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10" yWindow="-110" windowWidth="25820" windowHeight="14620"/>
  </bookViews>
  <sheets>
    <sheet name="структура" sheetId="1" r:id="rId1"/>
    <sheet name="структура тр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_________________________wrn2" hidden="1">{#N/A,#N/A,FALSE,"9PS0"}</definedName>
    <definedName name="________________________wrn2" hidden="1">{#N/A,#N/A,FALSE,"9PS0"}</definedName>
    <definedName name="_______________________wrn2" hidden="1">{#N/A,#N/A,FALSE,"9PS0"}</definedName>
    <definedName name="______________________wrn2" hidden="1">{#N/A,#N/A,FALSE,"9PS0"}</definedName>
    <definedName name="_____________________wrn2" hidden="1">{#N/A,#N/A,FALSE,"9PS0"}</definedName>
    <definedName name="____________________wrn2" hidden="1">{#N/A,#N/A,FALSE,"9PS0"}</definedName>
    <definedName name="___________________wrn2" hidden="1">{#N/A,#N/A,FALSE,"9PS0"}</definedName>
    <definedName name="__________________wrn2" hidden="1">{#N/A,#N/A,FALSE,"9PS0"}</definedName>
    <definedName name="_________________wrn2" hidden="1">{#N/A,#N/A,FALSE,"9PS0"}</definedName>
    <definedName name="________________wrn2" hidden="1">{#N/A,#N/A,FALSE,"9PS0"}</definedName>
    <definedName name="_______________wrn2" hidden="1">{#N/A,#N/A,FALSE,"9PS0"}</definedName>
    <definedName name="______________wrn2" hidden="1">{#N/A,#N/A,FALSE,"9PS0"}</definedName>
    <definedName name="_____________wrn2" hidden="1">{#N/A,#N/A,FALSE,"9PS0"}</definedName>
    <definedName name="____________DAT5">[1]Лист1!#REF!</definedName>
    <definedName name="____________E100000">#REF!</definedName>
    <definedName name="____________wrn2" hidden="1">{#N/A,#N/A,FALSE,"9PS0"}</definedName>
    <definedName name="___________DAT5">[1]Лист1!#REF!</definedName>
    <definedName name="___________E100000">#REF!</definedName>
    <definedName name="___________wrn2" hidden="1">{#N/A,#N/A,FALSE,"9PS0"}</definedName>
    <definedName name="__________DAT5">[1]Лист1!#REF!</definedName>
    <definedName name="__________wrn2" hidden="1">{#N/A,#N/A,FALSE,"9PS0"}</definedName>
    <definedName name="_________E100000">#REF!</definedName>
    <definedName name="_________wrn2" hidden="1">{#N/A,#N/A,FALSE,"9PS0"}</definedName>
    <definedName name="________DAT5">[1]Лист1!#REF!</definedName>
    <definedName name="________E100000">#REF!</definedName>
    <definedName name="________wrn2" hidden="1">{#N/A,#N/A,FALSE,"9PS0"}</definedName>
    <definedName name="_______DAT5">[1]Лист1!#REF!</definedName>
    <definedName name="_______E100000">#REF!</definedName>
    <definedName name="_______wrn2" hidden="1">{#N/A,#N/A,FALSE,"9PS0"}</definedName>
    <definedName name="______DAT5">[1]Лист1!#REF!</definedName>
    <definedName name="______E100000">#REF!</definedName>
    <definedName name="______wrn2" hidden="1">{#N/A,#N/A,FALSE,"9PS0"}</definedName>
    <definedName name="______xlfn_IFERROR">#N/A</definedName>
    <definedName name="______xlfn_SUMIFS">#N/A</definedName>
    <definedName name="_____DAT5">[1]Лист1!#REF!</definedName>
    <definedName name="_____E100000">#REF!</definedName>
    <definedName name="_____wrn2" hidden="1">{#N/A,#N/A,FALSE,"9PS0"}</definedName>
    <definedName name="_____xlfn_IFERROR">#N/A</definedName>
    <definedName name="_____xlfn_SUMIFS">#N/A</definedName>
    <definedName name="____E100000">#REF!</definedName>
    <definedName name="____wrn2" hidden="1">{#N/A,#N/A,FALSE,"9PS0"}</definedName>
    <definedName name="____xlfn_IFERROR">#N/A</definedName>
    <definedName name="____xlfn_SUMIFS">#N/A</definedName>
    <definedName name="____xlnm.Print_Area_2">#REF!</definedName>
    <definedName name="____xlnm.Print_Area_3">#REF!</definedName>
    <definedName name="___DAT5">[1]Лист1!#REF!</definedName>
    <definedName name="___Dlv1">[2]Формати!$C$11:$D$11</definedName>
    <definedName name="___Dlv2">[2]Формати!$C$12:$D$12</definedName>
    <definedName name="___Dlv3">[2]Формати!$B$13:$D$13</definedName>
    <definedName name="___E100000">#REF!</definedName>
    <definedName name="___Lev1">[2]Формати!$B$3:$E$3</definedName>
    <definedName name="___Lev2">[2]Формати!$B$4:$E$4</definedName>
    <definedName name="___Lev3">[2]Формати!$B$5:$E$5</definedName>
    <definedName name="___Lev4">[2]Формати!$B$6:$E$6</definedName>
    <definedName name="___Lev5">[2]Формати!$B$7:$E$7</definedName>
    <definedName name="___Lv1">[2]Формати!$B$3:$E$3</definedName>
    <definedName name="___Lv2">[2]Формати!$B$4:$E$4</definedName>
    <definedName name="___Lv3">[2]Формати!$B$5:$E$5</definedName>
    <definedName name="___Lv4">[2]Формати!$B$6:$E$6</definedName>
    <definedName name="___Lv5">[2]Формати!$B$7:$D$7</definedName>
    <definedName name="___mn1">[3]Ini!$J$1</definedName>
    <definedName name="___mn10">[3]Ini!$J$10</definedName>
    <definedName name="___mn11">[3]Ini!$J$11</definedName>
    <definedName name="___mn12">[3]Ini!$J$12</definedName>
    <definedName name="___mn2">[3]Ini!$J$2</definedName>
    <definedName name="___mn3">[3]Ini!$J$3</definedName>
    <definedName name="___mn4">[3]Ini!$J$4</definedName>
    <definedName name="___mn5">[3]Ini!$J$5</definedName>
    <definedName name="___mn6">[3]Ini!$J$6</definedName>
    <definedName name="___mn7">[3]Ini!$J$7</definedName>
    <definedName name="___mn8">[3]Ini!$J$8</definedName>
    <definedName name="___mn9">[3]Ini!$J$9</definedName>
    <definedName name="___wrn2" hidden="1">{#N/A,#N/A,FALSE,"9PS0"}</definedName>
    <definedName name="___xlfn_IFERROR">#N/A</definedName>
    <definedName name="___xlfn_SUMIFS">#N/A</definedName>
    <definedName name="__DAT5">[1]Лист1!#REF!</definedName>
    <definedName name="__Dlv1">[4]Формати!$C$11:$D$11</definedName>
    <definedName name="__Dlv2">[4]Формати!$C$12:$D$12</definedName>
    <definedName name="__Dlv3">[4]Формати!$B$13:$D$13</definedName>
    <definedName name="__E100000">#REF!</definedName>
    <definedName name="__gvp14">[5]рік!#REF!</definedName>
    <definedName name="__gvp2">[5]рік!#REF!</definedName>
    <definedName name="__Lev1">[4]Формати!$B$3:$E$3</definedName>
    <definedName name="__Lev2">[4]Формати!$B$4:$E$4</definedName>
    <definedName name="__Lev3">[4]Формати!$B$5:$E$5</definedName>
    <definedName name="__Lev4">[4]Формати!$B$6:$E$6</definedName>
    <definedName name="__Lev5">[4]Формати!$B$7:$E$7</definedName>
    <definedName name="__Lv1">[4]Формати!$B$3:$E$3</definedName>
    <definedName name="__Lv2">[4]Формати!$B$4:$E$4</definedName>
    <definedName name="__Lv3">[4]Формати!$B$5:$E$5</definedName>
    <definedName name="__Lv4">[4]Формати!$B$6:$E$6</definedName>
    <definedName name="__Lv5">[4]Формати!$B$7:$D$7</definedName>
    <definedName name="__mn1">'[6]0'!$J$1</definedName>
    <definedName name="__mn10">'[6]0'!$J$10</definedName>
    <definedName name="__mn11">'[6]0'!$J$11</definedName>
    <definedName name="__mn12">'[6]0'!$J$12</definedName>
    <definedName name="__mn2">'[6]0'!$J$2</definedName>
    <definedName name="__mn3">'[6]0'!$J$3</definedName>
    <definedName name="__mn4">'[6]0'!$J$4</definedName>
    <definedName name="__mn5">'[6]0'!$J$5</definedName>
    <definedName name="__mn6">'[6]0'!$J$6</definedName>
    <definedName name="__mn7">'[6]0'!$J$7</definedName>
    <definedName name="__mn8">'[6]0'!$J$8</definedName>
    <definedName name="__mn9">'[6]0'!$J$9</definedName>
    <definedName name="__wrn2" hidden="1">{#N/A,#N/A,FALSE,"9PS0"}</definedName>
    <definedName name="__xlfn_IFERROR">#N/A</definedName>
    <definedName name="__xlfn_SUMIFS">#N/A</definedName>
    <definedName name="__xlnm.Print_Area">#REF!</definedName>
    <definedName name="__xlnm.Print_Area_1">#REF!</definedName>
    <definedName name="__xlnm.Print_Area_2">#REF!</definedName>
    <definedName name="__xlnm.Print_Area_3">#REF!</definedName>
    <definedName name="__xlnm.Print_Titles">(#REF!,#REF!)</definedName>
    <definedName name="_1_E100000_1">#REF!</definedName>
    <definedName name="_10DATA8_1">#REF!</definedName>
    <definedName name="_11DATA9_1">#REF!</definedName>
    <definedName name="_12Excel_BuiltIn_Database_1">#REF!</definedName>
    <definedName name="_13Excel_BuiltIn_Database_2">#REF!</definedName>
    <definedName name="_14Excel_BuiltIn_Print_Area_1_1">#REF!</definedName>
    <definedName name="_15Excel_BuiltIn_Print_Area_1_2">#REF!</definedName>
    <definedName name="_16Excel_BuiltIn_Print_Area_1_3">#REF!</definedName>
    <definedName name="_17Excel_BuiltIn_Print_Area_3_1">#REF!</definedName>
    <definedName name="_18Excel_BuiltIn_Print_Area_3_2">#REF!</definedName>
    <definedName name="_19Excel_BuiltIn_Print_Area_3_3">#REF!</definedName>
    <definedName name="_20Excel_BuiltIn_Print_Area_9_1">#REF!</definedName>
    <definedName name="_21ggg_1">#REF!</definedName>
    <definedName name="_22й11_1">#REF!</definedName>
    <definedName name="_23й11_2">#REF!</definedName>
    <definedName name="_24Лист2_1">#REF!</definedName>
    <definedName name="_25Лист2_2">#REF!</definedName>
    <definedName name="_26НКРЕ_1">#REF!</definedName>
    <definedName name="_27НКРЕ_2">#REF!</definedName>
    <definedName name="_28папап_1">#REF!</definedName>
    <definedName name="_29папап_2">#REF!</definedName>
    <definedName name="_2A_1">#REF!</definedName>
    <definedName name="_30расш_1">#REF!</definedName>
    <definedName name="_31расш_2">#REF!</definedName>
    <definedName name="_32ремонт_1">#REF!</definedName>
    <definedName name="_33см_1">#REF!</definedName>
    <definedName name="_34см_2">#REF!</definedName>
    <definedName name="_35тариф_1">#REF!</definedName>
    <definedName name="_36тариф_2">#REF!</definedName>
    <definedName name="_3A_2">#REF!</definedName>
    <definedName name="_4DATA1_1">#REF!</definedName>
    <definedName name="_5DATA10_1">#REF!</definedName>
    <definedName name="_6DATA11_1">#REF!</definedName>
    <definedName name="_7DATA12_1">#REF!</definedName>
    <definedName name="_8DATA3_1">#REF!</definedName>
    <definedName name="_9DATA5_1">#REF!</definedName>
    <definedName name="_DAT5">[1]Лист1!#REF!</definedName>
    <definedName name="_Dlv1">[7]Формати!$C$11:$D$11</definedName>
    <definedName name="_Dlv2">[7]Формати!$C$12:$D$12</definedName>
    <definedName name="_Dlv3">[7]Формати!$B$13:$D$13</definedName>
    <definedName name="_E100000">#REF!</definedName>
    <definedName name="_gvp14">[8]рік!#REF!</definedName>
    <definedName name="_gvp2">[8]рік!#REF!</definedName>
    <definedName name="_Lev1">[7]Формати!$B$3:$E$3</definedName>
    <definedName name="_Lev2">[7]Формати!$B$4:$E$4</definedName>
    <definedName name="_Lev3">[7]Формати!$B$5:$E$5</definedName>
    <definedName name="_Lev4">[7]Формати!$B$6:$E$6</definedName>
    <definedName name="_Lev5">[7]Формати!$B$7:$E$7</definedName>
    <definedName name="_Lv1">[7]Формати!$B$3:$E$3</definedName>
    <definedName name="_Lv2">[7]Формати!$B$4:$E$4</definedName>
    <definedName name="_Lv3">[7]Формати!$B$5:$E$5</definedName>
    <definedName name="_Lv4">[7]Формати!$B$6:$E$6</definedName>
    <definedName name="_Lv5">[7]Формати!$B$7:$D$7</definedName>
    <definedName name="_mn1">'[6]0'!$J$1</definedName>
    <definedName name="_mn10">'[6]0'!$J$10</definedName>
    <definedName name="_mn11">'[6]0'!$J$11</definedName>
    <definedName name="_mn12">'[6]0'!$J$12</definedName>
    <definedName name="_mn2">'[6]0'!$J$2</definedName>
    <definedName name="_mn3">'[6]0'!$J$3</definedName>
    <definedName name="_mn4">'[6]0'!$J$4</definedName>
    <definedName name="_mn5">'[6]0'!$J$5</definedName>
    <definedName name="_mn6">'[6]0'!$J$6</definedName>
    <definedName name="_mn7">'[6]0'!$J$7</definedName>
    <definedName name="_mn8">'[6]0'!$J$8</definedName>
    <definedName name="_mn9">'[6]0'!$J$9</definedName>
    <definedName name="_mq1">[9]Periods!$K$1</definedName>
    <definedName name="_mq10">[9]Periods!$K$10</definedName>
    <definedName name="_mq11">[9]Periods!$K$11</definedName>
    <definedName name="_mq12">[9]Periods!$K$12</definedName>
    <definedName name="_mq2">[9]Periods!$K$2</definedName>
    <definedName name="_mq3">[9]Periods!$K$3</definedName>
    <definedName name="_mq4">[9]Periods!$K$4</definedName>
    <definedName name="_mq5">[9]Periods!$K$5</definedName>
    <definedName name="_mq6">[9]Periods!$K$6</definedName>
    <definedName name="_mq7">[9]Periods!$K$7</definedName>
    <definedName name="_mq8">[9]Periods!$K$8</definedName>
    <definedName name="_mq9">[9]Periods!$K$9</definedName>
    <definedName name="_wrn2" hidden="1">{#N/A,#N/A,FALSE,"9PS0"}</definedName>
    <definedName name="_Л1">[10]_Л1!$A$2:$C$28</definedName>
    <definedName name="_Л10">[10]_Л10!$A$1:$D$411</definedName>
    <definedName name="_Л11">[10]_Л11!$A$1:$F$290</definedName>
    <definedName name="_Л2">[10]_Л2!$A$1:$D$416</definedName>
    <definedName name="_Л3">[10]_Л3!$A$1:$C$7</definedName>
    <definedName name="_Л4">[10]_Л4!$A$1:$D$7</definedName>
    <definedName name="_Л5">[10]_Л5!$A$1:$D$235</definedName>
    <definedName name="_Л7">[10]_Л7!$A$1:$G$113</definedName>
    <definedName name="_Л8">[10]_Л8!$A$1:$G$43</definedName>
    <definedName name="_Л9">[10]_Л9!$A$1:$G$43</definedName>
    <definedName name="_Т1">[11]_Т1!$A$1:$E$58</definedName>
    <definedName name="_Т10">[11]_Т10!$A$1:$L$591</definedName>
    <definedName name="_Т2">[11]_Т2!$A$1:$L$144</definedName>
    <definedName name="_Т3">#REF!</definedName>
    <definedName name="_Т4">[11]_Т4!$A$1:$K$78</definedName>
    <definedName name="_Т5">[11]_Т5!$A$1:$D$78</definedName>
    <definedName name="_Т6">[11]_Т6!$A$1:$D$65</definedName>
    <definedName name="_Т7">[11]_Т7!$A$1:$E$608</definedName>
    <definedName name="_Т8">[11]_Т8!$A$1:$L$608</definedName>
    <definedName name="_Т9">[11]_Т9!$A$1:$E$591</definedName>
    <definedName name="_Ф1">#REF!</definedName>
    <definedName name="_Ф2">[12]_Ф2!$A$1:$E$49</definedName>
    <definedName name="_Ф3">[13]_Ф3!#REF!</definedName>
    <definedName name="_Ф4">[13]_Ф4!$A$1:$G$41</definedName>
    <definedName name="_Ф5">[13]_Ф5!$A$1:$H$119</definedName>
    <definedName name="_Ф6">[14]импортеры99!$A$1:$O$300</definedName>
    <definedName name="_Ф7">#REF!</definedName>
    <definedName name="_xlnm._FilterDatabase" hidden="1">[4]Філіали!$A$1:$E$1</definedName>
    <definedName name="A">[15]рік!#REF!</definedName>
    <definedName name="A1048999">#REF!</definedName>
    <definedName name="A1049000">#REF!</definedName>
    <definedName name="A1049999">#REF!</definedName>
    <definedName name="A1050000">#REF!</definedName>
    <definedName name="A1060000">#REF!</definedName>
    <definedName name="A1999999">#REF!</definedName>
    <definedName name="A2000021">#REF!</definedName>
    <definedName name="A6000000">#REF!</definedName>
    <definedName name="aaa" hidden="1">{#N/A,#N/A,FALSE,"9PS0"}</definedName>
    <definedName name="AAAAA">#REF!</definedName>
    <definedName name="ab" hidden="1">{#N/A,#N/A,FALSE,"9PS0"}</definedName>
    <definedName name="acc_cr">#REF!</definedName>
    <definedName name="acc_db">#REF!</definedName>
    <definedName name="AccessDatabase" hidden="1">"C:\WINDOWS\Рабочий стол\Робота Лутчина\Ltke2new\Ltke22.mdb"</definedName>
    <definedName name="Adr">[16]Ini!$B$9</definedName>
    <definedName name="amort1_1700">#REF!</definedName>
    <definedName name="amort1_1700n">#REF!</definedName>
    <definedName name="Ar">'[6]0'!$B$9</definedName>
    <definedName name="as">'[17]МТР Газ України'!$B$1</definedName>
    <definedName name="asdf">[18]Inform!$E$6</definedName>
    <definedName name="asdfg">[18]Inform!$F$2</definedName>
    <definedName name="b" localSheetId="1">[19]!b</definedName>
    <definedName name="b">[19]!b</definedName>
    <definedName name="BB">'[20]1_Структура по елементах'!#REF!</definedName>
    <definedName name="bbb" hidden="1">{#N/A,#N/A,FALSE,"9PS0"}</definedName>
    <definedName name="boss">#REF!</definedName>
    <definedName name="buhg">#REF!</definedName>
    <definedName name="Button_21">"Ltke22_LTKE1_0798__3__Таблица"</definedName>
    <definedName name="C_108">[21]факт!#REF!</definedName>
    <definedName name="C_109">[21]факт!#REF!</definedName>
    <definedName name="C_110">[21]факт!#REF!</definedName>
    <definedName name="C_111">[21]факт!#REF!</definedName>
    <definedName name="C_112">[21]факт!#REF!</definedName>
    <definedName name="C_113">[21]факт!#REF!</definedName>
    <definedName name="C_114">[21]факт!#REF!</definedName>
    <definedName name="CCCCCCCC12">'[20]1_Структура по елементах'!#REF!</definedName>
    <definedName name="chel20">[8]рік!#REF!</definedName>
    <definedName name="ClDate">[22]Inform!$E$6</definedName>
    <definedName name="ClDate_21">[23]Inform!$E$6</definedName>
    <definedName name="ClDate_25">[23]Inform!$E$6</definedName>
    <definedName name="ClDate_6">[24]Inform!$E$6</definedName>
    <definedName name="Common">[4]Ini!$C$52</definedName>
    <definedName name="CommonCell">[4]Ini!$C$52</definedName>
    <definedName name="CompName">[22]Inform!$F$2</definedName>
    <definedName name="CompName_21">[23]Inform!$F$2</definedName>
    <definedName name="CompName_25">[23]Inform!$F$2</definedName>
    <definedName name="CompName_6">[24]Inform!$F$2</definedName>
    <definedName name="CompNameE">[22]Inform!$G$2</definedName>
    <definedName name="CompNameE_21">[23]Inform!$G$2</definedName>
    <definedName name="CompNameE_25">[23]Inform!$G$2</definedName>
    <definedName name="CompNameE_6">[24]Inform!$G$2</definedName>
    <definedName name="course">'[25]Тариф на транзит'!$D$14</definedName>
    <definedName name="cr_dt">#REF!</definedName>
    <definedName name="crs">'[25]Тариф на транзит'!$D$14</definedName>
    <definedName name="csAllowDetailBudgeting">1</definedName>
    <definedName name="csAllowLocalConsolidation">1</definedName>
    <definedName name="csAppName">"FlFcBkFmGhGaFj@bAeDmE`CoA`DbAk"</definedName>
    <definedName name="csDesignMode">1</definedName>
    <definedName name="csDetailBudgetingURL">"FlFcBkFmGhGaD`@c@eEj@oFdFhEdAlAgEoE`@iAeBmBdDkAn@fDoEgFdCcEeEfAaEkEhAjEcBgFoDi@d@aAeGdCkCgAjCkA`DmEbAnDnAnBdDjEaCbDkDaGf@cDb@m@dD`EiE`GhClBeDoAb@eDcEkBl"</definedName>
    <definedName name="csKeepAlive">5</definedName>
    <definedName name="cskyiven_P_310_3trans_F_Dim01">"="</definedName>
    <definedName name="cskyiven_P_310_3trans_F_Dim02">"="</definedName>
    <definedName name="cskyiven_P_310_3trans_F_Dim03">"="</definedName>
    <definedName name="cskyiven_P_310_3trans_F_Dim06">"="</definedName>
    <definedName name="cskyiven_P_310_3trans_F_Dim08">"="</definedName>
    <definedName name="cskyiven_P_310_3trans_F_Dim09">"="</definedName>
    <definedName name="cskyiven_P_310_3trans_F_Dim10">"="</definedName>
    <definedName name="cskyiven_P_310_3trans_F_Dim11">"="</definedName>
    <definedName name="cskyiven_P_310_3trans_F_Dim12">"="</definedName>
    <definedName name="cskyiven_P_310_3trans_F_Dim13">"="</definedName>
    <definedName name="cskyiven_P_310_3trans_PP_kv_Dim01">"="</definedName>
    <definedName name="cskyiven_P_310_3trans_PP_kv_Dim02">"="</definedName>
    <definedName name="cskyiven_P_310_3trans_PP_kv_Dim03">"="</definedName>
    <definedName name="cskyiven_P_310_3trans_PP_kv_Dim06">"="</definedName>
    <definedName name="cskyiven_P_310_3trans_PP_kv_Dim08">"="</definedName>
    <definedName name="cskyiven_P_310_3trans_PP_kv_Dim09">"="</definedName>
    <definedName name="cskyiven_P_310_3trans_PP_kv_Dim10">"="</definedName>
    <definedName name="cskyiven_P_310_3trans_PP_kv_Dim11">"="</definedName>
    <definedName name="cskyiven_P_310_3trans_PP_kv_Dim12">"="</definedName>
    <definedName name="cskyiven_P_310_3trans_PP_kv_Dim13">"="</definedName>
    <definedName name="cskyiven_P_318kapitalizaciyaF_Dim01">"="</definedName>
    <definedName name="cskyiven_P_318kapitalizaciyaF_Dim02">"="</definedName>
    <definedName name="cskyiven_P_318kapitalizaciyaF_Dim03">"="</definedName>
    <definedName name="cskyiven_P_318kapitalizaciyaF_Dim06">"="</definedName>
    <definedName name="cskyiven_P_318kapitalizaciyaF_Dim07">"="</definedName>
    <definedName name="cskyiven_P_318kapitalizaciyaF_Dim08">"="</definedName>
    <definedName name="cskyiven_P_318kapitalizaciyaF_Dim09">"="</definedName>
    <definedName name="cskyiven_P_318kapitalizaciyaF_Dim10">"="</definedName>
    <definedName name="cskyiven_P_318kapitalizaciyaF_Dim11">"="</definedName>
    <definedName name="cskyiven_P_318kapitalizaciyaF_Dim12">"="</definedName>
    <definedName name="cskyiven_P_318kapitalizaciyaF_Dim13">"="</definedName>
    <definedName name="cskyiven_P_318kapitalizaciyaF_Dim14">"="</definedName>
    <definedName name="cskyiven_P_318kapitalizaciyaPP_Dim01">"="</definedName>
    <definedName name="cskyiven_P_318kapitalizaciyaPP_Dim02">"="</definedName>
    <definedName name="cskyiven_P_318kapitalizaciyaPP_Dim03">"="</definedName>
    <definedName name="cskyiven_P_318kapitalizaciyaPP_Dim06">"="</definedName>
    <definedName name="cskyiven_P_318kapitalizaciyaPP_Dim07">"="</definedName>
    <definedName name="cskyiven_P_318kapitalizaciyaPP_Dim08">"="</definedName>
    <definedName name="cskyiven_P_318kapitalizaciyaPP_Dim09">"="</definedName>
    <definedName name="cskyiven_P_318kapitalizaciyaPP_Dim10">"="</definedName>
    <definedName name="cskyiven_P_318kapitalizaciyaPP_Dim11">"="</definedName>
    <definedName name="cskyiven_P_318kapitalizaciyaPP_Dim12">"="</definedName>
    <definedName name="cskyiven_P_318kapitalizaciyaPP_Dim13">"="</definedName>
    <definedName name="cskyiven_P_318kapitalizaciyaPP_Dim14">"="</definedName>
    <definedName name="cskyiven_P_318remont_27energo__Dim01">"="</definedName>
    <definedName name="cskyiven_P_318remont_27energo__Dim02">"="</definedName>
    <definedName name="cskyiven_P_318remont_27energo__Dim03">"="</definedName>
    <definedName name="cskyiven_P_318remont_27energo__Dim04">"="</definedName>
    <definedName name="cskyiven_P_318remont_27energo__Dim07">"="</definedName>
    <definedName name="cskyiven_P_318remont_27energo__Dim09">"="</definedName>
    <definedName name="cskyiven_P_318remont_27energo__Dim10">"="</definedName>
    <definedName name="cskyiven_P_318remont_27energo__Dim11">"="</definedName>
    <definedName name="cskyiven_P_318remont_27energo__Dim12">"="</definedName>
    <definedName name="cskyiven_P_319_2_27energo__Dim01">"="</definedName>
    <definedName name="cskyiven_P_319_2_27energo__Dim02">"="</definedName>
    <definedName name="cskyiven_P_319_2_27energo__Dim03">"="</definedName>
    <definedName name="cskyiven_P_319_2_27energo__Dim07">"="</definedName>
    <definedName name="cskyiven_P_319_2_27energo__Dim08">"="</definedName>
    <definedName name="cskyiven_P_319_2_27energo__Dim09">"="</definedName>
    <definedName name="cskyiven_P_319_2_27energo__Dim10">"="</definedName>
    <definedName name="cskyiven_P_319_2_27energo__Dim11">"="</definedName>
    <definedName name="cskyiven_P_319_2_27energo__Dim12">"="</definedName>
    <definedName name="cskyiven_P_327_F_Dim01">"="</definedName>
    <definedName name="cskyiven_P_327_F_Dim02">"="</definedName>
    <definedName name="cskyiven_P_327_F_Dim03">"="</definedName>
    <definedName name="cskyiven_P_327_F_Dim07">"="</definedName>
    <definedName name="cskyiven_P_327_F_Dim08">"="</definedName>
    <definedName name="cskyiven_P_327_F_Dim09">"="</definedName>
    <definedName name="cskyiven_P_327_F_Dim10">"="</definedName>
    <definedName name="cskyiven_P_327_F_Dim11">"="</definedName>
    <definedName name="cskyiven_P_327_F_Dim12">"="</definedName>
    <definedName name="cskyiven_P_327_F_Dim13">"="</definedName>
    <definedName name="cskyiven_P_BK_EC_BP_Dim01">"="</definedName>
    <definedName name="cskyiven_P_BK_EC_BP_Dim02">"="</definedName>
    <definedName name="cskyiven_P_BK_EC_BP_Dim03">"="</definedName>
    <definedName name="cskyiven_P_BK_EC_BP_Dim04">"="</definedName>
    <definedName name="cskyiven_P_BK_EC_BP_Dim05">"="</definedName>
    <definedName name="cskyiven_P_BK_EC_BP_Dim07">"="</definedName>
    <definedName name="cskyiven_P_BK_EC_BP_Dim08">"="</definedName>
    <definedName name="cskyiven_P_BK_EC_BP_Dim09">"="</definedName>
    <definedName name="cskyiven_P_BK_EC_BP_Dim10">"="</definedName>
    <definedName name="cskyiven_P_BK_EC_BP_Dim11">"="</definedName>
    <definedName name="cskyiven_P_BK_EC_BP_Dim12">"="</definedName>
    <definedName name="cskyiven_P_BK_EC_BP_Dim14">"="</definedName>
    <definedName name="cskyiven_P_BK_EC_F_Dim01">"="</definedName>
    <definedName name="cskyiven_P_BK_EC_F_Dim02">"="</definedName>
    <definedName name="cskyiven_P_BK_EC_F_Dim03">"="</definedName>
    <definedName name="cskyiven_P_BK_EC_F_Dim04">"="</definedName>
    <definedName name="cskyiven_P_BK_EC_F_Dim05">"="</definedName>
    <definedName name="cskyiven_P_BK_EC_F_Dim07">"="</definedName>
    <definedName name="cskyiven_P_BK_EC_F_Dim08">"="</definedName>
    <definedName name="cskyiven_P_BK_EC_F_Dim09">"="</definedName>
    <definedName name="cskyiven_P_BK_EC_F_Dim10">"="</definedName>
    <definedName name="cskyiven_P_BK_EC_F_Dim11">"="</definedName>
    <definedName name="cskyiven_P_BK_EC_F_Dim12">"="</definedName>
    <definedName name="cskyiven_P_BK_EC_PP_kv_Dim01">"="</definedName>
    <definedName name="cskyiven_P_BK_EC_PP_kv_Dim02">"="</definedName>
    <definedName name="cskyiven_P_BK_EC_PP_kv_Dim03">"="</definedName>
    <definedName name="cskyiven_P_BK_EC_PP_kv_Dim04">"="</definedName>
    <definedName name="cskyiven_P_BK_EC_PP_kv_Dim05">"="</definedName>
    <definedName name="cskyiven_P_BK_EC_PP_kv_Dim07">"="</definedName>
    <definedName name="cskyiven_P_BK_EC_PP_kv_Dim08">"="</definedName>
    <definedName name="cskyiven_P_BK_EC_PP_kv_Dim09">"="</definedName>
    <definedName name="cskyiven_P_BK_EC_PP_kv_Dim10">"="</definedName>
    <definedName name="cskyiven_P_BK_EC_PP_kv_Dim11">"="</definedName>
    <definedName name="cskyiven_P_BK_EC_PP_kv_Dim12">"="</definedName>
    <definedName name="cskyiven_P_BKfil_BP_Dim01">"="</definedName>
    <definedName name="cskyiven_P_BKfil_BP_Dim02">"="</definedName>
    <definedName name="cskyiven_P_BKfil_BP_Dim03">"="</definedName>
    <definedName name="cskyiven_P_BKfil_BP_Dim04">"="</definedName>
    <definedName name="cskyiven_P_BKfil_BP_Dim06">"="</definedName>
    <definedName name="cskyiven_P_BKfil_BP_Dim08">"="</definedName>
    <definedName name="cskyiven_P_BKfil_BP_Dim09">"="</definedName>
    <definedName name="cskyiven_P_BKfil_BP_Dim10">"="</definedName>
    <definedName name="cskyiven_P_BKfil_BP_Dim11">"="</definedName>
    <definedName name="cskyiven_P_BKfil_BP_Dim12">"="</definedName>
    <definedName name="cskyiven_P_BKfil_BP_Dim13">"="</definedName>
    <definedName name="cskyiven_P_BKfil_F_Dim01">"="</definedName>
    <definedName name="cskyiven_P_BKfil_F_Dim02">"="</definedName>
    <definedName name="cskyiven_P_BKfil_F_Dim03">"="</definedName>
    <definedName name="cskyiven_P_BKfil_F_Dim04">"="</definedName>
    <definedName name="cskyiven_P_BKfil_F_Dim05">"="</definedName>
    <definedName name="cskyiven_P_BKfil_F_Dim07">"="</definedName>
    <definedName name="cskyiven_P_BKfil_F_Dim08">"="</definedName>
    <definedName name="cskyiven_P_BKfil_F_Dim09">"="</definedName>
    <definedName name="cskyiven_P_BKfil_F_Dim10">"="</definedName>
    <definedName name="cskyiven_P_BKfil_F_Dim11">"="</definedName>
    <definedName name="cskyiven_P_BKfil_F_Dim12">"="</definedName>
    <definedName name="cskyiven_P_BKfil_PP_kv_Dim01">"="</definedName>
    <definedName name="cskyiven_P_BKfil_PP_kv_Dim02">"="</definedName>
    <definedName name="cskyiven_P_BKfil_PP_kv_Dim03">"="</definedName>
    <definedName name="cskyiven_P_BKfil_PP_kv_Dim04">"="</definedName>
    <definedName name="cskyiven_P_BKfil_PP_kv_Dim05">"="</definedName>
    <definedName name="cskyiven_P_BKfil_PP_kv_Dim07">"="</definedName>
    <definedName name="cskyiven_P_BKfil_PP_kv_Dim08">"="</definedName>
    <definedName name="cskyiven_P_BKfil_PP_kv_Dim09">"="</definedName>
    <definedName name="cskyiven_P_BKfil_PP_kv_Dim10">"="</definedName>
    <definedName name="cskyiven_P_BKfil_PP_kv_Dim11">"="</definedName>
    <definedName name="cskyiven_P_BKfil_PP_kv_Dim12">"="</definedName>
    <definedName name="cskyiven_P_koli4estvo_dnei_F_Dim01">"="</definedName>
    <definedName name="cskyiven_P_koli4estvo_dnei_F_Dim02">"="</definedName>
    <definedName name="cskyiven_P_koli4estvo_dnei_F_Dim03">"="</definedName>
    <definedName name="cskyiven_P_koli4estvo_dnei_F_Dim06">"="</definedName>
    <definedName name="cskyiven_P_koli4estvo_dnei_F_Dim07">"="</definedName>
    <definedName name="cskyiven_P_koli4estvo_dnei_F_Dim08">"="</definedName>
    <definedName name="cskyiven_P_koli4estvo_dnei_F_Dim09">"="</definedName>
    <definedName name="cskyiven_P_koli4estvo_dnei_F_Dim10">"="</definedName>
    <definedName name="cskyiven_P_koli4estvo_dnei_F_Dim11">"="</definedName>
    <definedName name="cskyiven_P_koli4estvo_dnei_F_Dim12">"="</definedName>
    <definedName name="cskyiven_P_koli4estvo_dnei_F_Dim13">"="</definedName>
    <definedName name="cskyiven_P_KP_serv_BP_Dim01">"="</definedName>
    <definedName name="cskyiven_P_KP_serv_BP_Dim02">"="</definedName>
    <definedName name="cskyiven_P_KP_serv_BP_Dim03">"="</definedName>
    <definedName name="cskyiven_P_KP_serv_BP_Dim04">"="</definedName>
    <definedName name="cskyiven_P_KP_serv_BP_Dim06">"="</definedName>
    <definedName name="cskyiven_P_KP_serv_BP_Dim07">"="</definedName>
    <definedName name="cskyiven_P_KP_serv_BP_Dim08">"="</definedName>
    <definedName name="cskyiven_P_KP_serv_BP_Dim09">"="</definedName>
    <definedName name="cskyiven_P_KP_serv_BP_Dim10">"="</definedName>
    <definedName name="cskyiven_P_KP_serv_BP_Dim11">"="</definedName>
    <definedName name="cskyiven_P_KP_serv_BP_Dim12">"="</definedName>
    <definedName name="cskyiven_P_KP_serv_BP_Dim13">"="</definedName>
    <definedName name="cskyiven_P_KP_serv_F_Dim01">"="</definedName>
    <definedName name="cskyiven_P_KP_serv_F_Dim02">"="</definedName>
    <definedName name="cskyiven_P_KP_serv_F_Dim03">"="</definedName>
    <definedName name="cskyiven_P_KP_serv_F_Dim04">"="</definedName>
    <definedName name="cskyiven_P_KP_serv_F_Dim05">"="</definedName>
    <definedName name="cskyiven_P_KP_serv_F_Dim07">"="</definedName>
    <definedName name="cskyiven_P_KP_serv_F_Dim08">"="</definedName>
    <definedName name="cskyiven_P_KP_serv_F_Dim09">"="</definedName>
    <definedName name="cskyiven_P_KP_serv_F_Dim10">"="</definedName>
    <definedName name="cskyiven_P_KP_serv_F_Dim11">"="</definedName>
    <definedName name="cskyiven_P_KP_serv_F_Dim12">"="</definedName>
    <definedName name="cskyiven_P_KP_serv_F_Dim13">"="</definedName>
    <definedName name="cskyiven_P_KP_serv_PP_kv_Dim01">"="</definedName>
    <definedName name="cskyiven_P_KP_serv_PP_kv_Dim02">"="</definedName>
    <definedName name="cskyiven_P_KP_serv_PP_kv_Dim03">"="</definedName>
    <definedName name="cskyiven_P_KP_serv_PP_kv_Dim04">"="</definedName>
    <definedName name="cskyiven_P_KP_serv_PP_kv_Dim05">"="</definedName>
    <definedName name="cskyiven_P_KP_serv_PP_kv_Dim07">"="</definedName>
    <definedName name="cskyiven_P_KP_serv_PP_kv_Dim08">"="</definedName>
    <definedName name="cskyiven_P_KP_serv_PP_kv_Dim09">"="</definedName>
    <definedName name="cskyiven_P_KP_serv_PP_kv_Dim10">"="</definedName>
    <definedName name="cskyiven_P_KP_serv_PP_kv_Dim11">"="</definedName>
    <definedName name="cskyiven_P_KP_serv_PP_kv_Dim12">"="</definedName>
    <definedName name="cskyiven_P_KP_serv_PP_kv_Dim13">"="</definedName>
    <definedName name="cskyiven_P_palyvo_BP_Dim01">"="</definedName>
    <definedName name="cskyiven_P_palyvo_BP_Dim02">"="</definedName>
    <definedName name="cskyiven_P_palyvo_BP_Dim03">"="</definedName>
    <definedName name="cskyiven_P_palyvo_BP_Dim04">"="</definedName>
    <definedName name="cskyiven_P_palyvo_BP_Dim05">"="</definedName>
    <definedName name="cskyiven_P_palyvo_BP_Dim06">"="</definedName>
    <definedName name="cskyiven_P_palyvo_BP_Dim08">"="</definedName>
    <definedName name="cskyiven_P_palyvo_BP_Dim10">"="</definedName>
    <definedName name="cskyiven_P_palyvo_BP_Dim11">"="</definedName>
    <definedName name="cskyiven_P_palyvo_BP_Dim12">"="</definedName>
    <definedName name="cskyiven_P_palyvo_BP_Dim13">"="</definedName>
    <definedName name="cskyiven_P_palyvo_F_Dim01">"="</definedName>
    <definedName name="cskyiven_P_palyvo_F_Dim02">"="</definedName>
    <definedName name="cskyiven_P_palyvo_F_Dim03">"="</definedName>
    <definedName name="cskyiven_P_palyvo_F_Dim04">"="</definedName>
    <definedName name="cskyiven_P_palyvo_F_Dim05">"="</definedName>
    <definedName name="cskyiven_P_palyvo_F_Dim06">"="</definedName>
    <definedName name="cskyiven_P_palyvo_F_Dim08">"="</definedName>
    <definedName name="cskyiven_P_palyvo_F_Dim10">"="</definedName>
    <definedName name="cskyiven_P_palyvo_F_Dim11">"="</definedName>
    <definedName name="cskyiven_P_palyvo_F_Dim12">"="</definedName>
    <definedName name="cskyiven_P_palyvo_F_Dim13">"="</definedName>
    <definedName name="cskyiven_P_palyvo_PP_kv_Dim01">"="</definedName>
    <definedName name="cskyiven_P_palyvo_PP_kv_Dim02">"="</definedName>
    <definedName name="cskyiven_P_palyvo_PP_kv_Dim03">"="</definedName>
    <definedName name="cskyiven_P_palyvo_PP_kv_Dim04">"="</definedName>
    <definedName name="cskyiven_P_palyvo_PP_kv_Dim05">"="</definedName>
    <definedName name="cskyiven_P_palyvo_PP_kv_Dim06">"="</definedName>
    <definedName name="cskyiven_P_palyvo_PP_kv_Dim08">"="</definedName>
    <definedName name="cskyiven_P_palyvo_PP_kv_Dim10">"="</definedName>
    <definedName name="cskyiven_P_palyvo_PP_kv_Dim11">"="</definedName>
    <definedName name="cskyiven_P_palyvo_PP_kv_Dim12">"="</definedName>
    <definedName name="cskyiven_P_palyvo_PP_kv_Dim13">"="</definedName>
    <definedName name="cskyiven_P_personal_BP_Dim01">"="</definedName>
    <definedName name="cskyiven_P_personal_BP_Dim02">"="</definedName>
    <definedName name="cskyiven_P_personal_BP_Dim03">"="</definedName>
    <definedName name="cskyiven_P_personal_BP_Dim04">"="</definedName>
    <definedName name="cskyiven_P_personal_BP_Dim06">"="</definedName>
    <definedName name="cskyiven_P_personal_BP_Dim08">"="</definedName>
    <definedName name="cskyiven_P_personal_BP_Dim10">"="</definedName>
    <definedName name="cskyiven_P_personal_BP_Dim11">"="</definedName>
    <definedName name="cskyiven_P_personal_BP_Dim12">"="</definedName>
    <definedName name="cskyiven_P_personal_BP_Dim13">"="</definedName>
    <definedName name="cskyiven_P_personal_F_Dim01">"="</definedName>
    <definedName name="cskyiven_P_personal_F_Dim02">"="</definedName>
    <definedName name="cskyiven_P_personal_F_Dim03">"="</definedName>
    <definedName name="cskyiven_P_personal_F_Dim04">"="</definedName>
    <definedName name="cskyiven_P_personal_F_Dim06">"="</definedName>
    <definedName name="cskyiven_P_personal_F_Dim08">"="</definedName>
    <definedName name="cskyiven_P_personal_F_Dim10">"="</definedName>
    <definedName name="cskyiven_P_personal_F_Dim11">"="</definedName>
    <definedName name="cskyiven_P_personal_F_Dim12">"="</definedName>
    <definedName name="cskyiven_P_personal_F_Dim13">"="</definedName>
    <definedName name="cskyiven_P_personal_PP_kv_Dim01">"="</definedName>
    <definedName name="cskyiven_P_personal_PP_kv_Dim02">"="</definedName>
    <definedName name="cskyiven_P_personal_PP_kv_Dim03">"="</definedName>
    <definedName name="cskyiven_P_personal_PP_kv_Dim04">"="</definedName>
    <definedName name="cskyiven_P_personal_PP_kv_Dim06">"="</definedName>
    <definedName name="cskyiven_P_personal_PP_kv_Dim08">"="</definedName>
    <definedName name="cskyiven_P_personal_PP_kv_Dim10">"="</definedName>
    <definedName name="cskyiven_P_personal_PP_kv_Dim11">"="</definedName>
    <definedName name="cskyiven_P_personal_PP_kv_Dim12">"="</definedName>
    <definedName name="cskyiven_P_personal_PP_kv_Dim13">"="</definedName>
    <definedName name="cskyiven_P_remont_BP_Dim01">"="</definedName>
    <definedName name="cskyiven_P_remont_BP_Dim02">"="</definedName>
    <definedName name="cskyiven_P_remont_BP_Dim03">"="</definedName>
    <definedName name="cskyiven_P_remont_BP_Dim04">"="</definedName>
    <definedName name="cskyiven_P_remont_BP_Dim06">"="</definedName>
    <definedName name="cskyiven_P_remont_BP_Dim08">"="</definedName>
    <definedName name="cskyiven_P_remont_BP_Dim10">"="</definedName>
    <definedName name="cskyiven_P_remont_BP_Dim11">"="</definedName>
    <definedName name="cskyiven_P_remont_BP_Dim12">"="</definedName>
    <definedName name="cskyiven_P_remont_BP_Dim13">"="</definedName>
    <definedName name="cskyiven_P_remont_F_Dim01">"="</definedName>
    <definedName name="cskyiven_P_remont_F_Dim02">"="</definedName>
    <definedName name="cskyiven_P_remont_F_Dim03">"="</definedName>
    <definedName name="cskyiven_P_remont_F_Dim04">"="</definedName>
    <definedName name="cskyiven_P_remont_F_Dim06">"="</definedName>
    <definedName name="cskyiven_P_remont_F_Dim08">"="</definedName>
    <definedName name="cskyiven_P_remont_F_Dim10">"="</definedName>
    <definedName name="cskyiven_P_remont_F_Dim11">"="</definedName>
    <definedName name="cskyiven_P_remont_F_Dim12">"="</definedName>
    <definedName name="cskyiven_P_remont_F_Dim13">"="</definedName>
    <definedName name="cskyiven_P_remont_PP_kv_Dim01">"="</definedName>
    <definedName name="cskyiven_P_remont_PP_kv_Dim02">"="</definedName>
    <definedName name="cskyiven_P_remont_PP_kv_Dim03">"="</definedName>
    <definedName name="cskyiven_P_remont_PP_kv_Dim04">"="</definedName>
    <definedName name="cskyiven_P_remont_PP_kv_Dim06">"="</definedName>
    <definedName name="cskyiven_P_remont_PP_kv_Dim08">"="</definedName>
    <definedName name="cskyiven_P_remont_PP_kv_Dim10">"="</definedName>
    <definedName name="cskyiven_P_remont_PP_kv_Dim11">"="</definedName>
    <definedName name="cskyiven_P_remont_PP_kv_Dim12">"="</definedName>
    <definedName name="cskyiven_P_remont_PP_kv_Dim13">"="</definedName>
    <definedName name="cskyiven_P_RuhKI_BP_Dim01">"="</definedName>
    <definedName name="cskyiven_P_RuhKI_BP_Dim02">"="</definedName>
    <definedName name="cskyiven_P_RuhKI_BP_Dim03">"="</definedName>
    <definedName name="cskyiven_P_RuhKI_BP_Dim04">"="</definedName>
    <definedName name="cskyiven_P_RuhKI_BP_Dim05">"="</definedName>
    <definedName name="cskyiven_P_RuhKI_BP_Dim07">"="</definedName>
    <definedName name="cskyiven_P_RuhKI_BP_Dim09">"="</definedName>
    <definedName name="cskyiven_P_RuhKI_BP_Dim10">"="</definedName>
    <definedName name="cskyiven_P_RuhKI_BP_Dim11">"="</definedName>
    <definedName name="cskyiven_P_RuhKI_BP_Dim12">"="</definedName>
    <definedName name="cskyiven_P_RuhKI_F_Dim01">"="</definedName>
    <definedName name="cskyiven_P_RuhKI_F_Dim02">"="</definedName>
    <definedName name="cskyiven_P_RuhKI_F_Dim03">"="</definedName>
    <definedName name="cskyiven_P_RuhKI_F_Dim04">"="</definedName>
    <definedName name="cskyiven_P_RuhKI_F_Dim05">"="</definedName>
    <definedName name="cskyiven_P_RuhKI_F_Dim07">"="</definedName>
    <definedName name="cskyiven_P_RuhKI_F_Dim09">"="</definedName>
    <definedName name="cskyiven_P_RuhKI_F_Dim10">"="</definedName>
    <definedName name="cskyiven_P_RuhKI_F_Dim11">"="</definedName>
    <definedName name="cskyiven_P_RuhKI_F_Dim12">"="</definedName>
    <definedName name="cskyiven_P_RuhKI_PP_kv_Dim01">"="</definedName>
    <definedName name="cskyiven_P_RuhKI_PP_kv_Dim02">"="</definedName>
    <definedName name="cskyiven_P_RuhKI_PP_kv_Dim03">"="</definedName>
    <definedName name="cskyiven_P_RuhKI_PP_kv_Dim04">"="</definedName>
    <definedName name="cskyiven_P_RuhKI_PP_kv_Dim05">"="</definedName>
    <definedName name="cskyiven_P_RuhKI_PP_kv_Dim07">"="</definedName>
    <definedName name="cskyiven_P_RuhKI_PP_kv_Dim09">"="</definedName>
    <definedName name="cskyiven_P_RuhKI_PP_kv_Dim10">"="</definedName>
    <definedName name="cskyiven_P_RuhKI_PP_kv_Dim11">"="</definedName>
    <definedName name="cskyiven_P_RuhKI_PP_kv_Dim12">"="</definedName>
    <definedName name="cskyiven_P_SF_doh_F_Dim01">"="</definedName>
    <definedName name="cskyiven_P_SF_doh_F_Dim02">"="</definedName>
    <definedName name="cskyiven_P_SF_doh_F_Dim03">"="</definedName>
    <definedName name="cskyiven_P_SF_doh_F_Dim05">"="</definedName>
    <definedName name="cskyiven_P_SF_doh_F_Dim07">"="</definedName>
    <definedName name="cskyiven_P_SF_doh_F_Dim09">"="</definedName>
    <definedName name="cskyiven_P_SF_doh_F_Dim10">"="</definedName>
    <definedName name="cskyiven_P_SF_doh_F_Dim11">"="</definedName>
    <definedName name="cskyiven_P_SF_doh_F_Dim12">"="</definedName>
    <definedName name="cskyiven_P_SF_doh_F_Dim14">"="</definedName>
    <definedName name="cskyiven_P_SF_doh_PP_Dim01">"="</definedName>
    <definedName name="cskyiven_P_SF_doh_PP_Dim02">"="</definedName>
    <definedName name="cskyiven_P_SF_doh_PP_Dim03">"="</definedName>
    <definedName name="cskyiven_P_SF_doh_PP_Dim05">"="</definedName>
    <definedName name="cskyiven_P_SF_doh_PP_Dim07">"="</definedName>
    <definedName name="cskyiven_P_SF_doh_PP_Dim09">"="</definedName>
    <definedName name="cskyiven_P_SF_doh_PP_Dim10">"="</definedName>
    <definedName name="cskyiven_P_SF_doh_PP_Dim11">"="</definedName>
    <definedName name="cskyiven_P_SF_doh_PP_Dim12">"="</definedName>
    <definedName name="cskyiven_P_SF_doh_PP_Dim14">"="</definedName>
    <definedName name="cskyiven_P_SF_vytr_F_Dim01">"="</definedName>
    <definedName name="cskyiven_P_SF_vytr_F_Dim02">"="</definedName>
    <definedName name="cskyiven_P_SF_vytr_F_Dim03">"="</definedName>
    <definedName name="cskyiven_P_SF_vytr_F_Dim05">"="</definedName>
    <definedName name="cskyiven_P_SF_vytr_F_Dim06">"="</definedName>
    <definedName name="cskyiven_P_SF_vytr_F_Dim07">"="</definedName>
    <definedName name="cskyiven_P_SF_vytr_F_Dim08">"="</definedName>
    <definedName name="cskyiven_P_SF_vytr_F_Dim09">"="</definedName>
    <definedName name="cskyiven_P_SF_vytr_F_Dim10">"="</definedName>
    <definedName name="cskyiven_P_SF_vytr_F_Dim11">"="</definedName>
    <definedName name="cskyiven_P_SF_vytr_F_Dim13">"="</definedName>
    <definedName name="cskyiven_P_SF_vytr_PP_Dim01">"="</definedName>
    <definedName name="cskyiven_P_SF_vytr_PP_Dim02">"="</definedName>
    <definedName name="cskyiven_P_SF_vytr_PP_Dim03">"="</definedName>
    <definedName name="cskyiven_P_SF_vytr_PP_Dim05">"="</definedName>
    <definedName name="cskyiven_P_SF_vytr_PP_Dim06">"="</definedName>
    <definedName name="cskyiven_P_SF_vytr_PP_Dim07">"="</definedName>
    <definedName name="cskyiven_P_SF_vytr_PP_Dim08">"="</definedName>
    <definedName name="cskyiven_P_SF_vytr_PP_Dim09">"="</definedName>
    <definedName name="cskyiven_P_SF_vytr_PP_Dim10">"="</definedName>
    <definedName name="cskyiven_P_SF_vytr_PP_Dim11">"="</definedName>
    <definedName name="cskyiven_P_SF_vytr_PP_Dim13">"="</definedName>
    <definedName name="cskyiven_P_TEP_BPfil_Dim01">"="</definedName>
    <definedName name="cskyiven_P_TEP_BPfil_Dim02">"="</definedName>
    <definedName name="cskyiven_P_TEP_BPfil_Dim03">"="</definedName>
    <definedName name="cskyiven_P_TEP_BPfil_Dim04">"="</definedName>
    <definedName name="cskyiven_P_TEP_BPfil_Dim05">"="</definedName>
    <definedName name="cskyiven_P_TEP_BPfil_Dim06">"="</definedName>
    <definedName name="cskyiven_P_TEP_BPfil_Dim07">"="</definedName>
    <definedName name="cskyiven_P_TEP_BPfil_Dim08">"="</definedName>
    <definedName name="cskyiven_P_TEP_BPfil_Dim09">"="</definedName>
    <definedName name="cskyiven_P_TEP_BPfil_Dim10">"="</definedName>
    <definedName name="cskyiven_P_TEP_BPfil_Dim11">"="</definedName>
    <definedName name="cskyiven_P_TEP_BPfil_Dim12">"="</definedName>
    <definedName name="cskyiven_P_TEP_Ffil_Dim01">"="</definedName>
    <definedName name="cskyiven_P_TEP_Ffil_Dim02">"="</definedName>
    <definedName name="cskyiven_P_TEP_Ffil_Dim03">"="</definedName>
    <definedName name="cskyiven_P_TEP_Ffil_Dim04">"="</definedName>
    <definedName name="cskyiven_P_TEP_Ffil_Dim05">"="</definedName>
    <definedName name="cskyiven_P_TEP_Ffil_Dim06">"="</definedName>
    <definedName name="cskyiven_P_TEP_Ffil_Dim07">"="</definedName>
    <definedName name="cskyiven_P_TEP_Ffil_Dim08">"="</definedName>
    <definedName name="cskyiven_P_TEP_Ffil_Dim09">"="</definedName>
    <definedName name="cskyiven_P_TEP_Ffil_Dim10">"="</definedName>
    <definedName name="cskyiven_P_TEP_Ffil_Dim11">"="</definedName>
    <definedName name="cskyiven_P_TEP_Ffil_Dim12">"="</definedName>
    <definedName name="cskyiven_P_TEP_PPfil_kv_Dim01">"="</definedName>
    <definedName name="cskyiven_P_TEP_PPfil_kv_Dim02">"="</definedName>
    <definedName name="cskyiven_P_TEP_PPfil_kv_Dim03">"="</definedName>
    <definedName name="cskyiven_P_TEP_PPfil_kv_Dim04">"="</definedName>
    <definedName name="cskyiven_P_TEP_PPfil_kv_Dim05">"="</definedName>
    <definedName name="cskyiven_P_TEP_PPfil_kv_Dim06">"="</definedName>
    <definedName name="cskyiven_P_TEP_PPfil_kv_Dim07">"="</definedName>
    <definedName name="cskyiven_P_TEP_PPfil_kv_Dim08">"="</definedName>
    <definedName name="cskyiven_P_TEP_PPfil_kv_Dim09">"="</definedName>
    <definedName name="cskyiven_P_TEP_PPfil_kv_Dim10">"="</definedName>
    <definedName name="cskyiven_P_TEP_PPfil_kv_Dim11">"="</definedName>
    <definedName name="cskyiven_P_TEP_PPfil_kv_Dim12">"="</definedName>
    <definedName name="cskyiven_P_Vyr_Pok_BP_Dim01">"="</definedName>
    <definedName name="cskyiven_P_Vyr_Pok_BP_Dim02">"="</definedName>
    <definedName name="cskyiven_P_Vyr_Pok_BP_Dim03">"="</definedName>
    <definedName name="cskyiven_P_Vyr_Pok_BP_Dim04">"="</definedName>
    <definedName name="cskyiven_P_Vyr_Pok_BP_Dim06">"="</definedName>
    <definedName name="cskyiven_P_Vyr_Pok_BP_Dim07">"="</definedName>
    <definedName name="cskyiven_P_Vyr_Pok_BP_Dim08">"="</definedName>
    <definedName name="cskyiven_P_Vyr_Pok_BP_Dim09">"="</definedName>
    <definedName name="cskyiven_P_Vyr_Pok_BP_Dim10">"="</definedName>
    <definedName name="cskyiven_P_Vyr_Pok_BP_Dim11">"="</definedName>
    <definedName name="cskyiven_P_Vyr_Pok_BP_Dim12">"="</definedName>
    <definedName name="cskyiven_P_Vyr_Pok_BP_Dim13">"="</definedName>
    <definedName name="cskyiven_P_Vyr_Pok_F_Dim01">"="</definedName>
    <definedName name="cskyiven_P_Vyr_Pok_F_Dim02">"="</definedName>
    <definedName name="cskyiven_P_Vyr_Pok_F_Dim03">"="</definedName>
    <definedName name="cskyiven_P_Vyr_Pok_F_Dim04">"="</definedName>
    <definedName name="cskyiven_P_Vyr_Pok_F_Dim06">"="</definedName>
    <definedName name="cskyiven_P_Vyr_Pok_F_Dim07">"="</definedName>
    <definedName name="cskyiven_P_Vyr_Pok_F_Dim08">"="</definedName>
    <definedName name="cskyiven_P_Vyr_Pok_F_Dim09">"="</definedName>
    <definedName name="cskyiven_P_Vyr_Pok_F_Dim10">"="</definedName>
    <definedName name="cskyiven_P_Vyr_Pok_F_Dim11">"="</definedName>
    <definedName name="cskyiven_P_Vyr_Pok_F_Dim12">"="</definedName>
    <definedName name="cskyiven_P_Vyr_Pok_F_Dim13">"="</definedName>
    <definedName name="cskyiven_P_Vyr_Pok_PP_kv_Dim01">"="</definedName>
    <definedName name="cskyiven_P_Vyr_Pok_PP_kv_Dim02">"="</definedName>
    <definedName name="cskyiven_P_Vyr_Pok_PP_kv_Dim03">"="</definedName>
    <definedName name="cskyiven_P_Vyr_Pok_PP_kv_Dim04">"="</definedName>
    <definedName name="cskyiven_P_Vyr_Pok_PP_kv_Dim07">"="</definedName>
    <definedName name="cskyiven_P_Vyr_Pok_PP_kv_Dim08">"="</definedName>
    <definedName name="cskyiven_P_Vyr_Pok_PP_kv_Dim09">"="</definedName>
    <definedName name="cskyiven_P_Vyr_Pok_PP_kv_Dim10">"="</definedName>
    <definedName name="cskyiven_P_Vyr_Pok_PP_kv_Dim11">"="</definedName>
    <definedName name="cskyiven_P_Vyr_Pok_PP_kv_Dim12">"="</definedName>
    <definedName name="cskyiven_P_Vyr_Pok_PP_kv_Dim13">"="</definedName>
    <definedName name="cskyiven_P_Vyr_Pok_PP_kv_Dim14">"="</definedName>
    <definedName name="csLocalConsolidationOnSubmit">1</definedName>
    <definedName name="csRefreshOnOpen">1</definedName>
    <definedName name="csRefreshOnRotate">1</definedName>
    <definedName name="currency">#REF!</definedName>
    <definedName name="D">[15]рік!#REF!</definedName>
    <definedName name="DATA1">'[26]загальна 50'!#REF!</definedName>
    <definedName name="DATA10">'[26]загальна 50'!#REF!</definedName>
    <definedName name="DATA11">'[26]загальна 50'!#REF!</definedName>
    <definedName name="DATA12">'[26]загальна 50'!#REF!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'[26]загальна 50'!#REF!</definedName>
    <definedName name="DATA4">#REF!</definedName>
    <definedName name="DATA5">'[26]загальна 50'!#REF!</definedName>
    <definedName name="DATA6">#REF!</definedName>
    <definedName name="DATA7">#REF!</definedName>
    <definedName name="DATA8">'[26]загальна 50'!#REF!</definedName>
    <definedName name="DATA9">'[26]загальна 50'!#REF!</definedName>
    <definedName name="DataDir">[4]Ini!$C$6</definedName>
    <definedName name="DataLevels">[27]Ini!$C$47:$C$49</definedName>
    <definedName name="DataPath">[4]Ini!$C$5</definedName>
    <definedName name="Dep_Full">[4]Філіали!$D$2:$D$20</definedName>
    <definedName name="Dep_Name">[4]Філіали!$C$2:$C$20</definedName>
    <definedName name="DepT">'[4]Типи філіалів'!$A$2:$A$3</definedName>
    <definedName name="DepType">[4]Філіали!$E$2:$E$17</definedName>
    <definedName name="DepTypeName">'[4]Типи філіалів'!$B$2:$B$3</definedName>
    <definedName name="dert" hidden="1">{#N/A,#N/A,FALSE,"9PS0"}</definedName>
    <definedName name="df" hidden="1">{#N/A,#N/A,FALSE,"9PS0"}</definedName>
    <definedName name="dfg" hidden="1">{#N/A,#N/A,FALSE,"9PS0"}</definedName>
    <definedName name="DLv0">[4]Формати!$B$10:$D$10</definedName>
    <definedName name="drf" hidden="1">{#N/A,#N/A,FALSE,"9PS0"}</definedName>
    <definedName name="dtr" hidden="1">{#N/A,#N/A,FALSE,"9PS0"}</definedName>
    <definedName name="e" hidden="1">{#N/A,#N/A,TRUE,"попередні"}</definedName>
    <definedName name="ee" localSheetId="1">[19]!ee</definedName>
    <definedName name="ee">[19]!ee</definedName>
    <definedName name="ekymay">[19]!ekymay</definedName>
    <definedName name="Electro">[4]Ini!$C$53</definedName>
    <definedName name="ElectroCell">[4]Ini!$C$53</definedName>
    <definedName name="ElectroTeplo1">[4]Ini!$C$55</definedName>
    <definedName name="ElectroTeplo1Cell">[4]Ini!$C$55</definedName>
    <definedName name="ElectroTeplo2">[4]Ini!$C$56</definedName>
    <definedName name="ElectroTeplo2Cell">[4]Ini!$C$56</definedName>
    <definedName name="email">#REF!</definedName>
    <definedName name="er" hidden="1">{#N/A,#N/A,FALSE,"9PS0"}</definedName>
    <definedName name="ert" hidden="1">{#N/A,#N/A,FALSE,"9PS0"}</definedName>
    <definedName name="esr" hidden="1">{#N/A,#N/A,FALSE,"9PS0"}</definedName>
    <definedName name="ew" localSheetId="1">[19]!ew</definedName>
    <definedName name="ew">[19]!ew</definedName>
    <definedName name="Excel_BuiltIn_Criteria">#REF!</definedName>
    <definedName name="Excel_BuiltIn_Database">#REF!</definedName>
    <definedName name="Excel_BuiltIn_Extract">#REF!</definedName>
    <definedName name="Excel_BuiltIn_Print_Area_1">#REF!</definedName>
    <definedName name="Excel_BuiltIn_Print_Area_3">#REF!</definedName>
    <definedName name="Excel_BuiltIn_Print_Area_9">#REF!</definedName>
    <definedName name="Excel_BuiltIn_Print_Titles_2_1">#REF!</definedName>
    <definedName name="Excel_VDS">#REF!</definedName>
    <definedName name="ExternalData2">[4]Плани!$A$1:$E$3</definedName>
    <definedName name="f" hidden="1">'[28]3 утв.'!$F$1:$H$65536,'[28]3 утв.'!$P$1:$AQ$65536</definedName>
    <definedName name="fdf">#REF!</definedName>
    <definedName name="fgh" hidden="1">{#N/A,#N/A,FALSE,"9PS0"}</definedName>
    <definedName name="fghjh">'[29]АТ_на 2004_витрати_1'!#REF!</definedName>
    <definedName name="FinDAte">#REF!</definedName>
    <definedName name="firm">#REF!</definedName>
    <definedName name="FirstDataRow">[4]Ini!$C$7</definedName>
    <definedName name="footer">#REF!</definedName>
    <definedName name="ForDebug">#REF!</definedName>
    <definedName name="Format">[4]Ini!$C$57</definedName>
    <definedName name="FormatCell">[4]Ini!$C$57</definedName>
    <definedName name="fsdgfag">#REF!</definedName>
    <definedName name="G">[15]рік!#REF!</definedName>
    <definedName name="GER">[19]!GER</definedName>
    <definedName name="gg">[19]!gg</definedName>
    <definedName name="ggg">#REF!</definedName>
    <definedName name="gjh">[30]assump!#REF!</definedName>
    <definedName name="group">#REF!</definedName>
    <definedName name="H">[31]рік!#REF!</definedName>
    <definedName name="Heading">[4]Ini!$C$8</definedName>
    <definedName name="hhh" localSheetId="1">[32]!аппа</definedName>
    <definedName name="hhh">[32]!аппа</definedName>
    <definedName name="hhhhh">[19]!hhhhh</definedName>
    <definedName name="hopok">[19]!hopok</definedName>
    <definedName name="HTML_CodePage" hidden="1">1251</definedName>
    <definedName name="HTML_Control" hidden="1">{"'таб 21'!$A$1:$U$24","'таб 21'!$A$1:$U$1"}</definedName>
    <definedName name="HTML_Description" hidden="1">""</definedName>
    <definedName name="HTML_Email" hidden="1">""</definedName>
    <definedName name="HTML_Header" hidden="1">"таб 21"</definedName>
    <definedName name="HTML_LastUpdate" hidden="1">"22.06.00"</definedName>
    <definedName name="HTML_LineAfter" hidden="1">TRUE</definedName>
    <definedName name="HTML_LineBefore" hidden="1">TRUE</definedName>
    <definedName name="HTML_Name" hidden="1">"KOPAN"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документы\ОТЧЁТЫ 1999 ГОДА\12 мес\MyHTML.htm"</definedName>
    <definedName name="HTML_Title" hidden="1">"Таблицы к отчету 1999 года"</definedName>
    <definedName name="i" localSheetId="1">[19]!i</definedName>
    <definedName name="i">[19]!i</definedName>
    <definedName name="ID_201301">'[33]2013'!$A$3:$A$252</definedName>
    <definedName name="ID_201302">'[33]2013'!$C$3:$C$252</definedName>
    <definedName name="ID_201303">'[33]2013'!$E$3:$E$252</definedName>
    <definedName name="ID_201304">'[33]2013'!$G$3:$G$252</definedName>
    <definedName name="ID_201305">'[33]2013'!$I$3:$I$252</definedName>
    <definedName name="ID_201306">'[33]2013'!$K$3:$K$252</definedName>
    <definedName name="ID_201307">'[33]2013'!$M$3:$M$252</definedName>
    <definedName name="ID_201308">'[33]2013'!$O$3:$O$252</definedName>
    <definedName name="ID_201309">'[33]2013'!$Q$3:$Q$252</definedName>
    <definedName name="ID_201310">'[33]2013'!$S$3:$S$252</definedName>
    <definedName name="ID_201311">'[33]2013'!$U$3:$U$252</definedName>
    <definedName name="ID_201312">'[33]2013'!$W$3:$W$252</definedName>
    <definedName name="ID_201401">'[33]2014'!$A$3:$A$252</definedName>
    <definedName name="ID_201402">'[33]2014'!$C$3:$C$252</definedName>
    <definedName name="ID_201403">'[33]2014'!$E$3:$E$252</definedName>
    <definedName name="ID_201404">'[33]2014'!$G$3:$G$252</definedName>
    <definedName name="ID_201405">'[33]2014'!$I$3:$I$252</definedName>
    <definedName name="ID_201406">'[33]2014'!$K$3:$K$252</definedName>
    <definedName name="ID_201407">'[33]2014'!$M$3:$M$252</definedName>
    <definedName name="ID_201408">'[33]2014'!$O$3:$O$252</definedName>
    <definedName name="ID_201409">'[33]2014'!$Q$3:$Q$252</definedName>
    <definedName name="ID_201410">'[33]2014'!$S$3:$S$252</definedName>
    <definedName name="ID_201411">'[33]2014'!$U$3:$U$252</definedName>
    <definedName name="ID_201412">'[33]2014'!$W$3:$W$252</definedName>
    <definedName name="ID_201501">'[33]2015'!$A$3:$A$252</definedName>
    <definedName name="ID_201502">'[33]2015'!$C$3:$C$252</definedName>
    <definedName name="ID_201503">'[33]2015'!$E$3:$E$252</definedName>
    <definedName name="ID_201504">'[33]2015'!$G$3:$G$252</definedName>
    <definedName name="ID_201505">'[33]2015'!$I$3:$I$252</definedName>
    <definedName name="ID_201506">'[33]2015'!$K$3:$K$252</definedName>
    <definedName name="ID_201507">'[33]2015'!$M$3:$M$252</definedName>
    <definedName name="ID_201508">'[33]2015'!$O$3:$O$252</definedName>
    <definedName name="ID_201509">'[33]2015'!$Q$3:$Q$252</definedName>
    <definedName name="ID_201510">'[33]2015'!$S$3:$S$252</definedName>
    <definedName name="ID_201511">'[33]2015'!$U$3:$U$252</definedName>
    <definedName name="id_dep">[4]Філіали!$B$2:$B$20</definedName>
    <definedName name="id_p">[4]Періоди!$A$2:$A$35</definedName>
    <definedName name="Id_TypeList">'[34]Типи данних філії'!#REF!</definedName>
    <definedName name="ii" hidden="1">{"'таб 21'!$A$1:$U$24","'таб 21'!$A$1:$U$1"}</definedName>
    <definedName name="iii_contr" hidden="1">{"'таб 21'!$A$1:$U$24","'таб 21'!$A$1:$U$1"}</definedName>
    <definedName name="Intercompany">#REF!</definedName>
    <definedName name="J">'[20]1_Структура по елементах'!#REF!</definedName>
    <definedName name="JJ">#REF!</definedName>
    <definedName name="K">'[20]1_Структура по елементах'!#REF!</definedName>
    <definedName name="Katya">[19]!Katya</definedName>
    <definedName name="KBCN" hidden="1">{#N/A,#N/A,FALSE,"9PS0"}</definedName>
    <definedName name="kkkk" localSheetId="1">[19]!kkkk</definedName>
    <definedName name="kkkk">[19]!kkkk</definedName>
    <definedName name="kod">[4]Періоди!$B$2:$B$35</definedName>
    <definedName name="koef_e_EZ">[4]KOEF!$E$2</definedName>
    <definedName name="koef_e_T5">[35]KOEF!$C$2</definedName>
    <definedName name="koef_e_T6">[35]KOEF!$D$2</definedName>
    <definedName name="koefE_1.1.1.">#REF!</definedName>
    <definedName name="koefE_1.1.2.">#REF!</definedName>
    <definedName name="koefE_1_1_1_">#REF!</definedName>
    <definedName name="koefE_1_1_2_">#REF!</definedName>
    <definedName name="koefT_1.2.">#REF!</definedName>
    <definedName name="koefT_1_2_">#REF!</definedName>
    <definedName name="kot" hidden="1">{#N/A,#N/A,FALSE,"9PS0"}</definedName>
    <definedName name="L">[15]рік!#REF!</definedName>
    <definedName name="LastDataLev">[27]Ini!$C$46</definedName>
    <definedName name="LastDep_Full">[4]Ini!$C$13</definedName>
    <definedName name="LastDep_FullD">[4]Ini!$C$18</definedName>
    <definedName name="LastDep_Name">[4]Ini!$C$12</definedName>
    <definedName name="LastDep_NameD">[4]Ini!$C$17</definedName>
    <definedName name="LastDtLev">[27]Ini!$C$38</definedName>
    <definedName name="LastID_DEP">[4]Ini!$C$11</definedName>
    <definedName name="LastID_DEPD">[4]Ini!$C$16</definedName>
    <definedName name="LastID_PLAN">[4]Ini!$C$21</definedName>
    <definedName name="LastId_rep">[4]Ini!$C$28</definedName>
    <definedName name="LastId_repD">[4]Ini!$C$24</definedName>
    <definedName name="LastId_type">[4]Ini!$C$20</definedName>
    <definedName name="LastItem">[36]Лист1!$A$1</definedName>
    <definedName name="LastLev">[4]Ini!$C$37</definedName>
    <definedName name="LastMonth">[37]Ini!$B$5</definedName>
    <definedName name="LastPeriodId">[4]Ini!$C$32</definedName>
    <definedName name="LastPeriodKod">[4]Ini!$C$33</definedName>
    <definedName name="LastPeriodPoz">[4]Ini!$C$31</definedName>
    <definedName name="LastPeriodRuName">[4]Ini!$C$35</definedName>
    <definedName name="LastPeriodUkName">[4]Ini!$C$34</definedName>
    <definedName name="LastPoz">[4]Ini!$C$10</definedName>
    <definedName name="LastPozD">[4]Ini!$C$15</definedName>
    <definedName name="LastQ">[9]Periods!$B$6</definedName>
    <definedName name="LastRepName">[4]Ini!$C$29</definedName>
    <definedName name="LastRepNameD">[4]Ini!$C$25</definedName>
    <definedName name="LastRepPoz">[4]Ini!$C$27</definedName>
    <definedName name="LastRepPozD">[4]Ini!$C$23</definedName>
    <definedName name="LastStLev">[4]Ini!$C$37</definedName>
    <definedName name="LastTypePoz">[4]Ini!$C$19</definedName>
    <definedName name="LastYear">[4]Ini!$C$1</definedName>
    <definedName name="lena">'[29]АТ_на 2004_витрати_1'!#REF!</definedName>
    <definedName name="Lev0">[4]Формати!$B$2:$E$2</definedName>
    <definedName name="Level1">[4]Формати!$B$3:$E$3</definedName>
    <definedName name="Level2">[4]Формати!$B$4:$E$4</definedName>
    <definedName name="Level3">[4]Формати!$B$5:$E$5</definedName>
    <definedName name="Level4">[4]Формати!$B$6:$E$6</definedName>
    <definedName name="Level5">[4]Формати!$B$7:$E$7</definedName>
    <definedName name="LevNames">[27]Ini!$C$40:$C$44</definedName>
    <definedName name="limlist">#REF!</definedName>
    <definedName name="llllll">[19]!llllll</definedName>
    <definedName name="Load">'[38]МТР Газ України'!$B$4</definedName>
    <definedName name="Load_ID">'[39]МТР Газ України'!$B$4</definedName>
    <definedName name="Load_ID_11">'[40]МТР Газ України'!$B$4</definedName>
    <definedName name="Load_ID_12">'[40]МТР Газ України'!$B$4</definedName>
    <definedName name="Load_ID_13">'[40]МТР Газ України'!$B$4</definedName>
    <definedName name="Load_ID_14">'[40]МТР Газ України'!$B$4</definedName>
    <definedName name="Load_ID_15">'[40]МТР Газ України'!$B$4</definedName>
    <definedName name="Load_ID_16">'[40]МТР Газ України'!$B$4</definedName>
    <definedName name="Load_ID_17">'[40]МТР Газ України'!$B$4</definedName>
    <definedName name="Load_ID_18">'[41]МТР Газ України'!$B$4</definedName>
    <definedName name="Load_ID_19">'[42]МТР Газ України'!$B$4</definedName>
    <definedName name="Load_ID_20">'[41]МТР Газ України'!$B$4</definedName>
    <definedName name="Load_ID_200">'[38]МТР Газ України'!$B$4</definedName>
    <definedName name="Load_ID_21">'[43]МТР Газ України'!$B$4</definedName>
    <definedName name="Load_ID_23">'[42]МТР Газ України'!$B$4</definedName>
    <definedName name="Load_ID_25">'[43]МТР Газ України'!$B$4</definedName>
    <definedName name="Load_ID_542">'[41]МТР Газ України'!$B$4</definedName>
    <definedName name="Load_ID_6">'[40]МТР Газ України'!$B$4</definedName>
    <definedName name="Ltke22_LTKE1_0798__3__Таблица">#REF!</definedName>
    <definedName name="Lv0">[4]Формати!$B$2:$E$2</definedName>
    <definedName name="m" hidden="1">{"'таб 21'!$A$1:$U$24","'таб 21'!$A$1:$U$1"}</definedName>
    <definedName name="Markohim">#REF!</definedName>
    <definedName name="may">[19]!may</definedName>
    <definedName name="MAYEK">[19]!MAYEK</definedName>
    <definedName name="mnth">#REF!</definedName>
    <definedName name="n" hidden="1">{"'таб 21'!$A$1:$U$24","'таб 21'!$A$1:$U$1"}</definedName>
    <definedName name="NumFormat">[4]Формати!$B$16</definedName>
    <definedName name="O">'[20]1_Структура по елементах'!#REF!</definedName>
    <definedName name="OMEL08" hidden="1">'[44]3 утв.'!$F$1:$H$65536,'[44]3 утв.'!$P$1:$AQ$65536</definedName>
    <definedName name="OpDate">[22]Inform!$E$5</definedName>
    <definedName name="OpDate_21">[23]Inform!$E$5</definedName>
    <definedName name="OpDate_25">[23]Inform!$E$5</definedName>
    <definedName name="OpDate_6">[24]Inform!$E$5</definedName>
    <definedName name="otg_okat_ukr_data">#REF!</definedName>
    <definedName name="otg_okat_ukr_pokup">#REF!</definedName>
    <definedName name="otg_okat_ukr_ves">#REF!</definedName>
    <definedName name="oxrtryd" hidden="1">{#N/A,#N/A,FALSE,"9PS0"}</definedName>
    <definedName name="P">#REF!</definedName>
    <definedName name="P_101">#REF!</definedName>
    <definedName name="P_102">#REF!</definedName>
    <definedName name="P_103">#REF!</definedName>
    <definedName name="P_104">#REF!</definedName>
    <definedName name="P_105">#REF!</definedName>
    <definedName name="P_106">#REF!</definedName>
    <definedName name="P_107">#REF!</definedName>
    <definedName name="P_108">#REF!</definedName>
    <definedName name="P_109">#REF!</definedName>
    <definedName name="P_110">#REF!</definedName>
    <definedName name="P_111">#REF!</definedName>
    <definedName name="P_112">#REF!</definedName>
    <definedName name="P_113">#REF!</definedName>
    <definedName name="P_114">#REF!</definedName>
    <definedName name="P01.3_к1">#REF!</definedName>
    <definedName name="P01.3_к2">#REF!</definedName>
    <definedName name="P01.3_к3">#REF!</definedName>
    <definedName name="P01.3_к4">#REF!</definedName>
    <definedName name="P01.4_к1">#REF!</definedName>
    <definedName name="P01.4_к2">#REF!</definedName>
    <definedName name="P01.4_к3">#REF!</definedName>
    <definedName name="P01.4_к4">#REF!</definedName>
    <definedName name="P01.5.1_3">#REF!</definedName>
    <definedName name="P01.5.2_3">#REF!</definedName>
    <definedName name="P01.5_3">#REF!</definedName>
    <definedName name="P02.3_к1">#REF!</definedName>
    <definedName name="P02.3_к2">#REF!</definedName>
    <definedName name="P02.3_к3">#REF!</definedName>
    <definedName name="P02.3_к4">#REF!</definedName>
    <definedName name="P04.07_к1">#REF!</definedName>
    <definedName name="P04.07_к2">#REF!</definedName>
    <definedName name="P04.07_к3">#REF!</definedName>
    <definedName name="P04.07_к4">#REF!</definedName>
    <definedName name="P04.12_к1">'[45]Разом  2010'!#REF!</definedName>
    <definedName name="P04.12_к2">'[45]Разом  2010'!#REF!</definedName>
    <definedName name="P04.12_к3">'[45]Разом  2010'!#REF!</definedName>
    <definedName name="P04.12_к4">'[45]Разом  2010'!#REF!</definedName>
    <definedName name="P04.12_нп">#REF!</definedName>
    <definedName name="P04.13_к1">'[45]Разом  2010'!#REF!</definedName>
    <definedName name="P04.13_к2">'[45]Разом  2010'!#REF!</definedName>
    <definedName name="P04.13_к3">'[45]Разом  2010'!#REF!</definedName>
    <definedName name="P04.13_к4">'[45]Разом  2010'!#REF!</definedName>
    <definedName name="P04.13_нп">#REF!</definedName>
    <definedName name="P05.3_к1">#REF!</definedName>
    <definedName name="P05.3_к2">#REF!</definedName>
    <definedName name="P05.3_к3">#REF!</definedName>
    <definedName name="P05.3_к4">#REF!</definedName>
    <definedName name="P07_к">#REF!</definedName>
    <definedName name="P07_нп">#REF!</definedName>
    <definedName name="P1.6_к1">#REF!</definedName>
    <definedName name="P1.6_к3">#REF!</definedName>
    <definedName name="P1.6_к4">#REF!</definedName>
    <definedName name="P10_к1">#REF!</definedName>
    <definedName name="P10_к2">#REF!</definedName>
    <definedName name="P10_к3">#REF!</definedName>
    <definedName name="P10_к4">#REF!</definedName>
    <definedName name="P13.5.1_к1">#REF!</definedName>
    <definedName name="P13.5.1_к2">#REF!</definedName>
    <definedName name="P13.5.1_к3">#REF!</definedName>
    <definedName name="P13.5.1_к4">#REF!</definedName>
    <definedName name="P13.5.1_нп">#REF!</definedName>
    <definedName name="P13.5.2_к1">#REF!</definedName>
    <definedName name="P13.5.2_к2">#REF!</definedName>
    <definedName name="P13.5.2_к3">#REF!</definedName>
    <definedName name="P13.5.2_к4">#REF!</definedName>
    <definedName name="P13.5.2_нп">#REF!</definedName>
    <definedName name="P13.7_к1">#REF!</definedName>
    <definedName name="P13.7_к2">#REF!</definedName>
    <definedName name="P13.7_к3">#REF!</definedName>
    <definedName name="P13.7_к4">#REF!</definedName>
    <definedName name="P13_к1">#REF!</definedName>
    <definedName name="P13_к2">#REF!</definedName>
    <definedName name="P13_к3">#REF!</definedName>
    <definedName name="P13_к4">#REF!</definedName>
    <definedName name="P19.1_к2">#REF!</definedName>
    <definedName name="P19.1_к3">#REF!</definedName>
    <definedName name="P19.1_к4">#REF!</definedName>
    <definedName name="P23_к1">#REF!</definedName>
    <definedName name="P23_к2">#REF!</definedName>
    <definedName name="P23_к3">#REF!</definedName>
    <definedName name="P23_к4">#REF!</definedName>
    <definedName name="P4.1_к1">#REF!</definedName>
    <definedName name="P4.1_к2">#REF!</definedName>
    <definedName name="P4.1_к3">#REF!</definedName>
    <definedName name="P4.1_к4">#REF!</definedName>
    <definedName name="P4.1_л">#REF!</definedName>
    <definedName name="P4.1_п">#REF!</definedName>
    <definedName name="P4.5_к1">#REF!</definedName>
    <definedName name="P4.5_к2">#REF!</definedName>
    <definedName name="P4.5_к3">#REF!</definedName>
    <definedName name="P4.5_к4">#REF!</definedName>
    <definedName name="P6.1_к1">#REF!</definedName>
    <definedName name="P6.1_к2">#REF!</definedName>
    <definedName name="P6.1_к3">#REF!</definedName>
    <definedName name="P6.1_к4">#REF!</definedName>
    <definedName name="P6.1_нп">#REF!</definedName>
    <definedName name="P6.2_к1">#REF!</definedName>
    <definedName name="P6.2_к2">#REF!</definedName>
    <definedName name="P6.2_к3">#REF!</definedName>
    <definedName name="P6.2_к4">#REF!</definedName>
    <definedName name="P6.2_нп">#REF!</definedName>
    <definedName name="P6.3_к1">#REF!</definedName>
    <definedName name="P6.3_к2">#REF!</definedName>
    <definedName name="P6.3_к3">#REF!</definedName>
    <definedName name="P6.3_к4">#REF!</definedName>
    <definedName name="P6.3_нп">#REF!</definedName>
    <definedName name="P6_к1">#REF!</definedName>
    <definedName name="P6_к2">#REF!</definedName>
    <definedName name="P6_к3">#REF!</definedName>
    <definedName name="P6_к4">#REF!</definedName>
    <definedName name="P6_нп">#REF!</definedName>
    <definedName name="P7.1_к1">#REF!</definedName>
    <definedName name="P7.1_к2">#REF!</definedName>
    <definedName name="P7.1_к3">#REF!</definedName>
    <definedName name="P7.1_к4">#REF!</definedName>
    <definedName name="P7.1_нп">#REF!</definedName>
    <definedName name="P7.2_к1">#REF!</definedName>
    <definedName name="P7.2_к2">#REF!</definedName>
    <definedName name="P7.2_к3">#REF!</definedName>
    <definedName name="P7.2_к4">#REF!</definedName>
    <definedName name="P7.2_нп">#REF!</definedName>
    <definedName name="P7.3_к1">#REF!</definedName>
    <definedName name="P7.3_к2">#REF!</definedName>
    <definedName name="P7.3_к3">#REF!</definedName>
    <definedName name="P7.3_к4">#REF!</definedName>
    <definedName name="P7.3_нп">#REF!</definedName>
    <definedName name="P7_к1">#REF!</definedName>
    <definedName name="P7_к2">#REF!</definedName>
    <definedName name="P7_к3">#REF!</definedName>
    <definedName name="P7_к4">#REF!</definedName>
    <definedName name="P7_нп">#REF!</definedName>
    <definedName name="period">#REF!</definedName>
    <definedName name="Periods">'[6]0'!$I$1:$I$16</definedName>
    <definedName name="pitanie" hidden="1">{#N/A,#N/A,FALSE,"9PS0"}</definedName>
    <definedName name="PK_201301">'[33]2013'!$B$3:$B$252</definedName>
    <definedName name="PK_201302">'[33]2013'!$D$3:$D$252</definedName>
    <definedName name="PK_201303">'[33]2013'!$F$3:$F$252</definedName>
    <definedName name="PK_201304">'[33]2013'!$H$3:$H$252</definedName>
    <definedName name="PK_201305">'[33]2013'!$J$3:$J$252</definedName>
    <definedName name="PK_201306">'[33]2013'!$L$3:$L$252</definedName>
    <definedName name="PK_201307">'[33]2013'!$N$3:$N$252</definedName>
    <definedName name="PK_201308">'[33]2013'!$P$3:$P$252</definedName>
    <definedName name="PK_201309">'[33]2013'!$R$3:$R$252</definedName>
    <definedName name="PK_201310">'[33]2013'!$T$3:$T$252</definedName>
    <definedName name="PK_201311">'[33]2013'!$V$3:$V$252</definedName>
    <definedName name="PK_201312">'[33]2013'!$X$3:$X$252</definedName>
    <definedName name="PK_201401">'[33]2014'!$B$3:$B$252</definedName>
    <definedName name="PK_201402">'[33]2014'!$D$3:$D$252</definedName>
    <definedName name="PK_201403">'[33]2014'!$F$3:$F$252</definedName>
    <definedName name="PK_201404">'[33]2014'!$H$3:$H$252</definedName>
    <definedName name="PK_201405">'[33]2014'!$J$3:$J$252</definedName>
    <definedName name="PK_201406">'[33]2014'!$L$3:$L$252</definedName>
    <definedName name="PK_201407">'[33]2014'!$N$3:$N$252</definedName>
    <definedName name="PK_201408">'[33]2014'!$P$3:$P$252</definedName>
    <definedName name="PK_201409">'[33]2014'!$R$3:$R$252</definedName>
    <definedName name="PK_201410">'[33]2014'!$T$3:$T$252</definedName>
    <definedName name="PK_201411">'[33]2014'!$V$3:$V$252</definedName>
    <definedName name="PK_201412">'[33]2014'!$X$3:$X$252</definedName>
    <definedName name="PK_201501">'[33]2015'!$B$3:$B$252</definedName>
    <definedName name="PK_201502">'[33]2015'!$D$3:$D$252</definedName>
    <definedName name="PK_201503">'[33]2015'!$F$3:$F$252</definedName>
    <definedName name="PK_201504">'[33]2015'!$H$3:$H$252</definedName>
    <definedName name="PK_201505">'[33]2015'!$J$3:$J$252</definedName>
    <definedName name="PK_201506">'[33]2015'!$L$3:$L$252</definedName>
    <definedName name="PK_201507">'[33]2015'!$N$3:$N$252</definedName>
    <definedName name="PK_201508">'[33]2015'!$P$3:$P$252</definedName>
    <definedName name="PK_201509">'[33]2015'!$R$3:$R$252</definedName>
    <definedName name="PK_201510">'[33]2015'!$T$3:$T$252</definedName>
    <definedName name="PK_201511">'[33]2015'!$V$3:$V$252</definedName>
    <definedName name="PL">[4]Плани!$A$2:$E$2</definedName>
    <definedName name="PLN">[4]Плани!$B$2:$E$2</definedName>
    <definedName name="POLO">[19]!POLO</definedName>
    <definedName name="Poz">[4]Філіали!$A$2:$A$20</definedName>
    <definedName name="ppp" hidden="1">{#N/A,#N/A,FALSE,"9PS0"}</definedName>
    <definedName name="pppp">[19]!pppp</definedName>
    <definedName name="PА_пу">#REF!</definedName>
    <definedName name="PА1_неу">#REF!</definedName>
    <definedName name="PА1_нп">#REF!</definedName>
    <definedName name="PА1_п">#REF!</definedName>
    <definedName name="PА1_пу">#REF!</definedName>
    <definedName name="PА2_неу">#REF!</definedName>
    <definedName name="PА2_нп">#REF!</definedName>
    <definedName name="PА2_п">#REF!</definedName>
    <definedName name="PА2_пу">#REF!</definedName>
    <definedName name="PА3_неу">#REF!</definedName>
    <definedName name="PА3_нп">#REF!</definedName>
    <definedName name="PА3_п">#REF!</definedName>
    <definedName name="PА3_пу">#REF!</definedName>
    <definedName name="PА4_неу">#REF!</definedName>
    <definedName name="PА4_нп">#REF!</definedName>
    <definedName name="PА4_п">#REF!</definedName>
    <definedName name="PА4_пу">#REF!</definedName>
    <definedName name="PА5_неу">#REF!</definedName>
    <definedName name="PА5_нп">#REF!</definedName>
    <definedName name="PА5_п">#REF!</definedName>
    <definedName name="PА5_пу">#REF!</definedName>
    <definedName name="PА6_неу">#REF!</definedName>
    <definedName name="PА6_нп">#REF!</definedName>
    <definedName name="PА6_п">#REF!</definedName>
    <definedName name="PА6_пу">#REF!</definedName>
    <definedName name="PА7_неу">#REF!</definedName>
    <definedName name="PА7_нп">#REF!</definedName>
    <definedName name="PА7_п">#REF!</definedName>
    <definedName name="PА7_пу">#REF!</definedName>
    <definedName name="PБ1_к">#REF!</definedName>
    <definedName name="PБ1_нп">#REF!</definedName>
    <definedName name="PБ1_пк">#REF!</definedName>
    <definedName name="PБ2_к">#REF!</definedName>
    <definedName name="PБ2_нп">#REF!</definedName>
    <definedName name="PБ2_пк">#REF!</definedName>
    <definedName name="PБ3_к">#REF!</definedName>
    <definedName name="PБ3_нп">#REF!</definedName>
    <definedName name="PБ3_пк">#REF!</definedName>
    <definedName name="PБ4_к">#REF!</definedName>
    <definedName name="PБ4_нп">#REF!</definedName>
    <definedName name="PБ4_пк">#REF!</definedName>
    <definedName name="PБ5_к">#REF!</definedName>
    <definedName name="PБ5_нп">#REF!</definedName>
    <definedName name="PБ5_пк">#REF!</definedName>
    <definedName name="PБ6_к">#REF!</definedName>
    <definedName name="PБ6_нп">#REF!</definedName>
    <definedName name="PБ6_пк">#REF!</definedName>
    <definedName name="PБ7_к">#REF!</definedName>
    <definedName name="PБ7_нп">#REF!</definedName>
    <definedName name="PБ7_пк">#REF!</definedName>
    <definedName name="PБ8_к">#REF!</definedName>
    <definedName name="PБ8_нп">#REF!</definedName>
    <definedName name="PБ8_пк">#REF!</definedName>
    <definedName name="PВ_к">#REF!</definedName>
    <definedName name="PВ_нп">#REF!</definedName>
    <definedName name="PВ_пк">#REF!</definedName>
    <definedName name="Q">'[20]1_Структура по елементах'!#REF!</definedName>
    <definedName name="qq" localSheetId="1">[19]!qq</definedName>
    <definedName name="qq">[19]!qq</definedName>
    <definedName name="qqq">[21]факт!$E$16:$K$19,[21]факт!$E$21:$K$24,[21]факт!$E$26:$K$29,[21]факт!$E$31:$K$34,[21]факт!$E$36:$K$39,[21]факт!$E$41:$K$45,[21]факт!$E$47:$K$49,[21]факт!#REF!,[21]факт!#REF!,[21]факт!#REF!,[21]факт!#REF!,[21]факт!#REF!,[21]факт!#REF!,[21]факт!#REF!</definedName>
    <definedName name="QR">[24]Inform!$E$5</definedName>
    <definedName name="qw">[18]Inform!$E$5</definedName>
    <definedName name="qwert">[18]Inform!$G$2</definedName>
    <definedName name="qwerty">'[17]МТР Газ України'!$B$4</definedName>
    <definedName name="QКТМ">[8]рік!#REF!</definedName>
    <definedName name="QКТМ1">[8]рік!#REF!</definedName>
    <definedName name="Qрозрах">[8]рік!#REF!</definedName>
    <definedName name="rep">'[29]АТ_на 2004_витрати_1'!#REF!</definedName>
    <definedName name="ReportsList">#REF!</definedName>
    <definedName name="rfiltr">#REF!</definedName>
    <definedName name="rfirm">#REF!</definedName>
    <definedName name="rgroup">#REF!</definedName>
    <definedName name="rperiod">#REF!</definedName>
    <definedName name="rr" localSheetId="1">[19]!rr</definedName>
    <definedName name="rr">[19]!rr</definedName>
    <definedName name="RuName">[4]Періоди!$D$2:$D$35</definedName>
    <definedName name="ryu">'[29]АТ_на 2004_витрати_1'!#REF!</definedName>
    <definedName name="s" hidden="1">{#N/A,#N/A,FALSE,"9PS0"}</definedName>
    <definedName name="SALES">[46]assump!#REF!</definedName>
    <definedName name="SALES_1">[46]assump!#REF!</definedName>
    <definedName name="SALES_11">[46]assump!#REF!</definedName>
    <definedName name="SALES_114">[46]assump!#REF!</definedName>
    <definedName name="SALES_123">[46]assump!#REF!</definedName>
    <definedName name="SALES_132">[46]assump!#REF!</definedName>
    <definedName name="SALES_141">[46]assump!#REF!</definedName>
    <definedName name="SALES_1414">[46]assump!#REF!</definedName>
    <definedName name="SALES_151">[46]assump!#REF!</definedName>
    <definedName name="SALES_174">[46]assump!#REF!</definedName>
    <definedName name="SALES_2">[46]assump!#REF!</definedName>
    <definedName name="SALES_2002">[47]assump!#REF!</definedName>
    <definedName name="SALES_2003">[47]assump!#REF!</definedName>
    <definedName name="SALES_2004">[47]assump!#REF!</definedName>
    <definedName name="SALES_2005">[47]assump!#REF!</definedName>
    <definedName name="SALES_2006">[47]assump!#REF!</definedName>
    <definedName name="SALES_2007">[47]assump!#REF!</definedName>
    <definedName name="SALES_2008">[47]assump!#REF!</definedName>
    <definedName name="SALES_2009">[47]assump!#REF!</definedName>
    <definedName name="SALES_2010">[47]assump!#REF!</definedName>
    <definedName name="SALES_2011">[47]assump!#REF!</definedName>
    <definedName name="SALES_2012">[47]assump!#REF!</definedName>
    <definedName name="SALES_21">[46]assump!#REF!</definedName>
    <definedName name="SALES_210">[46]assump!#REF!</definedName>
    <definedName name="SALES_2100">[46]assump!#REF!</definedName>
    <definedName name="SALES_2101">[46]assump!#REF!</definedName>
    <definedName name="SALES_2102">[46]assump!#REF!</definedName>
    <definedName name="SALES_2104">[46]assump!#REF!</definedName>
    <definedName name="SALES_2105">[46]assump!#REF!</definedName>
    <definedName name="SALES_2106">[46]assump!#REF!</definedName>
    <definedName name="SALES_2107">[46]assump!#REF!</definedName>
    <definedName name="SALES_2108">[46]assump!#REF!</definedName>
    <definedName name="SALES_2109">[46]assump!#REF!</definedName>
    <definedName name="SALES_211">[46]assump!#REF!</definedName>
    <definedName name="SALES_2111">[46]assump!#REF!</definedName>
    <definedName name="SALES_22">[46]assump!#REF!</definedName>
    <definedName name="SALES_2212">[46]assump!#REF!</definedName>
    <definedName name="SALES_2222">[46]assump!#REF!</definedName>
    <definedName name="SALES_321">[46]assump!#REF!</definedName>
    <definedName name="SALES_41">[46]assump!#REF!</definedName>
    <definedName name="SALES_42">[46]assump!#REF!</definedName>
    <definedName name="SALES_43">[46]assump!#REF!</definedName>
    <definedName name="SALES_44">[46]assump!#REF!</definedName>
    <definedName name="SALES_45">[46]assump!#REF!</definedName>
    <definedName name="SALES_46">[46]assump!#REF!</definedName>
    <definedName name="SALES_47">[46]assump!#REF!</definedName>
    <definedName name="SALES_48">[46]assump!#REF!</definedName>
    <definedName name="SALES_49">[46]assump!#REF!</definedName>
    <definedName name="SALES_51">[46]assump!#REF!</definedName>
    <definedName name="SALES_52">[46]assump!#REF!</definedName>
    <definedName name="SALES_53">[46]assump!#REF!</definedName>
    <definedName name="SALES_54">[46]assump!#REF!</definedName>
    <definedName name="SALES_55">[46]assump!#REF!</definedName>
    <definedName name="SALES_56">[46]assump!#REF!</definedName>
    <definedName name="SALES_57">[46]assump!#REF!</definedName>
    <definedName name="SALES_58">[46]assump!#REF!</definedName>
    <definedName name="SALES_59">[46]assump!#REF!</definedName>
    <definedName name="SALES_6">[46]assump!#REF!</definedName>
    <definedName name="SALES_60">[46]assump!#REF!</definedName>
    <definedName name="SALES_61">[46]assump!#REF!</definedName>
    <definedName name="SALES_62">[46]assump!#REF!</definedName>
    <definedName name="SALES_63">[46]assump!#REF!</definedName>
    <definedName name="SALES_64">[46]assump!#REF!</definedName>
    <definedName name="SALES_65">[46]assump!#REF!</definedName>
    <definedName name="SALES_66">[46]assump!#REF!</definedName>
    <definedName name="SALES_67">[46]assump!#REF!</definedName>
    <definedName name="SALES_68">[46]assump!#REF!</definedName>
    <definedName name="SALES_69">[46]assump!#REF!</definedName>
    <definedName name="SALES_70">[46]assump!#REF!</definedName>
    <definedName name="SALES_71">[46]assump!#REF!</definedName>
    <definedName name="SALES_72">[46]assump!#REF!</definedName>
    <definedName name="SALES_73">[46]assump!#REF!</definedName>
    <definedName name="SALES_74">[46]assump!#REF!</definedName>
    <definedName name="SALES_75">[46]assump!#REF!</definedName>
    <definedName name="SALES_76">[46]assump!#REF!</definedName>
    <definedName name="SALES_77">[46]assump!#REF!</definedName>
    <definedName name="SALES_78">[46]assump!#REF!</definedName>
    <definedName name="SALES_79">[46]assump!#REF!</definedName>
    <definedName name="SALES_80">[46]assump!#REF!</definedName>
    <definedName name="SALES_81">[46]assump!#REF!</definedName>
    <definedName name="SALES_82">[46]assump!#REF!</definedName>
    <definedName name="SALES_83">[46]assump!#REF!</definedName>
    <definedName name="SALES_84">[46]assump!#REF!</definedName>
    <definedName name="SALES_98">[46]assump!#REF!</definedName>
    <definedName name="sdasda\" hidden="1">#REF!</definedName>
    <definedName name="SetP">'[4]Типи філіалів'!$C$2:$C$3</definedName>
    <definedName name="SHARED_FORMULA_10_7_10_7_14">ROUND(#REF!*#REF!%,2)</definedName>
    <definedName name="SHARED_FORMULA_11_232_11_232_6">ROUND(#REF!/#REF!*100,2)</definedName>
    <definedName name="SHARED_FORMULA_11_79_11_79_11">SUM(#REF!)</definedName>
    <definedName name="SHARED_FORMULA_11_80_11_80_11">#REF!+#REF!+#REF!</definedName>
    <definedName name="SHARED_FORMULA_11_87_11_87_11">#REF!+#REF!+#REF!</definedName>
    <definedName name="SHARED_FORMULA_13_232_13_232_6">ROUND(#REF!/#REF!*100,2)</definedName>
    <definedName name="SHARED_FORMULA_13_233_13_233_6">ROUND(#REF!/#REF!*100,2)</definedName>
    <definedName name="SHARED_FORMULA_13_236_13_236_6">ROUND(#REF!/#REF!*100,2)</definedName>
    <definedName name="SHARED_FORMULA_15_237_15_237_6">ROUND(#REF!/#REF!*100,2)</definedName>
    <definedName name="SHARED_FORMULA_2_231_2_231_6">#REF!+#REF!+#REF!+#REF!+#REF!+#REF!</definedName>
    <definedName name="SHARED_FORMULA_2_232_2_232_6">#REF!</definedName>
    <definedName name="SHARED_FORMULA_23_59_23_59_6">#REF!+#REF!</definedName>
    <definedName name="SHARED_FORMULA_3_112_3_112_8">SUM(#REF!)</definedName>
    <definedName name="SHARED_FORMULA_3_151_3_151_7">SUM(#REF!)</definedName>
    <definedName name="SHARED_FORMULA_3_200_3_200_1">SUM(#REF!)</definedName>
    <definedName name="SHARED_FORMULA_3_22_3_22_9">SUM(#REF!)</definedName>
    <definedName name="SHARED_FORMULA_3_232_3_232_6">ROUND(#REF!/#REF!*100,2)</definedName>
    <definedName name="SHARED_FORMULA_3_233_3_233_6">ROUND(#REF!/#REF!*100,2)</definedName>
    <definedName name="SHARED_FORMULA_3_234_3_234_6">ROUND(#REF!/#REF!*100,2)</definedName>
    <definedName name="SHARED_FORMULA_3_235_3_235_6">ROUND(#REF!/#REF!*100,2)</definedName>
    <definedName name="SHARED_FORMULA_3_236_3_236_6">ROUND(#REF!/#REF!*100,2)</definedName>
    <definedName name="SHARED_FORMULA_3_242_3_242_1">SUM(#REF!)</definedName>
    <definedName name="SHARED_FORMULA_3_27_3_27_5">#REF!*#REF!</definedName>
    <definedName name="SHARED_FORMULA_3_322_3_322_1">SUM(#REF!)</definedName>
    <definedName name="SHARED_FORMULA_3_42_3_42_5">#REF!*#REF!</definedName>
    <definedName name="SHARED_FORMULA_3_68_3_68_8">SUM(#REF!)</definedName>
    <definedName name="SHARED_FORMULA_3_79_3_79_11">SUM(#REF!)</definedName>
    <definedName name="SHARED_FORMULA_3_80_3_80_11">#REF!+#REF!+#REF!</definedName>
    <definedName name="SHARED_FORMULA_3_87_3_87_11">#REF!+#REF!+#REF!</definedName>
    <definedName name="SHARED_FORMULA_4_10_4_10_10">#REF!</definedName>
    <definedName name="SHARED_FORMULA_4_100_4_100_1">SUM(#REF!)</definedName>
    <definedName name="SHARED_FORMULA_4_104_4_104_1">SUM(#REF!)</definedName>
    <definedName name="SHARED_FORMULA_4_108_4_108_7">#REF!</definedName>
    <definedName name="SHARED_FORMULA_4_113_4_113_8">#REF!+#REF!+#REF!</definedName>
    <definedName name="SHARED_FORMULA_4_114_4_114_1">SUM(#REF!)</definedName>
    <definedName name="SHARED_FORMULA_4_115_4_115_1">#REF!+#REF!+#REF!+#REF!+#REF!+#REF!+#REF!</definedName>
    <definedName name="SHARED_FORMULA_4_116_4_116_8">#REF!+#REF!+#REF!</definedName>
    <definedName name="SHARED_FORMULA_4_15_4_15_11">SUM(#REF!)</definedName>
    <definedName name="SHARED_FORMULA_4_152_4_152_7">#REF!+#REF!+#REF!</definedName>
    <definedName name="SHARED_FORMULA_4_154_4_154_7">#REF!+#REF!+#REF!</definedName>
    <definedName name="SHARED_FORMULA_4_158_4_158_1">SUM(#REF!)</definedName>
    <definedName name="SHARED_FORMULA_4_16_4_16_11">#REF!</definedName>
    <definedName name="SHARED_FORMULA_4_23_4_23_1">SUM(#REF!)</definedName>
    <definedName name="SHARED_FORMULA_4_24_4_24_8">SUM(#REF!)</definedName>
    <definedName name="SHARED_FORMULA_4_25_4_25_8">#REF!</definedName>
    <definedName name="SHARED_FORMULA_4_260_4_260_1">SUM(#REF!)</definedName>
    <definedName name="SHARED_FORMULA_4_261_4_261_1">#REF!+#REF!+#REF!</definedName>
    <definedName name="SHARED_FORMULA_4_29_4_29_5">#REF!*1.2</definedName>
    <definedName name="SHARED_FORMULA_4_304_4_304_1">SUM(#REF!)</definedName>
    <definedName name="SHARED_FORMULA_4_35_4_35_11">SUM(#REF!)</definedName>
    <definedName name="SHARED_FORMULA_4_356_4_356_1">SUM(#REF!)</definedName>
    <definedName name="SHARED_FORMULA_4_357_4_357_1">#REF!+#REF!</definedName>
    <definedName name="SHARED_FORMULA_4_358_4_358_1">#REF!+#REF!+#REF!+#REF!</definedName>
    <definedName name="SHARED_FORMULA_4_36_4_36_11">#REF!</definedName>
    <definedName name="SHARED_FORMULA_4_360_4_360_1">#REF!+#REF!+#REF!+#REF!</definedName>
    <definedName name="SHARED_FORMULA_4_361_4_361_1">#REF!+#REF!</definedName>
    <definedName name="SHARED_FORMULA_4_362_4_362_1">#REF!</definedName>
    <definedName name="SHARED_FORMULA_4_363_4_363_1">#REF!+#REF!</definedName>
    <definedName name="SHARED_FORMULA_4_364_4_364_1">#REF!</definedName>
    <definedName name="SHARED_FORMULA_4_365_4_365_1">#REF!+#REF!</definedName>
    <definedName name="SHARED_FORMULA_4_366_4_366_1">#REF!</definedName>
    <definedName name="SHARED_FORMULA_4_375_4_375_1">#REF!+#REF!+#REF!+#REF!+#REF!+#REF!</definedName>
    <definedName name="SHARED_FORMULA_4_40_4_40_1">SUM(#REF!)</definedName>
    <definedName name="SHARED_FORMULA_4_45_4_45_10">SUM(#REF!)</definedName>
    <definedName name="SHARED_FORMULA_4_45_4_45_5">#REF!*1.2</definedName>
    <definedName name="SHARED_FORMULA_4_46_4_46_10">#REF!</definedName>
    <definedName name="SHARED_FORMULA_4_47_4_47_10">#REF!+#REF!</definedName>
    <definedName name="SHARED_FORMULA_4_52_4_52_10">#REF!</definedName>
    <definedName name="SHARED_FORMULA_4_57_4_57_1">SUM(#REF!)</definedName>
    <definedName name="SHARED_FORMULA_4_64_4_64_7">#REF!+#REF!+#REF!</definedName>
    <definedName name="SHARED_FORMULA_4_69_4_69_8">#REF!</definedName>
    <definedName name="SHARED_FORMULA_4_81_4_81_1">SUM(#REF!)</definedName>
    <definedName name="SHARED_FORMULA_4_81_4_81_6">SUM(#REF!)</definedName>
    <definedName name="SHARED_FORMULA_5_59_5_59_6">#REF!+#REF!</definedName>
    <definedName name="SHARED_FORMULA_5_83_5_83_6">#REF!+#REF!</definedName>
    <definedName name="SHARED_FORMULA_6_384_6_384_1">#REF!-#REF!</definedName>
    <definedName name="SHARED_FORMULA_7_59_7_59_6">#REF!+#REF!</definedName>
    <definedName name="SHARED_FORMULA_7_83_7_83_6">#REF!+#REF!</definedName>
    <definedName name="ShowFil" localSheetId="1">[36]!ShowFil</definedName>
    <definedName name="ShowFil">[36]!ShowFil</definedName>
    <definedName name="Skk">[31]рік!#REF!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rt" hidden="1">{#N/A,#N/A,FALSE,"9PS0"}</definedName>
    <definedName name="SS">#REF!</definedName>
    <definedName name="StartDate">#REF!</definedName>
    <definedName name="stroka">'[48]tar ee 99'!$CT$95:$CT$110</definedName>
    <definedName name="t" hidden="1">{#N/A,#N/A,FALSE,"9PS0"}</definedName>
    <definedName name="Teplo">[4]Ini!$C$54</definedName>
    <definedName name="TeploCell">[4]Ini!$C$54</definedName>
    <definedName name="TEST0">#REF!</definedName>
    <definedName name="TESTHKEY">#REF!</definedName>
    <definedName name="TESTKEYS">#REF!</definedName>
    <definedName name="TESTVKEY">#REF!</definedName>
    <definedName name="tgfaf">#REF!</definedName>
    <definedName name="tgh" hidden="1">{#N/A,#N/A,FALSE,"9PS0"}</definedName>
    <definedName name="ThisYear">[37]Ini!$B$3</definedName>
    <definedName name="Time_ID">'[39]МТР Газ України'!$B$1</definedName>
    <definedName name="Time_ID_11">'[40]МТР Газ України'!$B$1</definedName>
    <definedName name="Time_ID_12">'[40]МТР Газ України'!$B$1</definedName>
    <definedName name="Time_ID_13">'[40]МТР Газ України'!$B$1</definedName>
    <definedName name="Time_ID_14">'[40]МТР Газ України'!$B$1</definedName>
    <definedName name="Time_ID_15">'[40]МТР Газ України'!$B$1</definedName>
    <definedName name="Time_ID_16">'[40]МТР Газ України'!$B$1</definedName>
    <definedName name="Time_ID_17">'[40]МТР Газ України'!$B$1</definedName>
    <definedName name="Time_ID_18">'[41]МТР Газ України'!$B$1</definedName>
    <definedName name="Time_ID_19">'[42]МТР Газ України'!$B$1</definedName>
    <definedName name="Time_ID_20">'[41]МТР Газ України'!$B$1</definedName>
    <definedName name="Time_ID_21">'[43]МТР Газ України'!$B$1</definedName>
    <definedName name="Time_ID_23">'[42]МТР Газ України'!$B$1</definedName>
    <definedName name="Time_ID_25">'[43]МТР Газ України'!$B$1</definedName>
    <definedName name="Time_ID_6">'[40]МТР Газ України'!$B$1</definedName>
    <definedName name="Time_ID0">'[39]МТР Газ України'!$F$1</definedName>
    <definedName name="Time_ID0_11">'[40]МТР Газ України'!$F$1</definedName>
    <definedName name="Time_ID0_12">'[40]МТР Газ України'!$F$1</definedName>
    <definedName name="Time_ID0_13">'[40]МТР Газ України'!$F$1</definedName>
    <definedName name="Time_ID0_14">'[40]МТР Газ України'!$F$1</definedName>
    <definedName name="Time_ID0_15">'[40]МТР Газ України'!$F$1</definedName>
    <definedName name="Time_ID0_16">'[40]МТР Газ України'!$F$1</definedName>
    <definedName name="Time_ID0_17">'[40]МТР Газ України'!$F$1</definedName>
    <definedName name="Time_ID0_18">'[41]МТР Газ України'!$F$1</definedName>
    <definedName name="Time_ID0_19">'[42]МТР Газ України'!$F$1</definedName>
    <definedName name="Time_ID0_20">'[41]МТР Газ України'!$F$1</definedName>
    <definedName name="Time_ID0_21">'[43]МТР Газ України'!$F$1</definedName>
    <definedName name="Time_ID0_23">'[42]МТР Газ України'!$F$1</definedName>
    <definedName name="Time_ID0_25">'[43]МТР Газ України'!$F$1</definedName>
    <definedName name="Time_ID0_6">'[40]МТР Газ України'!$F$1</definedName>
    <definedName name="tryd">'[29]АТ_на 2004_витрати_1'!#REF!</definedName>
    <definedName name="tt" hidden="1">{#N/A,#N/A,TRUE,"попередні"}</definedName>
    <definedName name="tu" localSheetId="1">[19]!tu</definedName>
    <definedName name="tu">[19]!tu</definedName>
    <definedName name="tyh" hidden="1">{#N/A,#N/A,FALSE,"9PS0"}</definedName>
    <definedName name="typesaldo">[49]Data!#REF!</definedName>
    <definedName name="U">#REF!</definedName>
    <definedName name="UkName">[4]Періоди!$C$2:$C$35</definedName>
    <definedName name="Unit">[22]Inform!$E$38</definedName>
    <definedName name="Unit_21">[23]Inform!$E$38</definedName>
    <definedName name="Unit_25">[23]Inform!$E$38</definedName>
    <definedName name="Unit_6">[24]Inform!$E$38</definedName>
    <definedName name="user">#REF!</definedName>
    <definedName name="uu" hidden="1">{"'таб 21'!$A$1:$U$24","'таб 21'!$A$1:$U$1"}</definedName>
    <definedName name="uuu">#REF!</definedName>
    <definedName name="uuuu">[19]!uuuu</definedName>
    <definedName name="v" localSheetId="1">[19]!v</definedName>
    <definedName name="v">[19]!v</definedName>
    <definedName name="vb" hidden="1">{#N/A,#N/A,FALSE,"9PS0"}</definedName>
    <definedName name="ver" hidden="1">{#N/A,#N/A,FALSE,"9PS0"}</definedName>
    <definedName name="VIP">#REF!</definedName>
    <definedName name="voda100">[8]рік!#REF!</definedName>
    <definedName name="VVVVV">[19]!VVVVV</definedName>
    <definedName name="w" hidden="1">{#N/A,#N/A,FALSE,"9PS0"}</definedName>
    <definedName name="wer" hidden="1">{#N/A,#N/A,FALSE,"9PS0"}</definedName>
    <definedName name="WorkPath">[4]Ini!$C$4</definedName>
    <definedName name="WQER">'[40]МТР Газ України'!$B$4</definedName>
    <definedName name="wr">'[40]МТР Газ України'!$B$4</definedName>
    <definedName name="wrn.r1." hidden="1">{#N/A,#N/A,FALSE,"9PS0"}</definedName>
    <definedName name="wrn.Виробництво._.11._.міс." hidden="1">{#N/A,#N/A,TRUE,"попередні"}</definedName>
    <definedName name="wrn_r1_">{#N/A,#N/A,FALSE,"9PS0"}</definedName>
    <definedName name="ww" hidden="1">{#N/A,#N/A,TRUE,"попередні"}</definedName>
    <definedName name="X">'[20]1_Структура по елементах'!#REF!</definedName>
    <definedName name="xenia" localSheetId="1">[19]!xenia</definedName>
    <definedName name="xenia">[19]!xenia</definedName>
    <definedName name="xff1">#REF!</definedName>
    <definedName name="xgg">#REF!</definedName>
    <definedName name="xgg1">#REF!</definedName>
    <definedName name="xxx1">#REF!</definedName>
    <definedName name="y" hidden="1">{"'таб 21'!$A$1:$U$24","'таб 21'!$A$1:$U$1"}</definedName>
    <definedName name="Year">#REF!</definedName>
    <definedName name="YY">#REF!</definedName>
    <definedName name="yyyyyyyyyyyyyyyyyyy" localSheetId="1">[19]!yyyyyyyyyyyyyyyyyyy</definedName>
    <definedName name="yyyyyyyyyyyyyyyyyyy">[19]!yyyyyyyyyyyyyyyyyyy</definedName>
    <definedName name="Z">'[20]1_Структура по елементах'!#REF!</definedName>
    <definedName name="Z_0D7FEAC3_AC6F_11D2_A6BF_08001708D78C_.wvu.Cols" hidden="1">[50]ТРП!$A$1:$D$65536,[50]ТРП!$F$1:$G$65536</definedName>
    <definedName name="Z_0D7FEAC3_AC6F_11D2_A6BF_08001708D78C_.wvu.FilterData" hidden="1">[51]ТРП!$A$1:$L$122</definedName>
    <definedName name="Z_0D7FEAC3_AC6F_11D2_A6BF_08001708D78C_.wvu.PrintTitles" hidden="1">[51]ТРП!$A$4:$IV$4</definedName>
    <definedName name="Z_2B9BA360_C094_11D4_BCAF_00C026C07CB6_.wvu.Cols" hidden="1">'[52]0'!$C$1:$L$65536,'[52]0'!$P$1:$AI$65536</definedName>
    <definedName name="Z_2B9BA360_C094_11D4_BCAF_00C026C07CB6__wvu_Cols">('[52]0'!$C:$L,'[52]0'!$P:$AI)</definedName>
    <definedName name="Z_2B9BA361_C094_11D4_BCAF_00C026C07CB6_.wvu.Cols" hidden="1">'[52]1'!$D$1:$F$65536,'[52]1'!$L$1:$AQ$65536</definedName>
    <definedName name="Z_2B9BA361_C094_11D4_BCAF_00C026C07CB6__wvu_Cols">('[52]1'!$D:$F,'[52]1'!$L:$AQ)</definedName>
    <definedName name="Z_2B9BA362_C094_11D4_BCAF_00C026C07CB6_.wvu.Cols" hidden="1">'[52]1 кв'!$C$1:$E$65536,'[52]1 кв'!$N$1:$AX$65536</definedName>
    <definedName name="Z_2B9BA362_C094_11D4_BCAF_00C026C07CB6__wvu_Cols">('[52]1 кв'!$C:$E,'[52]1 кв'!$N:$AX)</definedName>
    <definedName name="Z_2B9BA363_C094_11D4_BCAF_00C026C07CB6_.wvu.Cols" hidden="1">'[52]10'!$F$1:$H$65536,'[52]10'!$P$1:$AR$65536</definedName>
    <definedName name="Z_2B9BA363_C094_11D4_BCAF_00C026C07CB6__wvu_Cols">('[52]10'!$F:$H,'[52]10'!$P:$AR)</definedName>
    <definedName name="Z_2B9BA364_C094_11D4_BCAF_00C026C07CB6_.wvu.Cols" hidden="1">'[52]10 міс.'!$C$1:$E$65536,'[52]10 міс.'!$N$1:$AX$65536</definedName>
    <definedName name="Z_2B9BA364_C094_11D4_BCAF_00C026C07CB6__wvu_Cols">('[52]10 міс.'!$C:$E,'[52]10 міс.'!$N:$AX)</definedName>
    <definedName name="Z_2B9BA365_C094_11D4_BCAF_00C026C07CB6_.wvu.Cols" hidden="1">'[52]11'!$F$1:$H$65536,'[52]11'!$P$1:$AR$65536</definedName>
    <definedName name="Z_2B9BA365_C094_11D4_BCAF_00C026C07CB6__wvu_Cols">('[52]11'!$F:$H,'[52]11'!$P:$AR)</definedName>
    <definedName name="Z_2B9BA366_C094_11D4_BCAF_00C026C07CB6_.wvu.Cols" hidden="1">'[52]11 міс.'!$C$1:$E$65536,'[52]11 міс.'!$N$1:$AX$65536</definedName>
    <definedName name="Z_2B9BA366_C094_11D4_BCAF_00C026C07CB6__wvu_Cols">('[52]11 міс.'!$C:$E,'[52]11 міс.'!$N:$AX)</definedName>
    <definedName name="Z_2B9BA367_C094_11D4_BCAF_00C026C07CB6_.wvu.Cols" hidden="1">'[52]12'!$F$1:$H$65536,'[52]12'!$P$1:$AR$65536</definedName>
    <definedName name="Z_2B9BA367_C094_11D4_BCAF_00C026C07CB6__wvu_Cols">('[52]12'!$F:$H,'[52]12'!$P:$AR)</definedName>
    <definedName name="Z_2B9BA368_C094_11D4_BCAF_00C026C07CB6_.wvu.Cols" hidden="1">'[52]12 міс.'!$C$1:$E$65536,'[52]12 міс.'!$N$1:$AX$65536</definedName>
    <definedName name="Z_2B9BA368_C094_11D4_BCAF_00C026C07CB6__wvu_Cols">('[52]12 міс.'!$C:$E,'[52]12 міс.'!$N:$AX)</definedName>
    <definedName name="Z_2B9BA369_C094_11D4_BCAF_00C026C07CB6_.wvu.Cols" hidden="1">'[52]1998'!$C$1:$E$65536,'[52]1998'!$I$1:$AC$65536</definedName>
    <definedName name="Z_2B9BA369_C094_11D4_BCAF_00C026C07CB6__wvu_Cols">('[52]1998'!$C:$E,'[52]1998'!$I:$AC)</definedName>
    <definedName name="Z_2B9BA36A_C094_11D4_BCAF_00C026C07CB6_.wvu.Cols" hidden="1">'[52]1півр'!$C$1:$E$65536,'[52]1півр'!$N$1:$AX$65536</definedName>
    <definedName name="Z_2B9BA36A_C094_11D4_BCAF_00C026C07CB6__wvu_Cols">('[52]1півр'!$C:$E,'[52]1півр'!$N:$AX)</definedName>
    <definedName name="Z_2B9BA36B_C094_11D4_BCAF_00C026C07CB6_.wvu.Cols" hidden="1">'[52]2'!$F$1:$H$65536,'[52]2'!$P$1:$AQ$65536</definedName>
    <definedName name="Z_2B9BA36B_C094_11D4_BCAF_00C026C07CB6__wvu_Cols">('[52]2'!$F:$H,'[52]2'!$P:$AQ)</definedName>
    <definedName name="Z_2B9BA36C_C094_11D4_BCAF_00C026C07CB6_.wvu.Cols" hidden="1">'[52]2 кв'!$C$1:$E$65536,'[52]2 кв'!$M$1:$AW$65536</definedName>
    <definedName name="Z_2B9BA36C_C094_11D4_BCAF_00C026C07CB6__wvu_Cols">('[52]2 кв'!$C:$E,'[52]2 кв'!$M:$AW)</definedName>
    <definedName name="Z_2B9BA36D_C094_11D4_BCAF_00C026C07CB6_.wvu.Cols" hidden="1">'[52]2 утв'!$F$1:$H$65536,'[52]2 утв'!$P$1:$AM$65536</definedName>
    <definedName name="Z_2B9BA36D_C094_11D4_BCAF_00C026C07CB6__wvu_Cols">('[52]2 утв'!$F:$H,'[52]2 утв'!$P:$AM)</definedName>
    <definedName name="Z_2B9BA36E_C094_11D4_BCAF_00C026C07CB6_.wvu.Cols" hidden="1">'[52]3 не сокр.'!$F$1:$H$65536,'[52]3 не сокр.'!$P$1:$AQ$65536</definedName>
    <definedName name="Z_2B9BA36E_C094_11D4_BCAF_00C026C07CB6__wvu_Cols">('[52]3 не сокр.'!$F:$H,'[52]3 не сокр.'!$P:$AQ)</definedName>
    <definedName name="Z_2B9BA36F_C094_11D4_BCAF_00C026C07CB6_.wvu.Cols" hidden="1">'[52]3 тар.'!$C$1:$E$65536,'[52]3 тар.'!$I$1:$AO$65536</definedName>
    <definedName name="Z_2B9BA36F_C094_11D4_BCAF_00C026C07CB6__wvu_Cols">('[52]3 тар.'!$C:$E,'[52]3 тар.'!$I:$AO)</definedName>
    <definedName name="Z_2B9BA370_C094_11D4_BCAF_00C026C07CB6_.wvu.Cols" hidden="1">'[52]3 утв.'!$F$1:$H$65536,'[52]3 утв.'!$P$1:$AQ$65536</definedName>
    <definedName name="Z_2B9BA370_C094_11D4_BCAF_00C026C07CB6__wvu_Cols">('[52]3 утв.'!$F:$H,'[52]3 утв.'!$P:$AQ)</definedName>
    <definedName name="Z_2B9BA371_C094_11D4_BCAF_00C026C07CB6_.wvu.Cols" hidden="1">'[52]3кв'!$C$1:$E$65536,'[52]3кв'!$N$1:$AX$65536</definedName>
    <definedName name="Z_2B9BA371_C094_11D4_BCAF_00C026C07CB6__wvu_Cols">('[52]3кв'!$C:$E,'[52]3кв'!$N:$AX)</definedName>
    <definedName name="Z_2B9BA372_C094_11D4_BCAF_00C026C07CB6_.wvu.Cols" hidden="1">'[52]3кв '!$C$1:$E$65536,'[52]3кв '!$I$1:$AA$65536</definedName>
    <definedName name="Z_2B9BA372_C094_11D4_BCAF_00C026C07CB6__wvu_Cols">('[52]3кв '!$C:$E,'[52]3кв '!$I:$AA)</definedName>
    <definedName name="Z_2B9BA373_C094_11D4_BCAF_00C026C07CB6_.wvu.Cols" hidden="1">'[52]4 утв'!$F$1:$H$65536,'[52]4 утв'!$P$1:$AR$65536</definedName>
    <definedName name="Z_2B9BA373_C094_11D4_BCAF_00C026C07CB6__wvu_Cols">('[52]4 утв'!$F:$H,'[52]4 утв'!$P:$AR)</definedName>
    <definedName name="Z_2B9BA374_C094_11D4_BCAF_00C026C07CB6_.wvu.Cols" hidden="1">'[52]5'!$F$1:$H$65536,'[52]5'!$P$1:$AR$65536</definedName>
    <definedName name="Z_2B9BA374_C094_11D4_BCAF_00C026C07CB6__wvu_Cols">('[52]5'!$F:$H,'[52]5'!$P:$AR)</definedName>
    <definedName name="Z_2B9BA375_C094_11D4_BCAF_00C026C07CB6_.wvu.Cols" hidden="1">'[52]6'!$F$1:$H$65536,'[52]6'!$P$1:$AR$65536</definedName>
    <definedName name="Z_2B9BA375_C094_11D4_BCAF_00C026C07CB6__wvu_Cols">('[52]6'!$F:$H,'[52]6'!$P:$AR)</definedName>
    <definedName name="Z_2B9BA376_C094_11D4_BCAF_00C026C07CB6_.wvu.Cols" hidden="1">'[52]7'!$F$1:$H$65536,'[52]7'!$P$1:$AR$65536</definedName>
    <definedName name="Z_2B9BA376_C094_11D4_BCAF_00C026C07CB6__wvu_Cols">('[52]7'!$F:$H,'[52]7'!$P:$AR)</definedName>
    <definedName name="Z_2B9BA377_C094_11D4_BCAF_00C026C07CB6_.wvu.Cols" hidden="1">'[52]7 міс'!$C$1:$E$65536,'[52]7 міс'!$N$1:$AX$65536</definedName>
    <definedName name="Z_2B9BA377_C094_11D4_BCAF_00C026C07CB6__wvu_Cols">('[52]7 міс'!$C:$E,'[52]7 міс'!$N:$AX)</definedName>
    <definedName name="Z_2B9BA378_C094_11D4_BCAF_00C026C07CB6_.wvu.Cols" hidden="1">'[52]8'!$F$1:$H$65536,'[52]8'!$P$1:$AR$65536</definedName>
    <definedName name="Z_2B9BA378_C094_11D4_BCAF_00C026C07CB6__wvu_Cols">('[52]8'!$F:$H,'[52]8'!$P:$AR)</definedName>
    <definedName name="Z_2B9BA379_C094_11D4_BCAF_00C026C07CB6_.wvu.Cols" hidden="1">'[52]8 міс.'!$C$1:$E$65536,'[52]8 міс.'!$N$1:$AX$65536</definedName>
    <definedName name="Z_2B9BA379_C094_11D4_BCAF_00C026C07CB6__wvu_Cols">('[52]8 міс.'!$C:$E,'[52]8 міс.'!$N:$AX)</definedName>
    <definedName name="Z_2B9BA37A_C094_11D4_BCAF_00C026C07CB6_.wvu.Cols" hidden="1">'[52]812'!$F$1:$H$65536,'[52]812'!$P$1:$AM$65536</definedName>
    <definedName name="Z_2B9BA37A_C094_11D4_BCAF_00C026C07CB6__wvu_Cols">('[52]812'!$F:$H,'[52]812'!$P:$AM)</definedName>
    <definedName name="Z_2B9BA37B_C094_11D4_BCAF_00C026C07CB6_.wvu.Cols" hidden="1">'[52]812 (2)'!$F$1:$H$65536,'[52]812 (2)'!$P$1:$AL$65536</definedName>
    <definedName name="Z_2B9BA37B_C094_11D4_BCAF_00C026C07CB6__wvu_Cols">('[52]812 (2)'!$F:$H,'[52]812 (2)'!$P:$AL)</definedName>
    <definedName name="Z_2B9BA37C_C094_11D4_BCAF_00C026C07CB6_.wvu.Cols" hidden="1">'[52]9'!$F$1:$H$65536,'[52]9'!$P$1:$AP$65536</definedName>
    <definedName name="Z_2B9BA37C_C094_11D4_BCAF_00C026C07CB6__wvu_Cols">('[52]9'!$F:$H,'[52]9'!$P:$AP)</definedName>
    <definedName name="Z_2B9BA37D_C094_11D4_BCAF_00C026C07CB6_.wvu.Cols" hidden="1">'[52]9 (2)'!$C$1:$E$65536,'[52]9 (2)'!$I$1:$AF$65536</definedName>
    <definedName name="Z_2B9BA37D_C094_11D4_BCAF_00C026C07CB6__wvu_Cols">('[52]9 (2)'!$C:$E,'[52]9 (2)'!$I:$AF)</definedName>
    <definedName name="Z_2B9BA37E_C094_11D4_BCAF_00C026C07CB6_.wvu.Cols" hidden="1">'[52]9 міс.'!$C$1:$E$65536,'[52]9 міс.'!$N$1:$AX$65536</definedName>
    <definedName name="Z_2B9BA37E_C094_11D4_BCAF_00C026C07CB6__wvu_Cols">('[52]9 міс.'!$C:$E,'[52]9 міс.'!$N:$AX)</definedName>
    <definedName name="Z_3CAC8C1D_2F43_46C5_9552_49FE082DFB48_.wvu.Cols">#REF!</definedName>
    <definedName name="Z_3CAC8C1D_2F43_46C5_9552_49FE082DFB48_.wvu.Cols_1">#REF!</definedName>
    <definedName name="Z_3CAC8C1D_2F43_46C5_9552_49FE082DFB48_.wvu.Cols_2">(#REF!,#REF!)</definedName>
    <definedName name="Z_3CAC8C1D_2F43_46C5_9552_49FE082DFB48_.wvu.PrintArea">#REF!</definedName>
    <definedName name="Z_3CAC8C1D_2F43_46C5_9552_49FE082DFB48_.wvu.PrintArea_1">#REF!</definedName>
    <definedName name="Z_3CAC8C1D_2F43_46C5_9552_49FE082DFB48_.wvu.PrintTitles">#REF!</definedName>
    <definedName name="Z_3CAC8C1D_2F43_46C5_9552_49FE082DFB48_.wvu.PrintTitles_1">#REF!</definedName>
    <definedName name="Z_3CAC8C1D_2F43_46C5_9552_49FE082DFB48_.wvu.PrintTitles_2">#REF!</definedName>
    <definedName name="Z_3CAC8C1D_2F43_46C5_9552_49FE082DFB48_.wvu.PrintTitles_3">#REF!</definedName>
    <definedName name="Z_3CAC8C1D_2F43_46C5_9552_49FE082DFB48_.wvu.PrintTitles_4">#REF!</definedName>
    <definedName name="Z_3CAC8C1D_2F43_46C5_9552_49FE082DFB48_.wvu.PrintTitles_5">#REF!</definedName>
    <definedName name="Z_3CAC8C1D_2F43_46C5_9552_49FE082DFB48_.wvu.PrintTitles_6">#REF!</definedName>
    <definedName name="Z_3CAC8C1D_2F43_46C5_9552_49FE082DFB48_.wvu.Rows">(#REF!,#REF!)</definedName>
    <definedName name="Z_3CAC8C1D_2F43_46C5_9552_49FE082DFB48_.wvu.Rows_1">#REF!</definedName>
    <definedName name="Z_3CAC8C1D_2F43_46C5_9552_49FE082DFB48_.wvu.Rows_2">(#REF!,#REF!)</definedName>
    <definedName name="Z_9DEFE4C8_979A_11D5_9156_0000212B0CD1_.wvu.Rows" hidden="1">[53]потКМК!$A$22:$IV$92,[53]потКМК!$A$93:$IV$103,[53]потКМК!#REF!,[53]потКМК!#REF!,[53]потКМК!#REF!,[53]потКМК!#REF!,[53]потКМК!#REF!</definedName>
    <definedName name="Z_BB70D038_E266_4DE9_B520_3E9C35ABBA97_.wvu.Cols">#REF!</definedName>
    <definedName name="Z_BB70D038_E266_4DE9_B520_3E9C35ABBA97_.wvu.Cols_1">#REF!</definedName>
    <definedName name="Z_BB70D038_E266_4DE9_B520_3E9C35ABBA97_.wvu.Cols_2">(#REF!,#REF!)</definedName>
    <definedName name="Z_BB70D038_E266_4DE9_B520_3E9C35ABBA97_.wvu.Cols_3">#REF!</definedName>
    <definedName name="Z_BB70D038_E266_4DE9_B520_3E9C35ABBA97_.wvu.PrintArea">#REF!</definedName>
    <definedName name="Z_BB70D038_E266_4DE9_B520_3E9C35ABBA97_.wvu.PrintArea_1">#REF!</definedName>
    <definedName name="Z_BB70D038_E266_4DE9_B520_3E9C35ABBA97_.wvu.PrintTitles">#REF!</definedName>
    <definedName name="Z_BB70D038_E266_4DE9_B520_3E9C35ABBA97_.wvu.PrintTitles_1">#REF!</definedName>
    <definedName name="Z_BB70D038_E266_4DE9_B520_3E9C35ABBA97_.wvu.PrintTitles_2">#REF!</definedName>
    <definedName name="Z_BB70D038_E266_4DE9_B520_3E9C35ABBA97_.wvu.PrintTitles_3">#REF!</definedName>
    <definedName name="Z_BB70D038_E266_4DE9_B520_3E9C35ABBA97_.wvu.PrintTitles_4">#REF!</definedName>
    <definedName name="Z_BB70D038_E266_4DE9_B520_3E9C35ABBA97_.wvu.PrintTitles_5">#REF!</definedName>
    <definedName name="Z_BB70D038_E266_4DE9_B520_3E9C35ABBA97_.wvu.PrintTitles_6">#REF!</definedName>
    <definedName name="Z_BB70D038_E266_4DE9_B520_3E9C35ABBA97_.wvu.Rows">(#REF!,#REF!)</definedName>
    <definedName name="Z_BB70D038_E266_4DE9_B520_3E9C35ABBA97_.wvu.Rows_1">#REF!</definedName>
    <definedName name="Z_BB70D038_E266_4DE9_B520_3E9C35ABBA97_.wvu.Rows_2">(#REF!,#REF!)</definedName>
    <definedName name="Z_E55BF5A5_B143_11D2_A6BF_08001708D78C_.wvu.Cols" hidden="1">'[54]список осн'!$A$1:$B$65536,'[54]список осн'!$J$1:$N$65536,'[54]список осн'!$T$1:$V$65536</definedName>
    <definedName name="Z_F5654560_D292_11D4_BCAF_00C026C07CB6_.wvu.Cols" hidden="1">'[52]0'!$C$1:$L$65536,'[52]0'!$P$1:$AI$65536</definedName>
    <definedName name="Z_F5654560_D292_11D4_BCAF_00C026C07CB6__wvu_Cols">('[52]0'!$C:$L,'[52]0'!$P:$AI)</definedName>
    <definedName name="Z_F5654561_D292_11D4_BCAF_00C026C07CB6_.wvu.Cols" hidden="1">'[52]1'!$D$1:$F$65536,'[52]1'!$L$1:$AQ$65536</definedName>
    <definedName name="Z_F5654561_D292_11D4_BCAF_00C026C07CB6__wvu_Cols">('[52]1'!$D:$F,'[52]1'!$L:$AQ)</definedName>
    <definedName name="Z_F5654562_D292_11D4_BCAF_00C026C07CB6_.wvu.Cols" hidden="1">'[52]1 кв'!$C$1:$E$65536,'[52]1 кв'!$N$1:$AX$65536</definedName>
    <definedName name="Z_F5654562_D292_11D4_BCAF_00C026C07CB6__wvu_Cols">('[52]1 кв'!$C:$E,'[52]1 кв'!$N:$AX)</definedName>
    <definedName name="Z_F5654563_D292_11D4_BCAF_00C026C07CB6_.wvu.Cols" hidden="1">'[52]10'!$F$1:$H$65536,'[52]10'!$P$1:$AR$65536</definedName>
    <definedName name="Z_F5654563_D292_11D4_BCAF_00C026C07CB6__wvu_Cols">('[52]10'!$F:$H,'[52]10'!$P:$AR)</definedName>
    <definedName name="Z_F5654564_D292_11D4_BCAF_00C026C07CB6_.wvu.Cols" hidden="1">'[52]10 міс.'!$C$1:$E$65536,'[52]10 міс.'!$N$1:$AX$65536</definedName>
    <definedName name="Z_F5654564_D292_11D4_BCAF_00C026C07CB6__wvu_Cols">('[52]10 міс.'!$C:$E,'[52]10 міс.'!$N:$AX)</definedName>
    <definedName name="Z_F5654565_D292_11D4_BCAF_00C026C07CB6_.wvu.Cols" hidden="1">'[52]11'!$F$1:$H$65536,'[52]11'!$P$1:$AR$65536</definedName>
    <definedName name="Z_F5654565_D292_11D4_BCAF_00C026C07CB6__wvu_Cols">('[52]11'!$F:$H,'[52]11'!$P:$AR)</definedName>
    <definedName name="Z_F5654566_D292_11D4_BCAF_00C026C07CB6_.wvu.Cols" hidden="1">'[52]11 міс.'!$C$1:$E$65536,'[52]11 міс.'!$N$1:$AX$65536</definedName>
    <definedName name="Z_F5654566_D292_11D4_BCAF_00C026C07CB6__wvu_Cols">('[52]11 міс.'!$C:$E,'[52]11 міс.'!$N:$AX)</definedName>
    <definedName name="Z_F5654567_D292_11D4_BCAF_00C026C07CB6_.wvu.Cols" hidden="1">'[52]12'!$F$1:$H$65536,'[52]12'!$P$1:$AR$65536</definedName>
    <definedName name="Z_F5654567_D292_11D4_BCAF_00C026C07CB6__wvu_Cols">('[52]12'!$F:$H,'[52]12'!$P:$AR)</definedName>
    <definedName name="Z_F5654568_D292_11D4_BCAF_00C026C07CB6_.wvu.Cols" hidden="1">'[52]12 міс.'!$C$1:$E$65536,'[52]12 міс.'!$N$1:$AX$65536</definedName>
    <definedName name="Z_F5654568_D292_11D4_BCAF_00C026C07CB6__wvu_Cols">('[52]12 міс.'!$C:$E,'[52]12 міс.'!$N:$AX)</definedName>
    <definedName name="Z_F5654569_D292_11D4_BCAF_00C026C07CB6_.wvu.Cols" hidden="1">'[52]1998'!$C$1:$E$65536,'[52]1998'!$I$1:$AC$65536</definedName>
    <definedName name="Z_F5654569_D292_11D4_BCAF_00C026C07CB6__wvu_Cols">('[52]1998'!$C:$E,'[52]1998'!$I:$AC)</definedName>
    <definedName name="Z_F565456A_D292_11D4_BCAF_00C026C07CB6_.wvu.Cols" hidden="1">'[52]1півр'!$C$1:$E$65536,'[52]1півр'!$N$1:$AX$65536</definedName>
    <definedName name="Z_F565456A_D292_11D4_BCAF_00C026C07CB6__wvu_Cols">('[52]1півр'!$C:$E,'[52]1півр'!$N:$AX)</definedName>
    <definedName name="Z_F565456B_D292_11D4_BCAF_00C026C07CB6_.wvu.Cols" hidden="1">'[52]2'!$F$1:$H$65536,'[52]2'!$P$1:$AQ$65536</definedName>
    <definedName name="Z_F565456B_D292_11D4_BCAF_00C026C07CB6__wvu_Cols">('[52]2'!$F:$H,'[52]2'!$P:$AQ)</definedName>
    <definedName name="Z_F565456C_D292_11D4_BCAF_00C026C07CB6_.wvu.Cols" hidden="1">'[52]2 кв'!$C$1:$E$65536,'[52]2 кв'!$M$1:$AW$65536</definedName>
    <definedName name="Z_F565456C_D292_11D4_BCAF_00C026C07CB6__wvu_Cols">('[52]2 кв'!$C:$E,'[52]2 кв'!$M:$AW)</definedName>
    <definedName name="Z_F565456D_D292_11D4_BCAF_00C026C07CB6_.wvu.Cols" hidden="1">'[52]2 утв'!$F$1:$H$65536,'[52]2 утв'!$P$1:$AM$65536</definedName>
    <definedName name="Z_F565456D_D292_11D4_BCAF_00C026C07CB6__wvu_Cols">('[52]2 утв'!$F:$H,'[52]2 утв'!$P:$AM)</definedName>
    <definedName name="Z_F565456E_D292_11D4_BCAF_00C026C07CB6_.wvu.Cols" hidden="1">'[52]3 не сокр.'!$F$1:$H$65536,'[52]3 не сокр.'!$P$1:$AQ$65536</definedName>
    <definedName name="Z_F565456E_D292_11D4_BCAF_00C026C07CB6__wvu_Cols">('[52]3 не сокр.'!$F:$H,'[52]3 не сокр.'!$P:$AQ)</definedName>
    <definedName name="Z_F565456F_D292_11D4_BCAF_00C026C07CB6_.wvu.Cols" hidden="1">'[52]3 тар.'!$C$1:$E$65536,'[52]3 тар.'!$I$1:$AO$65536</definedName>
    <definedName name="Z_F565456F_D292_11D4_BCAF_00C026C07CB6__wvu_Cols">('[52]3 тар.'!$C:$E,'[52]3 тар.'!$I:$AO)</definedName>
    <definedName name="Z_F5654570_D292_11D4_BCAF_00C026C07CB6_.wvu.Cols" hidden="1">'[52]3 утв.'!$F$1:$H$65536,'[52]3 утв.'!$P$1:$AQ$65536</definedName>
    <definedName name="Z_F5654570_D292_11D4_BCAF_00C026C07CB6__wvu_Cols">('[52]3 утв.'!$F:$H,'[52]3 утв.'!$P:$AQ)</definedName>
    <definedName name="Z_F5654571_D292_11D4_BCAF_00C026C07CB6_.wvu.Cols" hidden="1">'[52]3кв'!$C$1:$E$65536,'[52]3кв'!$N$1:$AX$65536</definedName>
    <definedName name="Z_F5654571_D292_11D4_BCAF_00C026C07CB6__wvu_Cols">('[52]3кв'!$C:$E,'[52]3кв'!$N:$AX)</definedName>
    <definedName name="Z_F5654572_D292_11D4_BCAF_00C026C07CB6_.wvu.Cols" hidden="1">'[52]3кв '!$C$1:$E$65536,'[52]3кв '!$I$1:$AA$65536</definedName>
    <definedName name="Z_F5654572_D292_11D4_BCAF_00C026C07CB6__wvu_Cols">('[52]3кв '!$C:$E,'[52]3кв '!$I:$AA)</definedName>
    <definedName name="Z_F5654573_D292_11D4_BCAF_00C026C07CB6_.wvu.Cols" hidden="1">'[52]4 утв'!$F$1:$H$65536,'[52]4 утв'!$P$1:$AR$65536</definedName>
    <definedName name="Z_F5654573_D292_11D4_BCAF_00C026C07CB6__wvu_Cols">('[52]4 утв'!$F:$H,'[52]4 утв'!$P:$AR)</definedName>
    <definedName name="Z_F5654574_D292_11D4_BCAF_00C026C07CB6_.wvu.Cols" hidden="1">'[52]5'!$F$1:$H$65536,'[52]5'!$P$1:$AR$65536</definedName>
    <definedName name="Z_F5654574_D292_11D4_BCAF_00C026C07CB6__wvu_Cols">('[52]5'!$F:$H,'[52]5'!$P:$AR)</definedName>
    <definedName name="Z_F5654575_D292_11D4_BCAF_00C026C07CB6_.wvu.Cols" hidden="1">'[52]6'!$F$1:$H$65536,'[52]6'!$P$1:$AR$65536</definedName>
    <definedName name="Z_F5654575_D292_11D4_BCAF_00C026C07CB6__wvu_Cols">('[52]6'!$F:$H,'[52]6'!$P:$AR)</definedName>
    <definedName name="Z_F5654576_D292_11D4_BCAF_00C026C07CB6_.wvu.Cols" hidden="1">'[52]7'!$F$1:$H$65536,'[52]7'!$P$1:$AR$65536</definedName>
    <definedName name="Z_F5654576_D292_11D4_BCAF_00C026C07CB6__wvu_Cols">('[52]7'!$F:$H,'[52]7'!$P:$AR)</definedName>
    <definedName name="Z_F5654577_D292_11D4_BCAF_00C026C07CB6_.wvu.Cols" hidden="1">'[52]7 міс'!$C$1:$E$65536,'[52]7 міс'!$N$1:$AX$65536</definedName>
    <definedName name="Z_F5654577_D292_11D4_BCAF_00C026C07CB6__wvu_Cols">('[52]7 міс'!$C:$E,'[52]7 міс'!$N:$AX)</definedName>
    <definedName name="Z_F5654578_D292_11D4_BCAF_00C026C07CB6_.wvu.Cols" hidden="1">'[52]8'!$F$1:$H$65536,'[52]8'!$P$1:$AR$65536</definedName>
    <definedName name="Z_F5654578_D292_11D4_BCAF_00C026C07CB6__wvu_Cols">('[52]8'!$F:$H,'[52]8'!$P:$AR)</definedName>
    <definedName name="Z_F5654579_D292_11D4_BCAF_00C026C07CB6_.wvu.Cols" hidden="1">'[52]8 міс.'!$C$1:$E$65536,'[52]8 міс.'!$N$1:$AX$65536</definedName>
    <definedName name="Z_F5654579_D292_11D4_BCAF_00C026C07CB6__wvu_Cols">('[52]8 міс.'!$C:$E,'[52]8 міс.'!$N:$AX)</definedName>
    <definedName name="Z_F565457A_D292_11D4_BCAF_00C026C07CB6_.wvu.Cols" hidden="1">'[52]812'!$F$1:$H$65536,'[52]812'!$P$1:$AM$65536</definedName>
    <definedName name="Z_F565457A_D292_11D4_BCAF_00C026C07CB6__wvu_Cols">('[52]812'!$F:$H,'[52]812'!$P:$AM)</definedName>
    <definedName name="Z_F565457B_D292_11D4_BCAF_00C026C07CB6_.wvu.Cols" hidden="1">'[52]812 (2)'!$F$1:$H$65536,'[52]812 (2)'!$P$1:$AL$65536</definedName>
    <definedName name="Z_F565457B_D292_11D4_BCAF_00C026C07CB6__wvu_Cols">('[52]812 (2)'!$F:$H,'[52]812 (2)'!$P:$AL)</definedName>
    <definedName name="Z_F565457C_D292_11D4_BCAF_00C026C07CB6_.wvu.Cols" hidden="1">'[52]9'!$F$1:$H$65536,'[52]9'!$P$1:$AP$65536</definedName>
    <definedName name="Z_F565457C_D292_11D4_BCAF_00C026C07CB6__wvu_Cols">('[52]9'!$F:$H,'[52]9'!$P:$AP)</definedName>
    <definedName name="Z_F565457D_D292_11D4_BCAF_00C026C07CB6_.wvu.Cols" hidden="1">'[52]9 (2)'!$C$1:$E$65536,'[52]9 (2)'!$I$1:$AF$65536</definedName>
    <definedName name="Z_F565457D_D292_11D4_BCAF_00C026C07CB6__wvu_Cols">('[52]9 (2)'!$C:$E,'[52]9 (2)'!$I:$AF)</definedName>
    <definedName name="Z_F565457E_D292_11D4_BCAF_00C026C07CB6_.wvu.Cols" hidden="1">'[52]9 міс.'!$C$1:$E$65536,'[52]9 міс.'!$N$1:$AX$65536</definedName>
    <definedName name="Z_F565457E_D292_11D4_BCAF_00C026C07CB6__wvu_Cols">('[52]9 міс.'!$C:$E,'[52]9 міс.'!$N:$AX)</definedName>
    <definedName name="zx">'[17]МТР Газ України'!$F$1</definedName>
    <definedName name="zxc">[18]Inform!$E$38</definedName>
    <definedName name="zzz1">#REF!</definedName>
    <definedName name="а" hidden="1">{"'таб 21'!$A$1:$U$24","'таб 21'!$A$1:$U$1"}</definedName>
    <definedName name="А1">#REF!</definedName>
    <definedName name="А1_нп">#REF!</definedName>
    <definedName name="А1_п">#REF!</definedName>
    <definedName name="А2_нп">#REF!</definedName>
    <definedName name="А2_п">#REF!</definedName>
    <definedName name="А24">#REF!</definedName>
    <definedName name="А3_нп">#REF!</definedName>
    <definedName name="А3_п">#REF!</definedName>
    <definedName name="А4_нп">#REF!</definedName>
    <definedName name="А4_п">#REF!</definedName>
    <definedName name="А5_нп">#REF!</definedName>
    <definedName name="А5_п">#REF!</definedName>
    <definedName name="А6_нп">#REF!</definedName>
    <definedName name="А6_п">#REF!</definedName>
    <definedName name="А7">#REF!</definedName>
    <definedName name="А7_нп">#REF!</definedName>
    <definedName name="А7_п">#REF!</definedName>
    <definedName name="аа" hidden="1">{#N/A,#N/A,FALSE,"9PS0"}</definedName>
    <definedName name="ааа">[55]рік!#REF!</definedName>
    <definedName name="авто_1">#REF!</definedName>
    <definedName name="авто_2">#REF!</definedName>
    <definedName name="авто_3">#REF!</definedName>
    <definedName name="авто_4">#REF!</definedName>
    <definedName name="авто_5">'[29]АТ_на 2004_витрати_1'!#REF!</definedName>
    <definedName name="авто_9">[56]Автотранс!#REF!</definedName>
    <definedName name="авто_9п">[56]Автотранс!#REF!</definedName>
    <definedName name="авто_г">#REF!</definedName>
    <definedName name="авто_зв">[56]Автотранс!#REF!</definedName>
    <definedName name="авто_о">[56]Автотранс!#REF!</definedName>
    <definedName name="авто_п">[56]Автотранс!#REF!</definedName>
    <definedName name="АвтоподборВС">#REF!</definedName>
    <definedName name="Адреса_підприємства">#REF!</definedName>
    <definedName name="аен">'[40]МТР Газ України'!$B$4</definedName>
    <definedName name="акт_1">#REF!</definedName>
    <definedName name="акт_2">#REF!</definedName>
    <definedName name="акт_3">#REF!</definedName>
    <definedName name="акт_4">#REF!</definedName>
    <definedName name="акт_г">#REF!</definedName>
    <definedName name="аліріцалоисірьл">#REF!</definedName>
    <definedName name="ам" hidden="1">{"'таб 21'!$A$1:$U$24","'таб 21'!$A$1:$U$1"}</definedName>
    <definedName name="ап" hidden="1">#REF!</definedName>
    <definedName name="аппа" localSheetId="1">[19]!аппа</definedName>
    <definedName name="аппа">[19]!аппа</definedName>
    <definedName name="ар" localSheetId="1">[19]!ар</definedName>
    <definedName name="ар">[19]!ар</definedName>
    <definedName name="арпрдлод">[57]страх!#REF!</definedName>
    <definedName name="АХО" hidden="1">{#N/A,#N/A,TRUE,"попередні"}</definedName>
    <definedName name="_xlnm.Database">#REF!</definedName>
    <definedName name="База_данных_ИМ">#REF!</definedName>
    <definedName name="Баланс">#N/A</definedName>
    <definedName name="Баланс_12_45" hidden="1">#N/A</definedName>
    <definedName name="банк_пл">[58]банк!#REF!</definedName>
    <definedName name="ббб">[19]!ббб</definedName>
    <definedName name="безп_9">[59]охорона!#REF!</definedName>
    <definedName name="безп_о">[59]охорона!#REF!</definedName>
    <definedName name="безп_п">[59]охорона!#REF!</definedName>
    <definedName name="бер">'[60]812'!$P$1:$P$65536</definedName>
    <definedName name="бнб" localSheetId="1">[19]!бнб</definedName>
    <definedName name="бнб">[19]!бнб</definedName>
    <definedName name="БПн">[61]Ф2!$E$2</definedName>
    <definedName name="бюдж_п">[62]м_812!$I$1:$I$65536</definedName>
    <definedName name="Бюдж1">[8]рік!#REF!</definedName>
    <definedName name="Бюдж2">[8]рік!#REF!</definedName>
    <definedName name="в" hidden="1">{#N/A,#N/A,FALSE,"9PS0"}</definedName>
    <definedName name="в1">'[63]Цены СНГ'!$B$2</definedName>
    <definedName name="В3">#REF!</definedName>
    <definedName name="вааа" hidden="1">{#N/A,#N/A,FALSE,"9PS0"}</definedName>
    <definedName name="ваи" localSheetId="1">[19]!ваи</definedName>
    <definedName name="ваи">[19]!ваи</definedName>
    <definedName name="вапорт" hidden="1">{#N/A,#N/A,FALSE,"9PS0"}</definedName>
    <definedName name="вер">'[60]812'!$X$1:$X$65536</definedName>
    <definedName name="вид_плана">[64]Рабочий!$A$1:$A$7</definedName>
    <definedName name="вика">[19]!вика</definedName>
    <definedName name="вир_1">#REF!</definedName>
    <definedName name="вир_2">#REF!</definedName>
    <definedName name="вир_3">#REF!</definedName>
    <definedName name="вир_4">#REF!</definedName>
    <definedName name="вир_г">#REF!</definedName>
    <definedName name="вир_оч">#REF!</definedName>
    <definedName name="вир_пл">#REF!</definedName>
    <definedName name="витр_1">#REF!</definedName>
    <definedName name="витр_2">#REF!</definedName>
    <definedName name="витр_3">#REF!</definedName>
    <definedName name="витр_4">#REF!</definedName>
    <definedName name="витр_9">#REF!</definedName>
    <definedName name="витр_9п">#REF!</definedName>
    <definedName name="витр_г">#REF!</definedName>
    <definedName name="витр_зв">#REF!</definedName>
    <definedName name="витр_о">#REF!</definedName>
    <definedName name="витр_п">#REF!</definedName>
    <definedName name="витрати" hidden="1">'[52]1998'!$C$1:$E$65536,'[52]1998'!$I$1:$AC$65536</definedName>
    <definedName name="_xlnm.Extract">#REF!</definedName>
    <definedName name="Відпуск">#REF!</definedName>
    <definedName name="відх_оч">'[65] ГВ'!#REF!</definedName>
    <definedName name="відх_пл">'[65] ГВ'!#REF!</definedName>
    <definedName name="вііф" hidden="1">{#N/A,#N/A,FALSE,"9PS0"}</definedName>
    <definedName name="вк" hidden="1">{#N/A,#N/A,FALSE,"9PS0"}</definedName>
    <definedName name="вке6" hidden="1">{#N/A,#N/A,FALSE,"9PS0"}</definedName>
    <definedName name="внешние_поставщики">#REF!</definedName>
    <definedName name="вод_1">[66]Бюджет_шаб_07!#REF!</definedName>
    <definedName name="вод_2">[66]Бюджет_шаб_07!#REF!</definedName>
    <definedName name="вода2" hidden="1">{#N/A,#N/A,FALSE,"9PS0"}</definedName>
    <definedName name="вохр_1">#REF!</definedName>
    <definedName name="вохр_2">'[67]0291'!#REF!</definedName>
    <definedName name="вохр_3">'[67]0291'!#REF!</definedName>
    <definedName name="вохр_4">'[67]0291'!#REF!</definedName>
    <definedName name="вохр_оч">'[67]0291'!#REF!</definedName>
    <definedName name="вохр_пл">'[68]Сторож охор_шаб'!#REF!</definedName>
    <definedName name="впап" hidden="1">{#N/A,#N/A,FALSE,"9PS0"}</definedName>
    <definedName name="все_с_01">#REF!</definedName>
    <definedName name="Встав">[69]Коригування!$W$9:$W$2131,[69]Коригування!$AF$9:$AH$2131,[69]Коригування!$AM$9:$AM$2131,[69]Коригування!$AO$9:$AO$2131,[69]Коригування!$AQ$9:$AQ$2131,[69]Коригування!$AU$9:$AU$2131,[69]Коригування!$AW$9:$AW$2131+[69]Коригування!$AY$9:$BD$2131,[69]Коригування!$BG$9:$BP$2131,[69]Коригування!$BY$9:$BY$2131,[69]Коригування!$CF$9:$CG$2131,[69]Коригування!$CJ$9:$CO$2131,[69]Коригування!$CX$9:$CY$2131,[69]Коригування!$DB$9:$DC$2131,[69]Коригування!$DJ$9:$DJ$2131,[69]Коригування!$DL$9:$DM$2131,[69]Коригування!$DO$9:$DO$2131,[69]Коригування!$DT$9:$DT$2131</definedName>
    <definedName name="ВСЬОГО">#REF!</definedName>
    <definedName name="ВчерашнийДень">#N/A</definedName>
    <definedName name="вы" localSheetId="1">[19]!вы</definedName>
    <definedName name="вы">[19]!вы</definedName>
    <definedName name="выс" hidden="1">{"'таб 21'!$A$1:$U$24","'таб 21'!$A$1:$U$1"}</definedName>
    <definedName name="выц" localSheetId="1">[19]!выц</definedName>
    <definedName name="выц">[19]!выц</definedName>
    <definedName name="Г123">'[70]ВД (анал)'!#REF!</definedName>
    <definedName name="г154">#REF!</definedName>
    <definedName name="гг" hidden="1">{#N/A,#N/A,FALSE,"9PS0"}</definedName>
    <definedName name="ГК" hidden="1">{#N/A,#N/A,TRUE,"попередні"}</definedName>
    <definedName name="Год">'[71]Технич лист'!$F$2:$F$100</definedName>
    <definedName name="госп_п_01">#REF!</definedName>
    <definedName name="госп_п_02">#REF!</definedName>
    <definedName name="госп_с_01">#REF!</definedName>
    <definedName name="госп_ф_01">#REF!</definedName>
    <definedName name="гр.5_р.12">#REF!</definedName>
    <definedName name="гр.7_р.12">#REF!</definedName>
    <definedName name="график">#REF!</definedName>
    <definedName name="груд">'[60]812'!$AB$1:$AB$65536</definedName>
    <definedName name="ГРУДЕНЬ" hidden="1">{#N/A,#N/A,FALSE,"9PS0"}</definedName>
    <definedName name="группа">[72]PR!$A$1:$A$21</definedName>
    <definedName name="Группа_ДТЭК_внешние_поставщики">#REF!</definedName>
    <definedName name="Группа_ДТЭК_наименование">#REF!</definedName>
    <definedName name="гсм_б_10м">#REF!</definedName>
    <definedName name="гсм_б_11м">#REF!</definedName>
    <definedName name="гсм_б_12м">#REF!</definedName>
    <definedName name="гсм_б_2м">#REF!</definedName>
    <definedName name="гсм_б_3м">#REF!</definedName>
    <definedName name="гсм_б_4м">#REF!</definedName>
    <definedName name="гсм_б_5м">#REF!</definedName>
    <definedName name="гсм_б_6м">#REF!</definedName>
    <definedName name="гсм_б_7м">#REF!</definedName>
    <definedName name="гсм_б_8м">#REF!</definedName>
    <definedName name="гсм_б_9м">#REF!</definedName>
    <definedName name="гсм_б_авг">#REF!</definedName>
    <definedName name="гсм_б_апр">#REF!</definedName>
    <definedName name="гсм_б_дек">#REF!</definedName>
    <definedName name="гсм_б_июль">#REF!</definedName>
    <definedName name="гсм_б_июнь">#REF!</definedName>
    <definedName name="гсм_б_май">#REF!</definedName>
    <definedName name="гсм_б_март">#REF!</definedName>
    <definedName name="гсм_б_нояб">#REF!</definedName>
    <definedName name="гсм_б_окт">#REF!</definedName>
    <definedName name="гсм_б_сент">#REF!</definedName>
    <definedName name="гсм_б_фев">#REF!</definedName>
    <definedName name="гсм_б_янв">#REF!</definedName>
    <definedName name="гсм_п_10м">#REF!</definedName>
    <definedName name="гсм_п_11м">#REF!</definedName>
    <definedName name="гсм_п_12м">#REF!</definedName>
    <definedName name="гсм_п_2м">#REF!</definedName>
    <definedName name="гсм_п_3м">#REF!</definedName>
    <definedName name="гсм_п_4м">#REF!</definedName>
    <definedName name="гсм_п_5м">#REF!</definedName>
    <definedName name="гсм_п_6м">#REF!</definedName>
    <definedName name="гсм_п_7м">#REF!</definedName>
    <definedName name="гсм_п_8м">#REF!</definedName>
    <definedName name="гсм_п_9м">#REF!</definedName>
    <definedName name="гсм_п_авг">#REF!</definedName>
    <definedName name="гсм_п_апр">#REF!</definedName>
    <definedName name="гсм_п_дек">#REF!</definedName>
    <definedName name="гсм_п_июль">#REF!</definedName>
    <definedName name="гсм_п_июнь">#REF!</definedName>
    <definedName name="гсм_п_май">#REF!</definedName>
    <definedName name="гсм_п_март">#REF!</definedName>
    <definedName name="гсм_п_нояб">#REF!</definedName>
    <definedName name="гсм_п_окт">#REF!</definedName>
    <definedName name="гсм_п_сент">#REF!</definedName>
    <definedName name="гсм_п_фев">#REF!</definedName>
    <definedName name="гсм_п_янв">#REF!</definedName>
    <definedName name="гсм_ф_10м">#REF!</definedName>
    <definedName name="гсм_ф_11м">#REF!</definedName>
    <definedName name="гсм_ф_12м">#REF!</definedName>
    <definedName name="гсм_ф_2м">#REF!</definedName>
    <definedName name="гсм_ф_3м">#REF!</definedName>
    <definedName name="гсм_ф_4м">#REF!</definedName>
    <definedName name="гсм_ф_5м">#REF!</definedName>
    <definedName name="гсм_ф_6м">#REF!</definedName>
    <definedName name="гсм_ф_7м">#REF!</definedName>
    <definedName name="гсм_ф_8м">#REF!</definedName>
    <definedName name="гсм_ф_9м">#REF!</definedName>
    <definedName name="гсм_ф_авг">#REF!</definedName>
    <definedName name="гсм_ф_апр">#REF!</definedName>
    <definedName name="гсм_ф_дек">#REF!</definedName>
    <definedName name="гсм_ф_июль">#REF!</definedName>
    <definedName name="гсм_ф_июнь">#REF!</definedName>
    <definedName name="гсм_ф_май">#REF!</definedName>
    <definedName name="гсм_ф_март">#REF!</definedName>
    <definedName name="гсм_ф_нояб">#REF!</definedName>
    <definedName name="гсм_ф_окт">#REF!</definedName>
    <definedName name="гсм_ф_сент">#REF!</definedName>
    <definedName name="гсм_ф_фев">#REF!</definedName>
    <definedName name="гсм_ф_янв">#REF!</definedName>
    <definedName name="гшб" hidden="1">{"'таб 21'!$A$1:$U$24","'таб 21'!$A$1:$U$1"}</definedName>
    <definedName name="гшд" hidden="1">{#N/A,#N/A,FALSE,"9PS0"}</definedName>
    <definedName name="гшлд" hidden="1">{#N/A,#N/A,FALSE,"9PS0"}</definedName>
    <definedName name="гшщ" hidden="1">{#N/A,#N/A,FALSE,"9PS0"}</definedName>
    <definedName name="гщжзх" hidden="1">{#N/A,#N/A,FALSE,"9PS0"}</definedName>
    <definedName name="Д">#REF!</definedName>
    <definedName name="да" hidden="1">{#N/A,#N/A,FALSE,"9PS0"}</definedName>
    <definedName name="дана" hidden="1">{#N/A,#N/A,FALSE,"9PS0"}</definedName>
    <definedName name="дд">[73]БДР!$A:$IV</definedName>
    <definedName name="ддд">[19]!ддд</definedName>
    <definedName name="дез_1">'[67]0292'!#REF!</definedName>
    <definedName name="дез_2">'[67]0292'!#REF!</definedName>
    <definedName name="дез_3">'[67]0292'!#REF!</definedName>
    <definedName name="дез_4">'[67]0292'!#REF!</definedName>
    <definedName name="дез_г">'[67]0292'!#REF!</definedName>
    <definedName name="дез_оч">'[67]0292'!#REF!</definedName>
    <definedName name="дез_пл">[58]дез!#REF!</definedName>
    <definedName name="дез_сх">'[67]0292'!#REF!</definedName>
    <definedName name="декабрь" hidden="1">{#N/A,#N/A,FALSE,"9PS0"}</definedName>
    <definedName name="ДепЕЗ" hidden="1">{#N/A,#N/A,FALSE,"9PS0"}</definedName>
    <definedName name="Динамика_импорта_ферро_98_00">#REF!</definedName>
    <definedName name="Динамика_импорта_ферро_98_01">#REF!</definedName>
    <definedName name="Динамика_импорта_ферро_98_99">#REF!</definedName>
    <definedName name="Динамика_экспорта_ферро_98_00">#REF!</definedName>
    <definedName name="Динамика_экспорта_ферро_98_01">#REF!</definedName>
    <definedName name="Динамика_экспорта_ферро_98_99">#REF!</definedName>
    <definedName name="Динамика_экспорта_чугуна_97_00">#REF!</definedName>
    <definedName name="Динамика_экспорта_чугуна_98_00">#REF!</definedName>
    <definedName name="Динамика_экспорта_чугуна_98_99">#REF!</definedName>
    <definedName name="дло1">#REF!</definedName>
    <definedName name="дод">'[74]Тариф на транзит'!$D$14</definedName>
    <definedName name="ДОЛ">#REF!</definedName>
    <definedName name="донов">'[75]Тариф на транзит'!$D$14</definedName>
    <definedName name="дрл" hidden="1">{#N/A,#N/A,FALSE,"9PS0"}</definedName>
    <definedName name="е" hidden="1">{#N/A,#N/A,FALSE,"9PS0"}</definedName>
    <definedName name="ег" hidden="1">{#N/A,#N/A,FALSE,"9PS0"}</definedName>
    <definedName name="еда">'[29]АТ_на 2004_витрати_1'!#REF!</definedName>
    <definedName name="едаиоваиліва">[76]Periods!$B$3</definedName>
    <definedName name="екол_1">[77]єк!#REF!</definedName>
    <definedName name="екол_2">[77]єк!#REF!</definedName>
    <definedName name="екол_3">[77]єк!#REF!</definedName>
    <definedName name="екол_4">[77]єк!#REF!</definedName>
    <definedName name="екол_оч">[77]єк!#REF!</definedName>
    <definedName name="екол_пл">#REF!</definedName>
    <definedName name="експл_9">[78]Експл!$J$59</definedName>
    <definedName name="експл_9п">[78]Експл!$I$59</definedName>
    <definedName name="експл_зв">[78]Експл!$E$59</definedName>
    <definedName name="експл_оч">[79]повірка!#REF!</definedName>
    <definedName name="експл_п">[78]Експл!$K$59</definedName>
    <definedName name="експл_пл">[80]вдоск!#REF!</definedName>
    <definedName name="ел_1">[81]енергія!#REF!</definedName>
    <definedName name="ел_2">[81]енергія!#REF!</definedName>
    <definedName name="ел_3">[81]енергія!#REF!</definedName>
    <definedName name="ел_4">[81]енергія!#REF!</definedName>
    <definedName name="ел_г">[81]енергія!#REF!</definedName>
    <definedName name="ен" localSheetId="1">[19]!ен</definedName>
    <definedName name="ен">[19]!ен</definedName>
    <definedName name="Ен_елект" hidden="1">{#N/A,#N/A,FALSE,"9PS0"}</definedName>
    <definedName name="Ен_теплова" hidden="1">{#N/A,#N/A,FALSE,"9PS0"}</definedName>
    <definedName name="еп" hidden="1">{#N/A,#N/A,TRUE,"попередні"}</definedName>
    <definedName name="еь" localSheetId="1">[19]!еь</definedName>
    <definedName name="еь">[19]!еь</definedName>
    <definedName name="є" hidden="1">{#N/A,#N/A,FALSE,"9PS0"}</definedName>
    <definedName name="єз" hidden="1">{#N/A,#N/A,FALSE,"9PS0"}</definedName>
    <definedName name="єшщз" hidden="1">{#N/A,#N/A,FALSE,"9PS0"}</definedName>
    <definedName name="жовт">'[60]812'!$Z$1:$Z$65536</definedName>
    <definedName name="жовтень" hidden="1">{#N/A,#N/A,FALSE,"9PS0"}</definedName>
    <definedName name="жу">'[82]0292'!#REF!</definedName>
    <definedName name="з_работы">#REF!</definedName>
    <definedName name="з8г9" hidden="1">{#N/A,#N/A,FALSE,"9PS0"}</definedName>
    <definedName name="заг_1">#REF!</definedName>
    <definedName name="заг_2">#REF!</definedName>
    <definedName name="заг_3">#REF!</definedName>
    <definedName name="заг_4">#REF!</definedName>
    <definedName name="заг_г">#REF!</definedName>
    <definedName name="заг_оч">#REF!</definedName>
    <definedName name="заг_пл">#REF!</definedName>
    <definedName name="заг_сх">#REF!</definedName>
    <definedName name="зап_б_10м">#REF!</definedName>
    <definedName name="зап_б_11м">#REF!</definedName>
    <definedName name="зап_б_12м">#REF!</definedName>
    <definedName name="зап_б_2м">#REF!</definedName>
    <definedName name="зап_б_3м">#REF!</definedName>
    <definedName name="зап_б_4м">#REF!</definedName>
    <definedName name="зап_б_5м">#REF!</definedName>
    <definedName name="зап_б_6м">#REF!</definedName>
    <definedName name="зап_б_7м">#REF!</definedName>
    <definedName name="зап_б_8м">#REF!</definedName>
    <definedName name="зап_б_9м">#REF!</definedName>
    <definedName name="зап_б_авг">#REF!</definedName>
    <definedName name="зап_б_апр">#REF!</definedName>
    <definedName name="зап_б_дек">#REF!</definedName>
    <definedName name="зап_б_июль">#REF!</definedName>
    <definedName name="зап_б_июнь">#REF!</definedName>
    <definedName name="зап_б_май">#REF!</definedName>
    <definedName name="зап_б_март">#REF!</definedName>
    <definedName name="зап_б_нояб">#REF!</definedName>
    <definedName name="зап_б_окт">#REF!</definedName>
    <definedName name="зап_б_сент">#REF!</definedName>
    <definedName name="зап_б_фев">#REF!</definedName>
    <definedName name="зап_б_янв">#REF!</definedName>
    <definedName name="зап_п_10м">#REF!</definedName>
    <definedName name="зап_п_11м">#REF!</definedName>
    <definedName name="зап_п_12м">#REF!</definedName>
    <definedName name="зап_п_2м">#REF!</definedName>
    <definedName name="зап_п_3м">#REF!</definedName>
    <definedName name="зап_п_4м">#REF!</definedName>
    <definedName name="зап_п_5м">#REF!</definedName>
    <definedName name="зап_п_6м">#REF!</definedName>
    <definedName name="зап_п_7м">#REF!</definedName>
    <definedName name="зап_п_8м">#REF!</definedName>
    <definedName name="зап_п_9м">#REF!</definedName>
    <definedName name="зап_п_авг">#REF!</definedName>
    <definedName name="зап_п_апр">#REF!</definedName>
    <definedName name="зап_п_дек">#REF!</definedName>
    <definedName name="зап_п_июль">#REF!</definedName>
    <definedName name="зап_п_июнь">#REF!</definedName>
    <definedName name="зап_п_май">#REF!</definedName>
    <definedName name="зап_п_март">#REF!</definedName>
    <definedName name="зап_п_нояб">#REF!</definedName>
    <definedName name="зап_п_окт">#REF!</definedName>
    <definedName name="зап_п_сент">#REF!</definedName>
    <definedName name="зап_п_фев">#REF!</definedName>
    <definedName name="зап_п_янв">#REF!</definedName>
    <definedName name="зап_ф_10м">#REF!</definedName>
    <definedName name="зап_ф_11м">#REF!</definedName>
    <definedName name="зап_ф_12м">#REF!</definedName>
    <definedName name="зап_ф_2м">#REF!</definedName>
    <definedName name="зап_ф_3м">#REF!</definedName>
    <definedName name="зап_ф_4м">#REF!</definedName>
    <definedName name="зап_ф_5м">#REF!</definedName>
    <definedName name="зап_ф_6м">#REF!</definedName>
    <definedName name="зап_ф_7м">#REF!</definedName>
    <definedName name="зап_ф_8м">#REF!</definedName>
    <definedName name="зап_ф_9м">#REF!</definedName>
    <definedName name="зап_ф_авг">#REF!</definedName>
    <definedName name="зап_ф_апр">#REF!</definedName>
    <definedName name="зап_ф_дек">#REF!</definedName>
    <definedName name="зап_ф_июль">#REF!</definedName>
    <definedName name="зап_ф_июнь">#REF!</definedName>
    <definedName name="зап_ф_май">#REF!</definedName>
    <definedName name="зап_ф_март">#REF!</definedName>
    <definedName name="зап_ф_нояб">#REF!</definedName>
    <definedName name="зап_ф_окт">#REF!</definedName>
    <definedName name="зап_ф_сент">#REF!</definedName>
    <definedName name="зап_ф_фев">#REF!</definedName>
    <definedName name="зап_ф_янв">#REF!</definedName>
    <definedName name="зарплатаБ" hidden="1">{#N/A,#N/A,FALSE,"9PS0"}</definedName>
    <definedName name="зах_1">#REF!</definedName>
    <definedName name="зах_2">#REF!</definedName>
    <definedName name="зах_3">#REF!</definedName>
    <definedName name="зах_4">#REF!</definedName>
    <definedName name="зах_9">[83]підсумок_спецодяг!#REF!</definedName>
    <definedName name="зах_9п">[83]підсумок_спецодяг!#REF!</definedName>
    <definedName name="зах_г">[83]підсумок_спецодяг!#REF!</definedName>
    <definedName name="зах_зв">[83]підсумок_спецодяг!#REF!</definedName>
    <definedName name="зах_оч">#REF!</definedName>
    <definedName name="зах_п">[83]підсумок_спецодяг!#REF!</definedName>
    <definedName name="зах_пл">#REF!</definedName>
    <definedName name="зах_сх">#REF!</definedName>
    <definedName name="ЗБ">'[84]tar ee 99'!$CT$95:$CT$110</definedName>
    <definedName name="зв">[78]ПЛАН_1вар!$G$1:$G$65536</definedName>
    <definedName name="зв_01">#REF!</definedName>
    <definedName name="зв_1">[85]связь_07!#REF!</definedName>
    <definedName name="зв_2">[85]связь_07!#REF!</definedName>
    <definedName name="зв_2004">[62]м_812!$H$1:$H$65536</definedName>
    <definedName name="зв_9">[78]ПЛАН_1вар!$L$1:$L$65536</definedName>
    <definedName name="зв_9м">[62]м_812!$K$1:$K$65536</definedName>
    <definedName name="зв_оч">[58]связь!#REF!</definedName>
    <definedName name="ЗвітЗа_1квартал">#REF!</definedName>
    <definedName name="ЗвітЗа_3квартали">#REF!</definedName>
    <definedName name="ЗвітЗа_Півріччя">#REF!</definedName>
    <definedName name="ЗвітЗа_Рік">#REF!</definedName>
    <definedName name="зг" hidden="1">{#N/A,#N/A,FALSE,"9PS0"}</definedName>
    <definedName name="земл_пл">#REF!</definedName>
    <definedName name="земраб">#REF!</definedName>
    <definedName name="ззз">[19]!ззз</definedName>
    <definedName name="знач">#REF!</definedName>
    <definedName name="зп_б_10м">#REF!</definedName>
    <definedName name="зп_б_11м">#REF!</definedName>
    <definedName name="зп_б_12м">#REF!</definedName>
    <definedName name="зп_б_2м">#REF!</definedName>
    <definedName name="зп_б_3м">#REF!</definedName>
    <definedName name="зп_б_4м">#REF!</definedName>
    <definedName name="зп_б_5м">#REF!</definedName>
    <definedName name="зп_б_6м">#REF!</definedName>
    <definedName name="зп_б_7м">#REF!</definedName>
    <definedName name="зп_б_8м">#REF!</definedName>
    <definedName name="зп_б_9м">#REF!</definedName>
    <definedName name="зп_б_авг">#REF!</definedName>
    <definedName name="зп_б_апр">#REF!</definedName>
    <definedName name="зп_б_дек">#REF!</definedName>
    <definedName name="зп_б_июль">#REF!</definedName>
    <definedName name="зп_б_июнь">#REF!</definedName>
    <definedName name="зп_б_май">#REF!</definedName>
    <definedName name="зп_б_март">#REF!</definedName>
    <definedName name="зп_б_нояб">#REF!</definedName>
    <definedName name="зп_б_окт">#REF!</definedName>
    <definedName name="зп_б_сент">#REF!</definedName>
    <definedName name="зп_б_фев">#REF!</definedName>
    <definedName name="зп_б_янв">#REF!</definedName>
    <definedName name="зп_п_10м">#REF!</definedName>
    <definedName name="зп_п_11м">#REF!</definedName>
    <definedName name="зп_п_12м">#REF!</definedName>
    <definedName name="зп_п_2м">#REF!</definedName>
    <definedName name="зп_п_3м">#REF!</definedName>
    <definedName name="зп_п_4м">#REF!</definedName>
    <definedName name="зп_п_5м">#REF!</definedName>
    <definedName name="зп_п_6м">#REF!</definedName>
    <definedName name="зп_п_7м">#REF!</definedName>
    <definedName name="зп_п_8м">#REF!</definedName>
    <definedName name="зп_п_9м">#REF!</definedName>
    <definedName name="зп_п_авг">#REF!</definedName>
    <definedName name="зп_п_апр">#REF!</definedName>
    <definedName name="зп_п_дек">#REF!</definedName>
    <definedName name="зп_п_июль">#REF!</definedName>
    <definedName name="зп_п_июнь">#REF!</definedName>
    <definedName name="зп_п_май">#REF!</definedName>
    <definedName name="зп_п_март">#REF!</definedName>
    <definedName name="зп_п_нояб">#REF!</definedName>
    <definedName name="зп_п_окт">#REF!</definedName>
    <definedName name="зп_п_сент">#REF!</definedName>
    <definedName name="зп_п_фев">#REF!</definedName>
    <definedName name="зп_п_янв">#REF!</definedName>
    <definedName name="зп_ф_10м">#REF!</definedName>
    <definedName name="зп_ф_11м">#REF!</definedName>
    <definedName name="зп_ф_12м">#REF!</definedName>
    <definedName name="зп_ф_2м">#REF!</definedName>
    <definedName name="зп_ф_3м">#REF!</definedName>
    <definedName name="зп_ф_4м">#REF!</definedName>
    <definedName name="зп_ф_5м">#REF!</definedName>
    <definedName name="зп_ф_6м">#REF!</definedName>
    <definedName name="зп_ф_7м">#REF!</definedName>
    <definedName name="зп_ф_8м">#REF!</definedName>
    <definedName name="зп_ф_9м">#REF!</definedName>
    <definedName name="зп_ф_авг">#REF!</definedName>
    <definedName name="зп_ф_апр">#REF!</definedName>
    <definedName name="зп_ф_дек">#REF!</definedName>
    <definedName name="зп_ф_июль">#REF!</definedName>
    <definedName name="зп_ф_июнь">#REF!</definedName>
    <definedName name="зп_ф_май">#REF!</definedName>
    <definedName name="зп_ф_март">#REF!</definedName>
    <definedName name="зп_ф_нояб">#REF!</definedName>
    <definedName name="зп_ф_окт">#REF!</definedName>
    <definedName name="зп_ф_сент">#REF!</definedName>
    <definedName name="зп_ф_фев">#REF!</definedName>
    <definedName name="зп_ф_янв">#REF!</definedName>
    <definedName name="зркм_п_01">#REF!</definedName>
    <definedName name="зркм_с_01">#REF!</definedName>
    <definedName name="зркм_ф_01">#REF!</definedName>
    <definedName name="зшщ" hidden="1">{#N/A,#N/A,FALSE,"9PS0"}</definedName>
    <definedName name="зшщ0" hidden="1">{#N/A,#N/A,FALSE,"9PS0"}</definedName>
    <definedName name="Извлечение_ИМ">#REF!</definedName>
    <definedName name="иии">[19]!иии</definedName>
    <definedName name="ипаи" hidden="1">{#N/A,#N/A,TRUE,"попередні"}</definedName>
    <definedName name="ИсключитьПраздник">#N/A</definedName>
    <definedName name="исп_1">#REF!</definedName>
    <definedName name="исп_2">#REF!</definedName>
    <definedName name="исп_3">#REF!</definedName>
    <definedName name="исп_4">#REF!</definedName>
    <definedName name="исп_г">#REF!</definedName>
    <definedName name="исп_зв">#REF!</definedName>
    <definedName name="исп_оч">#REF!</definedName>
    <definedName name="исп_пл">#REF!</definedName>
    <definedName name="Исх_данн">#REF!</definedName>
    <definedName name="і">[22]Inform!$F$2</definedName>
    <definedName name="ів" hidden="1">{#N/A,#N/A,FALSE,"9PS0"}</definedName>
    <definedName name="іваіф">#REF!</definedName>
    <definedName name="івів">'[39]МТР Газ України'!$B$1</definedName>
    <definedName name="іі" hidden="1">{#N/A,#N/A,FALSE,"9PS0"}</definedName>
    <definedName name="інш_1">#REF!</definedName>
    <definedName name="інш_2">#REF!</definedName>
    <definedName name="інш_3">#REF!</definedName>
    <definedName name="інш_4">#REF!</definedName>
    <definedName name="інш_г">#REF!</definedName>
    <definedName name="інш_п_01">#REF!</definedName>
    <definedName name="інш_с_01">#REF!</definedName>
    <definedName name="інш_ф_01">#REF!</definedName>
    <definedName name="інші">#REF!</definedName>
    <definedName name="Інші1">[8]рік!#REF!</definedName>
    <definedName name="Інші2">[8]рік!#REF!</definedName>
    <definedName name="іу5" hidden="1">{#N/A,#N/A,FALSE,"9PS0"}</definedName>
    <definedName name="іувп">#REF!</definedName>
    <definedName name="іфакс" hidden="1">{#N/A,#N/A,FALSE,"9PS0"}</definedName>
    <definedName name="іфцу4" hidden="1">{#N/A,#N/A,FALSE,"9PS0"}</definedName>
    <definedName name="іцу">[24]Inform!$G$2</definedName>
    <definedName name="іцу4" hidden="1">{#N/A,#N/A,FALSE,"9PS0"}</definedName>
    <definedName name="й" localSheetId="1">[19]!й</definedName>
    <definedName name="й">[19]!й</definedName>
    <definedName name="й11">#REF!</definedName>
    <definedName name="йц">[86]_Т2!$A$1:$L$144</definedName>
    <definedName name="йц4" hidden="1">{#N/A,#N/A,FALSE,"9PS0"}</definedName>
    <definedName name="йцв" localSheetId="1">[19]!йцв</definedName>
    <definedName name="йцв">[19]!йцв</definedName>
    <definedName name="к" hidden="1">{#N/A,#N/A,FALSE,"9PS0"}</definedName>
    <definedName name="к40">'[87]анализ затрат 1'!#REF!</definedName>
    <definedName name="К41">'[87]анализ затрат 1'!#REF!</definedName>
    <definedName name="к5е" hidden="1">{#N/A,#N/A,FALSE,"9PS0"}</definedName>
    <definedName name="кадри_2">[88]страх!#REF!</definedName>
    <definedName name="кадри_пл">#REF!</definedName>
    <definedName name="кан_сх">[66]Каналізація_07!#REF!</definedName>
    <definedName name="канц_1">'[89]утрим. прим. 08'!#REF!</definedName>
    <definedName name="канц_2">'[89]утрим. прим. 08'!#REF!</definedName>
    <definedName name="канц_3">'[89]утрим. прим. 08'!#REF!</definedName>
    <definedName name="канц_4">'[89]утрим. прим. 08'!#REF!</definedName>
    <definedName name="канц_оч">#REF!</definedName>
    <definedName name="канц_пл">#REF!</definedName>
    <definedName name="катюша" localSheetId="1">[19]!катюша</definedName>
    <definedName name="катюша">[19]!катюша</definedName>
    <definedName name="Катя" hidden="1">{#N/A,#N/A,TRUE,"попередні"}</definedName>
    <definedName name="кв_4">[62]м_812!$AF$1:$AF$65536</definedName>
    <definedName name="кв1">'[60]812'!$M$1:$M$65536</definedName>
    <definedName name="кв2">'[60]812'!$Q$1:$Q$65536</definedName>
    <definedName name="кв3">'[60]812'!$U$1:$U$65536</definedName>
    <definedName name="кв4">'[60]812'!$Y$1:$Y$65536</definedName>
    <definedName name="Квартал_1">#REF!</definedName>
    <definedName name="Квартал_2">#REF!</definedName>
    <definedName name="Квартал_3">#REF!</definedName>
    <definedName name="Квартал_4">#REF!</definedName>
    <definedName name="квіт">'[60]812'!$R$1:$R$65536</definedName>
    <definedName name="ке" localSheetId="1">[19]!ке</definedName>
    <definedName name="ке">[19]!ке</definedName>
    <definedName name="кен_1">#REF!</definedName>
    <definedName name="кен_2">#REF!</definedName>
    <definedName name="кен_3">#REF!</definedName>
    <definedName name="кен_4">#REF!</definedName>
    <definedName name="кен_9">#REF!</definedName>
    <definedName name="кен_г">#REF!</definedName>
    <definedName name="кен_кв">#REF!</definedName>
    <definedName name="кен_о">#REF!</definedName>
    <definedName name="кен_оч">[80]вдоск!$E$9</definedName>
    <definedName name="кен_п">[90]РКМ_свод!#REF!</definedName>
    <definedName name="кен_пл">[80]вдоск!#REF!</definedName>
    <definedName name="кену" hidden="1">{#N/A,#N/A,FALSE,"9PS0"}</definedName>
    <definedName name="кер" localSheetId="1">[19]!кер</definedName>
    <definedName name="кер">[19]!кер</definedName>
    <definedName name="кие" localSheetId="1">[19]!кие</definedName>
    <definedName name="кие">[19]!кие</definedName>
    <definedName name="ккк" hidden="1">{#N/A,#N/A,FALSE,"9PS0"}</definedName>
    <definedName name="кккк" hidden="1">{#N/A,#N/A,FALSE,"9PS0"}</definedName>
    <definedName name="ккккк" localSheetId="1">[19]!ккккк</definedName>
    <definedName name="ккккк">[19]!ккккк</definedName>
    <definedName name="клімат1">[8]рік!#REF!</definedName>
    <definedName name="клімат2">[8]рік!#REF!</definedName>
    <definedName name="клімат3">[8]рік!#REF!</definedName>
    <definedName name="км" localSheetId="1">[19]!км</definedName>
    <definedName name="км">[19]!км</definedName>
    <definedName name="КМКП_НАСЕЛЕННЯ">#REF!</definedName>
    <definedName name="кн" hidden="1">{#N/A,#N/A,FALSE,"9PS0"}</definedName>
    <definedName name="код">[72]PR!$B$1:$B$20</definedName>
    <definedName name="кодсписка">[91]PR!$B$1:$B$24</definedName>
    <definedName name="конец">#REF!</definedName>
    <definedName name="копия">[61]Ф2!$E$2</definedName>
    <definedName name="Критерии_ИМ">#REF!</definedName>
    <definedName name="крт">#REF!</definedName>
    <definedName name="КРТ_22.10.2012">#REF!</definedName>
    <definedName name="кс" hidden="1">{#N/A,#N/A,FALSE,"9PS0"}</definedName>
    <definedName name="КТМ1">[8]рік!#REF!</definedName>
    <definedName name="КТМ2">[8]рік!#REF!</definedName>
    <definedName name="КТМ3">[8]рік!#REF!</definedName>
    <definedName name="ку" hidden="1">{"'таб 21'!$A$1:$U$24","'таб 21'!$A$1:$U$1"}</definedName>
    <definedName name="курс">[92]ФинПоказатели!$C$49</definedName>
    <definedName name="курс_1кв">[93]Stat_forms!$L$1</definedName>
    <definedName name="Курс_долл">#REF!</definedName>
    <definedName name="Курс_ноябрь">#REF!</definedName>
    <definedName name="курс_окт">#REF!</definedName>
    <definedName name="курс_сент">[94]Затраты!$F$3</definedName>
    <definedName name="курс_сс">[95]СС_ТП!$F$2</definedName>
    <definedName name="курс2">'[96]анализ кт'!$B$2</definedName>
    <definedName name="курс2004">#REF!</definedName>
    <definedName name="курс2005">[92]ФинПоказатели!$C$50</definedName>
    <definedName name="курсс">[92]ФинПоказатели!#REF!</definedName>
    <definedName name="кяп" localSheetId="1">[19]!кяп</definedName>
    <definedName name="кяп">[19]!кяп</definedName>
    <definedName name="л" hidden="1">{#N/A,#N/A,FALSE,"9PS0"}</definedName>
    <definedName name="лег_1">#REF!</definedName>
    <definedName name="лег_2">#REF!</definedName>
    <definedName name="лег_3">#REF!</definedName>
    <definedName name="лег_4">#REF!</definedName>
    <definedName name="лег_9">[56]Автотранс!#REF!</definedName>
    <definedName name="лег_9п">[56]Автотранс!#REF!</definedName>
    <definedName name="лег_г">#REF!</definedName>
    <definedName name="лег_зв">[56]Автотранс!#REF!</definedName>
    <definedName name="лег_о">[56]Автотранс!#REF!</definedName>
    <definedName name="лег_п">[56]Автотранс!#REF!</definedName>
    <definedName name="лена">[19]!лена</definedName>
    <definedName name="лж" hidden="1">{#N/A,#N/A,FALSE,"9PS0"}</definedName>
    <definedName name="лип">'[60]812'!$V$1:$V$65536</definedName>
    <definedName name="липень" hidden="1">{#N/A,#N/A,FALSE,"9PS0"}</definedName>
    <definedName name="лист">'[60]812'!$AA$1:$AA$65536</definedName>
    <definedName name="Лист1">#REF!</definedName>
    <definedName name="Лист2">#REF!</definedName>
    <definedName name="ллллл" hidden="1">{#N/A,#N/A,FALSE,"9PS0"}</definedName>
    <definedName name="ло" hidden="1">{#N/A,#N/A,FALSE,"9PS0"}</definedName>
    <definedName name="лолддг" hidden="1">{#N/A,#N/A,FALSE,"9PS0"}</definedName>
    <definedName name="Лом___по_мес_и_стр__тонн_">#REF!</definedName>
    <definedName name="Лом___ср_цена_экс99">#REF!</definedName>
    <definedName name="Лом___тоннаж_экс99_по_месяцам">#REF!</definedName>
    <definedName name="Лом___тоннаж_экс99_по_странам">'[97]3'!$A$2:$F$40</definedName>
    <definedName name="Лом_нерж___ср_цена_экс98">#REF!</definedName>
    <definedName name="Лом_нерж___ср_цена_экс99">#REF!</definedName>
    <definedName name="Лом_нерж___тоннаж_экс99_по_странам">#REF!</definedName>
    <definedName name="ЛОМ3">[98]ЛОМ_УКР!$A$2:$H$31</definedName>
    <definedName name="лопорпп" localSheetId="1">[19]!лопорпп</definedName>
    <definedName name="лопорпп">[19]!лопорпп</definedName>
    <definedName name="лор">[19]!лор</definedName>
    <definedName name="лорн" hidden="1">{#N/A,#N/A,TRUE,"попередні"}</definedName>
    <definedName name="лркм_п_01">#REF!</definedName>
    <definedName name="лркм_с_01">#REF!</definedName>
    <definedName name="лркм_ф_01">#REF!</definedName>
    <definedName name="лют">'[60]812'!$O$1:$O$65536</definedName>
    <definedName name="лютий" hidden="1">{#N/A,#N/A,FALSE,"9PS0"}</definedName>
    <definedName name="м" hidden="1">{#N/A,#N/A,FALSE,"9PS0"}</definedName>
    <definedName name="м_01">#REF!</definedName>
    <definedName name="м1" hidden="1">{#N/A,#N/A,FALSE,"9PS0"}</definedName>
    <definedName name="М24">#REF!</definedName>
    <definedName name="макет812">'[60]812'!$A$8:$AB$262</definedName>
    <definedName name="мес1">[99]ВВОД!$E$6</definedName>
    <definedName name="мес2">[99]ВВОД!$E$7</definedName>
    <definedName name="Месяц">'[71]Технич лист'!$E$2:$E$23</definedName>
    <definedName name="міяме" hidden="1">{#N/A,#N/A,FALSE,"9PS0"}</definedName>
    <definedName name="мм">[100]ВВОД!$F$7</definedName>
    <definedName name="МММ">#REF!</definedName>
    <definedName name="Мой_лист">MID(CELL("имяфайла",[101]База!$E$1),SEARCH("[",CELL("имяфайла",[101]База!$E$1)),256)&amp;"!"</definedName>
    <definedName name="мощ">[102]assump!#REF!</definedName>
    <definedName name="мощности">[102]assump!#REF!</definedName>
    <definedName name="мощность">'[75]Тариф на транзит'!$D$14</definedName>
    <definedName name="мр">#REF!</definedName>
    <definedName name="мцм" hidden="1">{"'таб 21'!$A$1:$U$24","'таб 21'!$A$1:$U$1"}</definedName>
    <definedName name="н" hidden="1">{#N/A,#N/A,FALSE,"9PS0"}</definedName>
    <definedName name="н7ш" hidden="1">{#N/A,#N/A,FALSE,"9PS0"}</definedName>
    <definedName name="Назва_звіту">[4]Звіти!$B$2:$B$6</definedName>
    <definedName name="НазваПроекту">'[71]Технич лист'!$C$2:$C$6</definedName>
    <definedName name="Наименование">[103]Ф2!$E$2</definedName>
    <definedName name="наименование_направления">[104]PR!$C$4:$C$32</definedName>
    <definedName name="НаклРасхФ2Д" hidden="1">{#N/A,#N/A,FALSE,"9PS0"}</definedName>
    <definedName name="НаклРасхФ5" hidden="1">{#N/A,#N/A,FALSE,"9PS0"}</definedName>
    <definedName name="НАСЕЛЕННЯ">#REF!</definedName>
    <definedName name="населення1">'[105]Тариф на транзит'!$D$14</definedName>
    <definedName name="нг" hidden="1">{#N/A,#N/A,FALSE,"9PS0"}</definedName>
    <definedName name="нгн" hidden="1">{#N/A,#N/A,TRUE,"попередні"}</definedName>
    <definedName name="НДС">1.2</definedName>
    <definedName name="ненененнен" hidden="1">{#N/A,#N/A,FALSE,"9PS0"}</definedName>
    <definedName name="необ_1">#REF!</definedName>
    <definedName name="необ_2">#REF!</definedName>
    <definedName name="необ_3">#REF!</definedName>
    <definedName name="необ_4">#REF!</definedName>
    <definedName name="необ_г">#REF!</definedName>
    <definedName name="нк" hidden="1">{#N/A,#N/A,FALSE,"9PS0"}</definedName>
    <definedName name="НКРЕ">#REF!</definedName>
    <definedName name="нн" hidden="1">{#N/A,#N/A,FALSE,"9PS0"}</definedName>
    <definedName name="ног" localSheetId="1">[19]!ног</definedName>
    <definedName name="ног">[19]!ног</definedName>
    <definedName name="Номер">[4]Звіти!$A$2:$A$6</definedName>
    <definedName name="нпи" localSheetId="1">[19]!нпи</definedName>
    <definedName name="нпи">[19]!нпи</definedName>
    <definedName name="нь" hidden="1">{#N/A,#N/A,TRUE,"попередні"}</definedName>
    <definedName name="о" hidden="1">'[106]7 міс'!$C$1:$E$65536,'[106]7 міс'!$N$1:$AX$65536</definedName>
    <definedName name="оалдо" hidden="1">{#N/A,#N/A,FALSE,"9PS0"}</definedName>
    <definedName name="_xlnm.Print_Area" localSheetId="0">структура!$A$1:$AS$77</definedName>
    <definedName name="_xlnm.Print_Area" localSheetId="1">'структура тр'!$A$1:$G$36</definedName>
    <definedName name="_xlnm.Print_Area">'[107]Незав.пр-во '!$A:$IV</definedName>
    <definedName name="облік">[108]скрыть!$D$4:$D$6</definedName>
    <definedName name="облікГВП">[108]скрыть!$G$4:$G$6</definedName>
    <definedName name="огшщ" hidden="1">{#N/A,#N/A,FALSE,"9PS0"}</definedName>
    <definedName name="Од">#REF!</definedName>
    <definedName name="од_1">#REF!</definedName>
    <definedName name="од_2">#REF!</definedName>
    <definedName name="од_3">#REF!</definedName>
    <definedName name="од_4">#REF!</definedName>
    <definedName name="Од_Б">#REF!</definedName>
    <definedName name="Од_БI">#REF!</definedName>
    <definedName name="Од_І">#REF!</definedName>
    <definedName name="Од_Н">#REF!</definedName>
    <definedName name="од_оч">#REF!</definedName>
    <definedName name="од_сх">#REF!</definedName>
    <definedName name="одс_п_01">#REF!</definedName>
    <definedName name="одс_с_01">#REF!</definedName>
    <definedName name="одс_ф_01">#REF!</definedName>
    <definedName name="одяг_1">#REF!</definedName>
    <definedName name="одяг_2">#REF!</definedName>
    <definedName name="одяг_3">#REF!</definedName>
    <definedName name="одяг_4">#REF!</definedName>
    <definedName name="одяг_9">[83]підсумок_спецодяг!#REF!</definedName>
    <definedName name="одяг_9п">[83]підсумок_спецодяг!#REF!</definedName>
    <definedName name="одяг_г">[83]підсумок_спецодяг!#REF!</definedName>
    <definedName name="одяг_зв">[83]підсумок_спецодяг!#REF!</definedName>
    <definedName name="одяг_оч">#REF!</definedName>
    <definedName name="одяг_п">[83]підсумок_спецодяг!#REF!</definedName>
    <definedName name="одяг_пл">#REF!</definedName>
    <definedName name="олр">'[82]0210'!#REF!</definedName>
    <definedName name="ооо">[19]!ооо</definedName>
    <definedName name="оор" hidden="1">'[109]3 не сокр.'!$F$1:$H$65536,'[109]3 не сокр.'!$P$1:$AQ$65536</definedName>
    <definedName name="ОПРсРТС">#REF!</definedName>
    <definedName name="осн">[99]ВВОД!$B$9</definedName>
    <definedName name="осн_2" hidden="1">{#N/A,#N/A,FALSE,"9PS0"}</definedName>
    <definedName name="Отсорт_Д_СВ">#REF!</definedName>
    <definedName name="отчет_2005">'[110]812'!$F$1:$F$65536</definedName>
    <definedName name="отчет_9мес">'[60]812'!$K$1:$K$65536</definedName>
    <definedName name="оц_пл">#REF!</definedName>
    <definedName name="оч_г">[78]ПЛАН_1вар!$N$1:$N$65536</definedName>
    <definedName name="оч_рік">[62]м_812!$L$1:$L$65536</definedName>
    <definedName name="очік_ен">[64]дох!#REF!</definedName>
    <definedName name="очік_ст">[64]дох!#REF!</definedName>
    <definedName name="очікув">'[60]812'!$J$1:$J$65536</definedName>
    <definedName name="П1222">#REF!</definedName>
    <definedName name="па" hidden="1">{#N/A,#N/A,FALSE,"9PS0"}</definedName>
    <definedName name="папап">#REF!</definedName>
    <definedName name="пдркм_п_01">#REF!</definedName>
    <definedName name="пдркм_с_01">#REF!</definedName>
    <definedName name="пдркм_ф_01">#REF!</definedName>
    <definedName name="пеи" hidden="1">{"'таб 21'!$A$1:$U$24","'таб 21'!$A$1:$U$1"}</definedName>
    <definedName name="Период">[103]Ф2!$F$4</definedName>
    <definedName name="ПериодОтчёта">'[103]Технич лист'!$B$2:$B$7</definedName>
    <definedName name="пит_1">#REF!</definedName>
    <definedName name="пит_2">#REF!</definedName>
    <definedName name="пит_3">#REF!</definedName>
    <definedName name="пит_4">#REF!</definedName>
    <definedName name="пит_9">#REF!</definedName>
    <definedName name="пит_9п">#REF!</definedName>
    <definedName name="пит_г">#REF!</definedName>
    <definedName name="пит_зв">#REF!</definedName>
    <definedName name="пит_о">#REF!</definedName>
    <definedName name="пит_оч">#REF!</definedName>
    <definedName name="пит_п">#REF!</definedName>
    <definedName name="пит_пл">#REF!</definedName>
    <definedName name="питание">'[29]АТ_на 2004_витрати_1'!#REF!</definedName>
    <definedName name="пл">#REF!</definedName>
    <definedName name="пл_1">[111]План!$H$1:$H$65536</definedName>
    <definedName name="пл_10">[112]План!$J$1:$J$65536</definedName>
    <definedName name="пл_2">[111]План!$I$1:$I$65536</definedName>
    <definedName name="пл_3">[111]План!$J$1:$J$65536</definedName>
    <definedName name="пл_4">[111]План!$K$1:$K$65536</definedName>
    <definedName name="пл_9">[78]ПЛАН_1вар!$K$1:$K$65536</definedName>
    <definedName name="пл_вп">#REF!</definedName>
    <definedName name="пл_вп1">#REF!</definedName>
    <definedName name="пл_вп2">#REF!</definedName>
    <definedName name="пл_вт">#REF!</definedName>
    <definedName name="пл_вт1">#REF!</definedName>
    <definedName name="пл_вт2">#REF!</definedName>
    <definedName name="пл_г">[78]ПЛАН_1вар!$M$1:$M$65536</definedName>
    <definedName name="пл_о">[111]План!$F$1:$F$65536</definedName>
    <definedName name="пл_п">[111]План!#REF!</definedName>
    <definedName name="пл_пр">#REF!</definedName>
    <definedName name="пл_пр1">#REF!</definedName>
    <definedName name="пл_пр2">#REF!</definedName>
    <definedName name="пл_скор">[62]м_812!$J$1:$J$65536</definedName>
    <definedName name="пл_ц">#REF!</definedName>
    <definedName name="пл_ц1">#REF!</definedName>
    <definedName name="пл_ц2">#REF!</definedName>
    <definedName name="пл_ч">#REF!</definedName>
    <definedName name="пл_ч1">#REF!</definedName>
    <definedName name="пл_ч2">#REF!</definedName>
    <definedName name="пла">[113]рік!#REF!</definedName>
    <definedName name="план" hidden="1">{#N/A,#N/A,FALSE,"9PS0"}</definedName>
    <definedName name="пмиот" hidden="1">{#N/A,#N/A,FALSE,"9PS0"}</definedName>
    <definedName name="пмпрм" hidden="1">{"'таб 21'!$A$1:$U$24","'таб 21'!$A$1:$U$1"}</definedName>
    <definedName name="пмсчс" hidden="1">{#N/A,#N/A,FALSE,"9PS0"}</definedName>
    <definedName name="пнркм_п_01">#REF!</definedName>
    <definedName name="пнркм_с_01">#REF!</definedName>
    <definedName name="пнркм_ф_01">#REF!</definedName>
    <definedName name="поверхи">[108]скрыть!$B$4:$B$9</definedName>
    <definedName name="под_пл">[58]компод!#REF!</definedName>
    <definedName name="подр">#REF!</definedName>
    <definedName name="пож_пл">[58]пож!#REF!</definedName>
    <definedName name="пож_сх">'[114]Пожеж_ ох_08_довед'!#REF!</definedName>
    <definedName name="пороп" hidden="1">{"'таб 21'!$A$1:$U$24","'таб 21'!$A$1:$U$1"}</definedName>
    <definedName name="Построение_жука">[19]!Построение_жука</definedName>
    <definedName name="ппп">#REF!</definedName>
    <definedName name="пр" hidden="1">{#N/A,#N/A,FALSE,"9PS0"}</definedName>
    <definedName name="пр_1">[78]ПЛАН_1вар!$P$1:$P$65536</definedName>
    <definedName name="пр_1кв">[62]м_812!$N$1:$N$65536</definedName>
    <definedName name="пр_2">[78]ПЛАН_1вар!$Q$1:$Q$65536</definedName>
    <definedName name="пр_2кв">[62]м_812!$O$1:$O$65536</definedName>
    <definedName name="пр_3">[78]ПЛАН_1вар!$R$1:$R$65536</definedName>
    <definedName name="пр_3кв">[62]м_812!$P$1:$P$65536</definedName>
    <definedName name="пр_4">[78]ПЛАН_1вар!$S$1:$S$65536</definedName>
    <definedName name="пр_4кв">[62]м_812!$Q$1:$Q$65536</definedName>
    <definedName name="пр_г">[78]ПЛАН_1вар!$O$1:$O$65536</definedName>
    <definedName name="пр_зв">[58]проезд!#REF!</definedName>
    <definedName name="пр_оч">'[115]0210'!#REF!</definedName>
    <definedName name="пр_пл">[58]проезд!#REF!</definedName>
    <definedName name="пр_рік">[62]м_812!$M$1:$M$65536</definedName>
    <definedName name="пра" hidden="1">{#N/A,#N/A,FALSE,"9PS0"}</definedName>
    <definedName name="Признак">'[103]Технич лист'!$A$2:$A$4</definedName>
    <definedName name="про" hidden="1">{#N/A,#N/A,FALSE,"9PS0"}</definedName>
    <definedName name="прог_9м">[64]дох!#REF!</definedName>
    <definedName name="проект">'[60]812'!$L$1:$L$65536</definedName>
    <definedName name="прочие" hidden="1">{"'таб 21'!$A$1:$U$24","'таб 21'!$A$1:$U$1"}</definedName>
    <definedName name="птоа">[102]assump!#REF!</definedName>
    <definedName name="ПУУ" localSheetId="1">[19]!ПУУ</definedName>
    <definedName name="ПУУ">[19]!ПУУ</definedName>
    <definedName name="пьрмюридрдж" hidden="1">{#N/A,#N/A,FALSE,"9PS0"}</definedName>
    <definedName name="Р04.12.1">#REF!</definedName>
    <definedName name="Р04.12.1_1">#REF!</definedName>
    <definedName name="Р04.12.1_2">#REF!</definedName>
    <definedName name="Р04.12.1_3">#REF!</definedName>
    <definedName name="Р04.12.1_4">#REF!</definedName>
    <definedName name="Р04.12.2">#REF!</definedName>
    <definedName name="Р04.12.2_1">#REF!</definedName>
    <definedName name="Р04.12.2_2">#REF!</definedName>
    <definedName name="Р04.12.2_3">#REF!</definedName>
    <definedName name="Р04.12.2_4">#REF!</definedName>
    <definedName name="Р04.12_1">#REF!</definedName>
    <definedName name="Р04.12_2">#REF!</definedName>
    <definedName name="Р04.12_3">#REF!</definedName>
    <definedName name="Р04.12_4">#REF!</definedName>
    <definedName name="работы">#REF!</definedName>
    <definedName name="расш">#REF!</definedName>
    <definedName name="ргш">[57]страх!#REF!</definedName>
    <definedName name="РЕГ">#REF!</definedName>
    <definedName name="Регіон">#REF!</definedName>
    <definedName name="режим" hidden="1">{#N/A,#N/A,FALSE,"9PS0"}</definedName>
    <definedName name="рел">#REF!</definedName>
    <definedName name="рем_б_10м">#REF!</definedName>
    <definedName name="рем_б_11м">#REF!</definedName>
    <definedName name="рем_б_12м">#REF!</definedName>
    <definedName name="рем_б_2м">#REF!</definedName>
    <definedName name="рем_б_3м">#REF!</definedName>
    <definedName name="рем_б_4м">#REF!</definedName>
    <definedName name="рем_б_5м">#REF!</definedName>
    <definedName name="рем_б_6м">#REF!</definedName>
    <definedName name="рем_б_7м">#REF!</definedName>
    <definedName name="рем_б_8м">#REF!</definedName>
    <definedName name="рем_б_9м">#REF!</definedName>
    <definedName name="рем_б_авг">#REF!</definedName>
    <definedName name="рем_б_апр">#REF!</definedName>
    <definedName name="рем_б_дек">#REF!</definedName>
    <definedName name="рем_б_июль">#REF!</definedName>
    <definedName name="рем_б_июнь">#REF!</definedName>
    <definedName name="рем_б_май">#REF!</definedName>
    <definedName name="рем_б_март">#REF!</definedName>
    <definedName name="рем_б_нояб">#REF!</definedName>
    <definedName name="рем_б_окт">#REF!</definedName>
    <definedName name="рем_б_сент">#REF!</definedName>
    <definedName name="рем_б_фев">#REF!</definedName>
    <definedName name="рем_б_янв">#REF!</definedName>
    <definedName name="рем_п_10м">#REF!</definedName>
    <definedName name="рем_п_11м">#REF!</definedName>
    <definedName name="рем_п_12м">#REF!</definedName>
    <definedName name="рем_п_2м">#REF!</definedName>
    <definedName name="рем_п_3м">#REF!</definedName>
    <definedName name="рем_п_4м">#REF!</definedName>
    <definedName name="рем_п_5м">#REF!</definedName>
    <definedName name="рем_п_6м">#REF!</definedName>
    <definedName name="рем_п_8м">#REF!</definedName>
    <definedName name="рем_п_9м">#REF!</definedName>
    <definedName name="рем_п_авг">#REF!</definedName>
    <definedName name="рем_п_апр">#REF!</definedName>
    <definedName name="рем_п_дек">#REF!</definedName>
    <definedName name="рем_п_июль">#REF!</definedName>
    <definedName name="рем_п_июнь">#REF!</definedName>
    <definedName name="рем_п_май">#REF!</definedName>
    <definedName name="рем_п_март">#REF!</definedName>
    <definedName name="рем_п_нояб">#REF!</definedName>
    <definedName name="рем_п_окт">#REF!</definedName>
    <definedName name="рем_п_сент">#REF!</definedName>
    <definedName name="рем_п_фев">#REF!</definedName>
    <definedName name="рем_п_янв">#REF!</definedName>
    <definedName name="рем_ф_10м">#REF!</definedName>
    <definedName name="рем_ф_11м">#REF!</definedName>
    <definedName name="рем_ф_12м">#REF!</definedName>
    <definedName name="рем_ф_2м">#REF!</definedName>
    <definedName name="рем_ф_3м">#REF!</definedName>
    <definedName name="рем_ф_4м">#REF!</definedName>
    <definedName name="рем_ф_5м">#REF!</definedName>
    <definedName name="рем_ф_6м">#REF!</definedName>
    <definedName name="рем_ф_7м">#REF!</definedName>
    <definedName name="рем_ф_8м">#REF!</definedName>
    <definedName name="рем_ф_9м">#REF!</definedName>
    <definedName name="рем_ф_авг">#REF!</definedName>
    <definedName name="рем_ф_апр">#REF!</definedName>
    <definedName name="рем_ф_июль">#REF!</definedName>
    <definedName name="рем_ф_июнь">#REF!</definedName>
    <definedName name="рем_ф_май">#REF!</definedName>
    <definedName name="рем_ф_март">#REF!</definedName>
    <definedName name="рем_ф_сент">#REF!</definedName>
    <definedName name="рем_ф_фев">#REF!</definedName>
    <definedName name="рем_ф_янв">#REF!</definedName>
    <definedName name="ремонт">#REF!</definedName>
    <definedName name="рік" hidden="1">{#N/A,#N/A,FALSE,"9PS0"}</definedName>
    <definedName name="ро" hidden="1">{#N/A,#N/A,FALSE,"9PS0"}</definedName>
    <definedName name="рое" hidden="1">{#N/A,#N/A,FALSE,"9PS0"}</definedName>
    <definedName name="Розр1">[8]рік!#REF!</definedName>
    <definedName name="Розр2">[8]рік!#REF!</definedName>
    <definedName name="Розр3">[8]рік!#REF!</definedName>
    <definedName name="рол" hidden="1">{"'таб 21'!$A$1:$U$24","'таб 21'!$A$1:$U$1"}</definedName>
    <definedName name="рпнрп">#REF!</definedName>
    <definedName name="рпс_п_01">#REF!</definedName>
    <definedName name="рпс_с_01">#REF!</definedName>
    <definedName name="рпс_ф_01">#REF!</definedName>
    <definedName name="рр">#REF!</definedName>
    <definedName name="с">[47]assump!#REF!</definedName>
    <definedName name="сан_1">[116]сан_гиг!#REF!</definedName>
    <definedName name="сан_2">[116]сан_гиг!#REF!</definedName>
    <definedName name="сан_3">[116]сан_гиг!#REF!</definedName>
    <definedName name="сан_4">[116]сан_гиг!#REF!</definedName>
    <definedName name="сан_оч">'[115]0516'!#REF!</definedName>
    <definedName name="сан_сх">[116]сан_гиг!#REF!</definedName>
    <definedName name="свицу" hidden="1">{#N/A,#N/A,FALSE,"9PS0"}</definedName>
    <definedName name="свод">[62]м_812!$A$1:$AL$65536</definedName>
    <definedName name="серп">'[60]812'!$W$1:$W$65536</definedName>
    <definedName name="СЕРПЕНЬ" hidden="1">{#N/A,#N/A,FALSE,"9PS0"}</definedName>
    <definedName name="сздту_п_01">#REF!</definedName>
    <definedName name="сздту_с_01">#REF!</definedName>
    <definedName name="сздту_ф_01">#REF!</definedName>
    <definedName name="сізп_п_01">#REF!</definedName>
    <definedName name="сізп_с_01">#REF!</definedName>
    <definedName name="сізп_ф_01">#REF!</definedName>
    <definedName name="січ">'[60]812'!$N$1:$N$65536</definedName>
    <definedName name="січен07" hidden="1">{#N/A,#N/A,FALSE,"9PS0"}</definedName>
    <definedName name="січень" hidden="1">{#N/A,#N/A,FALSE,"9PS0"}</definedName>
    <definedName name="січень07." hidden="1">{#N/A,#N/A,FALSE,"9PS0"}</definedName>
    <definedName name="скл_п_01">#REF!</definedName>
    <definedName name="скл_с_01">#REF!</definedName>
    <definedName name="скл_ф_01">#REF!</definedName>
    <definedName name="скоригов">'[60]812'!$I$1:$I$65536</definedName>
    <definedName name="службы">#REF!</definedName>
    <definedName name="см">#REF!</definedName>
    <definedName name="соц_1">'[78]Інші витрати'!$M$65</definedName>
    <definedName name="соц_2">'[78]Інші витрати'!$N$65</definedName>
    <definedName name="соц_3">'[78]Інші витрати'!$O$65</definedName>
    <definedName name="соц_4">'[78]Інші витрати'!$P$65</definedName>
    <definedName name="соц_9">'[78]Інші витрати'!$I$65</definedName>
    <definedName name="соц_9п">'[78]Інші витрати'!$H$65</definedName>
    <definedName name="соц_зв">'[78]Інші витрати'!$D$65</definedName>
    <definedName name="соц_о">'[78]Інші витрати'!$K$65</definedName>
    <definedName name="соц_п">'[78]Інші витрати'!$J$65</definedName>
    <definedName name="соцдирекция" hidden="1">{#N/A,#N/A,TRUE,"попередні"}</definedName>
    <definedName name="спец">'[29]АТ_на 2004_витрати_1'!#REF!</definedName>
    <definedName name="список">[91]PR!$A$1:$A$25</definedName>
    <definedName name="Список_компах">OFFSET(#REF!,,,COUNTA(#REF!),1)</definedName>
    <definedName name="спл_п_01">#REF!</definedName>
    <definedName name="спл_с_01">#REF!</definedName>
    <definedName name="спл_ф_01">#REF!</definedName>
    <definedName name="Срез_1">#N/A</definedName>
    <definedName name="Срез_11">#N/A</definedName>
    <definedName name="Срез_120">#N/A</definedName>
    <definedName name="Срез_133">#N/A</definedName>
    <definedName name="Срез_145">#N/A</definedName>
    <definedName name="Срез_151">#N/A</definedName>
    <definedName name="Срез_2">#N/A</definedName>
    <definedName name="Срез_23">#N/A</definedName>
    <definedName name="Срез_246">#N/A</definedName>
    <definedName name="Срез_5">#N/A</definedName>
    <definedName name="Срез_7">#N/A</definedName>
    <definedName name="срзав_п_01">#REF!</definedName>
    <definedName name="срзав_с_01">#REF!</definedName>
    <definedName name="срзав_ф_01">#REF!</definedName>
    <definedName name="СтавкаННП" hidden="1">[117]Нормативы!$C$2</definedName>
    <definedName name="старое" localSheetId="1">[19]!старое</definedName>
    <definedName name="старое">[19]!старое</definedName>
    <definedName name="статьи">[62]м_812!$D$1:$D$65536</definedName>
    <definedName name="стимость">[47]assump!#REF!</definedName>
    <definedName name="стоо_1">#REF!</definedName>
    <definedName name="стор_1">#REF!</definedName>
    <definedName name="стор_2">'[67]0291'!#REF!</definedName>
    <definedName name="стор_3">'[67]0291'!#REF!</definedName>
    <definedName name="стор_4">'[67]0291'!#REF!</definedName>
    <definedName name="стор_оч">'[67]0291'!#REF!</definedName>
    <definedName name="стор_пл">'[68]Сторож охор_шаб'!#REF!</definedName>
    <definedName name="страх_1">[88]страх!#REF!</definedName>
    <definedName name="страх_2">[88]страх!#REF!</definedName>
    <definedName name="страх_3">[88]страх!#REF!</definedName>
    <definedName name="страх_4">[88]страх!#REF!</definedName>
    <definedName name="страх_г">[88]страх!#REF!</definedName>
    <definedName name="страх_оч">[88]страх!#REF!</definedName>
    <definedName name="страх_пл">[58]страх!#REF!</definedName>
    <definedName name="сфы" localSheetId="1">[19]!сфы</definedName>
    <definedName name="сфы">[19]!сфы</definedName>
    <definedName name="сцу" localSheetId="1">[19]!сцу</definedName>
    <definedName name="сцу">[19]!сцу</definedName>
    <definedName name="т">[118]Inform!$E$6</definedName>
    <definedName name="таблица">#REF!</definedName>
    <definedName name="Таблоборудование">#REF!</definedName>
    <definedName name="тар" hidden="1">{#N/A,#N/A,FALSE,"9PS0"}</definedName>
    <definedName name="тариф">#REF!</definedName>
    <definedName name="Телефон">#REF!</definedName>
    <definedName name="Тело_СТ">#REF!</definedName>
    <definedName name="теп_1">[81]енергія!#REF!</definedName>
    <definedName name="теп_2">[81]енергія!#REF!</definedName>
    <definedName name="теп_3">[81]енергія!#REF!</definedName>
    <definedName name="теп_4">[81]енергія!#REF!</definedName>
    <definedName name="теп_г">[81]енергія!#REF!</definedName>
    <definedName name="Теплов" hidden="1">{#N/A,#N/A,FALSE,"9PS0"}</definedName>
    <definedName name="тех_1">#REF!</definedName>
    <definedName name="тех_2">#REF!</definedName>
    <definedName name="тех_3">#REF!</definedName>
    <definedName name="тех_4">#REF!</definedName>
    <definedName name="тех_г">#REF!</definedName>
    <definedName name="тех_оч">#REF!</definedName>
    <definedName name="тех_пл">#REF!</definedName>
    <definedName name="тех_сх">#REF!</definedName>
    <definedName name="топливо">#REF!</definedName>
    <definedName name="тпр" hidden="1">{#N/A,#N/A,FALSE,"9PS0"}</definedName>
    <definedName name="тр" hidden="1">{"'таб 21'!$A$1:$U$24","'таб 21'!$A$1:$U$1"}</definedName>
    <definedName name="трав">'[60]812'!$S$1:$S$65536</definedName>
    <definedName name="травень" hidden="1">{#N/A,#N/A,FALSE,"9PS0"}</definedName>
    <definedName name="ТРМ" hidden="1">{#N/A,#N/A,FALSE,"9PS0"}</definedName>
    <definedName name="ттт" hidden="1">{#N/A,#N/A,FALSE,"9PS0"}</definedName>
    <definedName name="тэп_б_10м">#REF!</definedName>
    <definedName name="тэп_б_11м">#REF!</definedName>
    <definedName name="тэп_б_12м">#REF!</definedName>
    <definedName name="тэп_б_2м">#REF!</definedName>
    <definedName name="тэп_б_3м">#REF!</definedName>
    <definedName name="тэп_б_4м">#REF!</definedName>
    <definedName name="тэп_б_5м">#REF!</definedName>
    <definedName name="тэп_б_6м">#REF!</definedName>
    <definedName name="тэп_б_7м">#REF!</definedName>
    <definedName name="тэп_б_8м">#REF!</definedName>
    <definedName name="тэп_б_9м">#REF!</definedName>
    <definedName name="тэп_б_авг">#REF!</definedName>
    <definedName name="тэп_б_апр">#REF!</definedName>
    <definedName name="тэп_б_дек">#REF!</definedName>
    <definedName name="тэп_б_июль">#REF!</definedName>
    <definedName name="тэп_б_июнь">#REF!</definedName>
    <definedName name="тэп_б_май">#REF!</definedName>
    <definedName name="тэп_б_март">#REF!</definedName>
    <definedName name="тэп_б_нояб">#REF!</definedName>
    <definedName name="тэп_б_окт">#REF!</definedName>
    <definedName name="тэп_б_сент">#REF!</definedName>
    <definedName name="тэп_б_фев">#REF!</definedName>
    <definedName name="тэп_б_янв">#REF!</definedName>
    <definedName name="тэп_п_10м">#REF!</definedName>
    <definedName name="тэп_п_11м">#REF!</definedName>
    <definedName name="тэп_п_12м">#REF!</definedName>
    <definedName name="тэп_п_2м">#REF!</definedName>
    <definedName name="тэп_п_3м">#REF!</definedName>
    <definedName name="тэп_п_4м">#REF!</definedName>
    <definedName name="тэп_п_5м">#REF!</definedName>
    <definedName name="тэп_п_6м">#REF!</definedName>
    <definedName name="тэп_п_7м">#REF!</definedName>
    <definedName name="тэп_п_8м">#REF!</definedName>
    <definedName name="тэп_п_9м">#REF!</definedName>
    <definedName name="тэп_п_авг">#REF!</definedName>
    <definedName name="тэп_п_апр">#REF!</definedName>
    <definedName name="тэп_п_дек">#REF!</definedName>
    <definedName name="тэп_п_июль">#REF!</definedName>
    <definedName name="тэп_п_июнь">#REF!</definedName>
    <definedName name="тэп_п_май">#REF!</definedName>
    <definedName name="тэп_п_март">#REF!</definedName>
    <definedName name="тэп_п_нояб">#REF!</definedName>
    <definedName name="тэп_п_окт">#REF!</definedName>
    <definedName name="тэп_п_сент">#REF!</definedName>
    <definedName name="тэп_п_фев">#REF!</definedName>
    <definedName name="тэп_п_янв">#REF!</definedName>
    <definedName name="тэп_па_нояб">#REF!</definedName>
    <definedName name="тэп_ф_10м">#REF!</definedName>
    <definedName name="тэп_ф_11м">#REF!</definedName>
    <definedName name="тэп_ф_12м">#REF!</definedName>
    <definedName name="тэп_ф_2м">#REF!</definedName>
    <definedName name="тэп_ф_3м">#REF!</definedName>
    <definedName name="тэп_ф_4м">#REF!</definedName>
    <definedName name="тэп_ф_5м">#REF!</definedName>
    <definedName name="тэп_ф_6м">#REF!</definedName>
    <definedName name="тэп_ф_7м">#REF!</definedName>
    <definedName name="тэп_ф_8м">#REF!</definedName>
    <definedName name="тэп_ф_9м">#REF!</definedName>
    <definedName name="тэп_ф_авг">#REF!</definedName>
    <definedName name="тэп_ф_апр">#REF!</definedName>
    <definedName name="тэп_ф_дек">#REF!</definedName>
    <definedName name="тэп_ф_июль">#REF!</definedName>
    <definedName name="тэп_ф_июнь">#REF!</definedName>
    <definedName name="тэп_ф_май">#REF!</definedName>
    <definedName name="тэп_ф_март">#REF!</definedName>
    <definedName name="тэп_ф_нояб">#REF!</definedName>
    <definedName name="тэп_ф_окт">#REF!</definedName>
    <definedName name="тэп_ф_сент">#REF!</definedName>
    <definedName name="тэп_ф_фев">#REF!</definedName>
    <definedName name="тэп_ф_янв">#REF!</definedName>
    <definedName name="у" localSheetId="1">[19]!у</definedName>
    <definedName name="у">[19]!у</definedName>
    <definedName name="у56" hidden="1">{#N/A,#N/A,FALSE,"9PS0"}</definedName>
    <definedName name="уа" localSheetId="1">[19]!уа</definedName>
    <definedName name="уа">[19]!уа</definedName>
    <definedName name="увк6е" hidden="1">{#N/A,#N/A,FALSE,"9PS0"}</definedName>
    <definedName name="увкн" hidden="1">{#N/A,#N/A,FALSE,"9PS0"}</definedName>
    <definedName name="уекнр" hidden="1">{#N/A,#N/A,FALSE,"9PS0"}</definedName>
    <definedName name="УЖДТ">[19]!УЖДТ</definedName>
    <definedName name="Уз">#REF!</definedName>
    <definedName name="Уз_б">#REF!</definedName>
    <definedName name="Уз_і">#REF!</definedName>
    <definedName name="Уз_н">#REF!</definedName>
    <definedName name="уі5" hidden="1">{#N/A,#N/A,FALSE,"9PS0"}</definedName>
    <definedName name="ук" localSheetId="1">[19]!ук</definedName>
    <definedName name="ук">[19]!ук</definedName>
    <definedName name="ук46" hidden="1">{#N/A,#N/A,FALSE,"9PS0"}</definedName>
    <definedName name="ук56н" hidden="1">{#N/A,#N/A,FALSE,"9PS0"}</definedName>
    <definedName name="укау" localSheetId="1">[19]!укау</definedName>
    <definedName name="укау">[19]!укау</definedName>
    <definedName name="уке">[119]Inform!$G$2</definedName>
    <definedName name="укп" localSheetId="1">[19]!укп</definedName>
    <definedName name="укп">[19]!укп</definedName>
    <definedName name="_xlnm.Criteria">#REF!</definedName>
    <definedName name="Уп">#REF!</definedName>
    <definedName name="Уп_б">#REF!</definedName>
    <definedName name="Уп_і">#REF!</definedName>
    <definedName name="Уп_н">#REF!</definedName>
    <definedName name="упр_п_01">#REF!</definedName>
    <definedName name="упр_с_01">#REF!</definedName>
    <definedName name="упр_ф_01">#REF!</definedName>
    <definedName name="Условия_ИМ">#REF!</definedName>
    <definedName name="УТГ">'[38]МТР Газ України'!$B$4</definedName>
    <definedName name="УХ">#REF!</definedName>
    <definedName name="ухват">#REF!</definedName>
    <definedName name="уыяпчср">[47]assump!#REF!</definedName>
    <definedName name="Ф">#REF!</definedName>
    <definedName name="ф_вп">#REF!</definedName>
    <definedName name="ф_вп1">#REF!</definedName>
    <definedName name="ф_вп2">#REF!</definedName>
    <definedName name="ф_вт">#REF!</definedName>
    <definedName name="ф_вт1">#REF!</definedName>
    <definedName name="ф_вт2">#REF!</definedName>
    <definedName name="ф_пр">#REF!</definedName>
    <definedName name="ф_пр1">#REF!</definedName>
    <definedName name="ф_пр2">#REF!</definedName>
    <definedName name="ф_ц">#REF!</definedName>
    <definedName name="ф_ц1">#REF!</definedName>
    <definedName name="ф_ц2">#REF!</definedName>
    <definedName name="ф_ч">#REF!</definedName>
    <definedName name="ф_ч1">#REF!</definedName>
    <definedName name="ф_ч2">#REF!</definedName>
    <definedName name="Ф2">'[110]Технич лист'!$A$2:$A$4</definedName>
    <definedName name="Ф5_97">[120]Ф5_97!$A$3:$O$233</definedName>
    <definedName name="Ф6_96">[14]импортеры96!$A$3:$O$322</definedName>
    <definedName name="Ф6_97">[14]импортеры97!$A$3:$O$306</definedName>
    <definedName name="Ф7_цены">[13]Ф7_цены!$A$1:$F$17</definedName>
    <definedName name="Ф8_цены">[13]Ф8_цены!$A$1:$F$18</definedName>
    <definedName name="Факс">#REF!</definedName>
    <definedName name="факт" hidden="1">{#N/A,#N/A,FALSE,"9PS0"}</definedName>
    <definedName name="февраль" hidden="1">{#N/A,#N/A,FALSE,"9PS0"}</definedName>
    <definedName name="фів">'[40]МТР Газ України'!$B$4</definedName>
    <definedName name="філіали2" hidden="1">{#N/A,#N/A,FALSE,"9PS0"}</definedName>
    <definedName name="філії">[121]Лист1!$C$4:$C$11</definedName>
    <definedName name="фс" localSheetId="1">[19]!фс</definedName>
    <definedName name="фс">[19]!фс</definedName>
    <definedName name="фсьж" hidden="1">{#N/A,#N/A,FALSE,"9PS0"}</definedName>
    <definedName name="фф">'[51]МТР Газ України'!$F$1</definedName>
    <definedName name="ффф">[47]assump!#REF!</definedName>
    <definedName name="фы" hidden="1">#REF!</definedName>
    <definedName name="фыв" localSheetId="1">[19]!фыв</definedName>
    <definedName name="фыв">[19]!фыв</definedName>
    <definedName name="хшщ" hidden="1">{#N/A,#N/A,FALSE,"9PS0"}</definedName>
    <definedName name="ца" localSheetId="1">[19]!ца</definedName>
    <definedName name="ца">[19]!ца</definedName>
    <definedName name="цркм_п_01">#REF!</definedName>
    <definedName name="цркм_с_01">#REF!</definedName>
    <definedName name="цркм_ф_01">#REF!</definedName>
    <definedName name="цу" localSheetId="1">[19]!цу</definedName>
    <definedName name="цу">[19]!цу</definedName>
    <definedName name="цуа" hidden="1">{#N/A,#N/A,TRUE,"попередні"}</definedName>
    <definedName name="цув" localSheetId="1">[19]!цув</definedName>
    <definedName name="цув">[19]!цув</definedName>
    <definedName name="ццр_п_01">#REF!</definedName>
    <definedName name="ццр_с_01">#REF!</definedName>
    <definedName name="ццр_ф_01">#REF!</definedName>
    <definedName name="чапельник">#REF!</definedName>
    <definedName name="чер" hidden="1">{#N/A,#N/A,FALSE,"9PS0"}</definedName>
    <definedName name="черв">'[60]812'!$T$1:$T$65536</definedName>
    <definedName name="червень" hidden="1">{#N/A,#N/A,FALSE,"9PS0"}</definedName>
    <definedName name="червень05" hidden="1">{#N/A,#N/A,FALSE,"9PS0"}</definedName>
    <definedName name="Черта">#REF!</definedName>
    <definedName name="ЧУГУН3">[98]Чугун_Украина!$A$2:$H$20</definedName>
    <definedName name="чцй" hidden="1">{"'таб 21'!$A$1:$U$24","'таб 21'!$A$1:$U$1"}</definedName>
    <definedName name="ш9з" hidden="1">{#N/A,#N/A,FALSE,"9PS0"}</definedName>
    <definedName name="шг9шзщ" hidden="1">{#N/A,#N/A,FALSE,"9PS0"}</definedName>
    <definedName name="шифр">[72]Шифр!$B$1:$B$65</definedName>
    <definedName name="шифр_группа_активы">[104]PR!$D$4:$D$31</definedName>
    <definedName name="шифрВ">[91]Шифр!$E$1:$E$44</definedName>
    <definedName name="ШифрВитр">[122]ДопШифры!$A$29:$A$77</definedName>
    <definedName name="шифрП">[91]Шифр!$B$1:$B$21</definedName>
    <definedName name="ШифрПост">[122]ДопШифры!$A$1:$A$28</definedName>
    <definedName name="шол" hidden="1">{#N/A,#N/A,FALSE,"9PS0"}</definedName>
    <definedName name="шшш">[19]!шшш</definedName>
    <definedName name="шшшш" localSheetId="1">[19]!шшшш</definedName>
    <definedName name="шшшш">[19]!шшшш</definedName>
    <definedName name="шщ" hidden="1">{#N/A,#N/A,FALSE,"9PS0"}</definedName>
    <definedName name="шщж" hidden="1">{#N/A,#N/A,FALSE,"9PS0"}</definedName>
    <definedName name="щ0ш" hidden="1">{#N/A,#N/A,FALSE,"9PS0"}</definedName>
    <definedName name="щдж" hidden="1">{#N/A,#N/A,FALSE,"9PS0"}</definedName>
    <definedName name="щж" hidden="1">{#N/A,#N/A,FALSE,"9PS0"}</definedName>
    <definedName name="щз" hidden="1">{#N/A,#N/A,FALSE,"9PS0"}</definedName>
    <definedName name="щзшзх" hidden="1">{#N/A,#N/A,FALSE,"9PS0"}</definedName>
    <definedName name="щзю" localSheetId="1">[19]!щзю</definedName>
    <definedName name="щзю">[19]!щзю</definedName>
    <definedName name="ьг" localSheetId="1">[19]!ьг</definedName>
    <definedName name="ьг">[19]!ьг</definedName>
    <definedName name="ывм" localSheetId="1">[19]!ывм</definedName>
    <definedName name="ывм">[19]!ывм</definedName>
    <definedName name="ывы" hidden="1">{#N/A,#N/A,FALSE,"9PS0"}</definedName>
    <definedName name="ым" localSheetId="1">[19]!ым</definedName>
    <definedName name="ым">[19]!ым</definedName>
    <definedName name="ыы" hidden="1">#REF!</definedName>
    <definedName name="Экспорт_99_1">[123]Экспорт_99_1!$A$2:$F$29</definedName>
    <definedName name="Экспорт_99_2">[123]Экспорт_99_2!$A$1:$F$27</definedName>
    <definedName name="Экспорт_99_3">[123]Экспорт_99_3!$A$1:$H$34</definedName>
    <definedName name="эээ">[19]!эээ</definedName>
    <definedName name="юб">'[82]0210'!#REF!</definedName>
    <definedName name="югш" hidden="1">{#N/A,#N/A,TRUE,"попередні"}</definedName>
    <definedName name="ює" hidden="1">{#N/A,#N/A,FALSE,"9PS0"}</definedName>
    <definedName name="ююю" localSheetId="1">[19]!ююю</definedName>
    <definedName name="ююю">[19]!ююю</definedName>
    <definedName name="япк" localSheetId="1">[19]!япк</definedName>
    <definedName name="япк">[19]!япк</definedName>
    <definedName name="яся" localSheetId="1">[19]!яся</definedName>
    <definedName name="яся">[19]!яся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0" i="1" l="1"/>
  <c r="AI57" i="1"/>
  <c r="AH57" i="1"/>
  <c r="AG57" i="1"/>
  <c r="Z57" i="1"/>
  <c r="Q57" i="1"/>
  <c r="P57" i="1"/>
  <c r="O57" i="1"/>
  <c r="AI38" i="1"/>
  <c r="AI54" i="1" s="1"/>
  <c r="AH38" i="1"/>
  <c r="AH54" i="1" s="1"/>
  <c r="AG38" i="1"/>
  <c r="AG54" i="1" s="1"/>
  <c r="Z38" i="1"/>
  <c r="Z54" i="1" s="1"/>
  <c r="Q38" i="1"/>
  <c r="Q54" i="1" s="1"/>
  <c r="P38" i="1"/>
  <c r="P54" i="1" s="1"/>
  <c r="O38" i="1"/>
  <c r="O54" i="1" s="1"/>
  <c r="AI29" i="1"/>
  <c r="AH29" i="1"/>
  <c r="AG29" i="1"/>
  <c r="Z29" i="1"/>
  <c r="Q29" i="1"/>
  <c r="P29" i="1"/>
  <c r="O29" i="1"/>
  <c r="O67" i="1" l="1"/>
  <c r="AG67" i="1"/>
  <c r="P67" i="1"/>
  <c r="AH67" i="1"/>
  <c r="Q67" i="1"/>
  <c r="AI67" i="1"/>
  <c r="AG68" i="1" l="1"/>
  <c r="AI68" i="1"/>
  <c r="AH68" i="1"/>
  <c r="P68" i="1" l="1"/>
  <c r="O68" i="1"/>
  <c r="Q68" i="1"/>
  <c r="AR29" i="1" l="1"/>
  <c r="N68" i="1" l="1"/>
  <c r="AF68" i="1" l="1"/>
  <c r="AR68" i="1" l="1"/>
  <c r="AQ68" i="1"/>
  <c r="AP68" i="1"/>
  <c r="AO68" i="1"/>
  <c r="H68" i="1" l="1"/>
  <c r="F68" i="1" l="1"/>
  <c r="G68" i="1"/>
  <c r="H60" i="1" l="1"/>
  <c r="H57" i="1" s="1"/>
  <c r="AP60" i="1"/>
  <c r="G60" i="1"/>
  <c r="AQ60" i="1"/>
  <c r="Y60" i="1"/>
  <c r="AR60" i="1"/>
  <c r="AR57" i="1" s="1"/>
  <c r="N60" i="1" l="1"/>
  <c r="AF57" i="1"/>
  <c r="AQ57" i="1"/>
  <c r="AF60" i="1"/>
  <c r="E60" i="1"/>
  <c r="N57" i="1"/>
  <c r="G57" i="1"/>
  <c r="AO60" i="1"/>
  <c r="W57" i="1"/>
  <c r="E57" i="1"/>
  <c r="Y57" i="1"/>
  <c r="F60" i="1"/>
  <c r="F57" i="1" s="1"/>
  <c r="W60" i="1"/>
  <c r="AO57" i="1"/>
  <c r="AP57" i="1"/>
  <c r="AR44" i="1" l="1"/>
  <c r="E16" i="2"/>
  <c r="F16" i="2"/>
  <c r="G16" i="2"/>
  <c r="H16" i="2"/>
  <c r="F11" i="2" l="1"/>
  <c r="F10" i="2" s="1"/>
  <c r="E11" i="2"/>
  <c r="E10" i="2" s="1"/>
  <c r="X44" i="1"/>
  <c r="AP44" i="1"/>
  <c r="H11" i="2"/>
  <c r="H10" i="2" s="1"/>
  <c r="AQ44" i="1"/>
  <c r="Y44" i="1"/>
  <c r="N44" i="1"/>
  <c r="AO44" i="1"/>
  <c r="E44" i="1"/>
  <c r="AF44" i="1"/>
  <c r="W44" i="1"/>
  <c r="G11" i="2"/>
  <c r="G10" i="2" s="1"/>
  <c r="AR39" i="1"/>
  <c r="AR38" i="1" s="1"/>
  <c r="AR64" i="1" l="1"/>
  <c r="AR66" i="1" s="1"/>
  <c r="AR67" i="1"/>
  <c r="AP64" i="1"/>
  <c r="AP66" i="1" s="1"/>
  <c r="AP67" i="1"/>
  <c r="AQ64" i="1"/>
  <c r="AQ66" i="1" s="1"/>
  <c r="AQ67" i="1"/>
  <c r="AO39" i="1"/>
  <c r="AO38" i="1" s="1"/>
  <c r="E39" i="1"/>
  <c r="E38" i="1" s="1"/>
  <c r="W39" i="1"/>
  <c r="W38" i="1" s="1"/>
  <c r="N39" i="1"/>
  <c r="N38" i="1" s="1"/>
  <c r="X39" i="1"/>
  <c r="X38" i="1" s="1"/>
  <c r="AP39" i="1"/>
  <c r="AP38" i="1" s="1"/>
  <c r="AQ39" i="1"/>
  <c r="AQ38" i="1" s="1"/>
  <c r="AF39" i="1"/>
  <c r="AF38" i="1" s="1"/>
  <c r="Y39" i="1"/>
  <c r="Y38" i="1" s="1"/>
  <c r="N64" i="1" l="1"/>
  <c r="N67" i="1"/>
  <c r="AF64" i="1"/>
  <c r="AF67" i="1"/>
  <c r="AO64" i="1" l="1"/>
  <c r="AO66" i="1" s="1"/>
  <c r="AO67" i="1"/>
  <c r="AI73" i="1" l="1"/>
  <c r="Q73" i="1"/>
  <c r="AR73" i="1" l="1"/>
  <c r="AG73" i="1"/>
  <c r="O73" i="1"/>
  <c r="P73" i="1"/>
  <c r="AH73" i="1"/>
  <c r="AQ73" i="1" l="1"/>
  <c r="AO73" i="1"/>
  <c r="AF73" i="1"/>
  <c r="N73" i="1"/>
  <c r="AP73" i="1"/>
  <c r="F14" i="1" l="1"/>
  <c r="O14" i="1"/>
  <c r="AP14" i="1"/>
  <c r="AG14" i="1"/>
  <c r="AG20" i="1"/>
  <c r="AG13" i="1" s="1"/>
  <c r="AP20" i="1"/>
  <c r="AP13" i="1" s="1"/>
  <c r="AP28" i="1"/>
  <c r="AO14" i="1"/>
  <c r="AF14" i="1"/>
  <c r="W14" i="1"/>
  <c r="N20" i="1"/>
  <c r="AF20" i="1"/>
  <c r="W20" i="1"/>
  <c r="W13" i="1" s="1"/>
  <c r="AO20" i="1"/>
  <c r="AO13" i="1" s="1"/>
  <c r="AR14" i="1"/>
  <c r="AI14" i="1"/>
  <c r="Z14" i="1"/>
  <c r="AI20" i="1"/>
  <c r="AI13" i="1" s="1"/>
  <c r="Q20" i="1"/>
  <c r="H20" i="1"/>
  <c r="Z20" i="1"/>
  <c r="Z13" i="1" s="1"/>
  <c r="Y14" i="1"/>
  <c r="P14" i="1"/>
  <c r="AQ20" i="1"/>
  <c r="Y20" i="1" l="1"/>
  <c r="Y13" i="1" s="1"/>
  <c r="G14" i="1"/>
  <c r="AH14" i="1"/>
  <c r="AI28" i="1"/>
  <c r="AI35" i="1" s="1"/>
  <c r="Q14" i="1"/>
  <c r="E14" i="1"/>
  <c r="AG28" i="1"/>
  <c r="AG35" i="1" s="1"/>
  <c r="O20" i="1"/>
  <c r="O13" i="1" s="1"/>
  <c r="Z68" i="1"/>
  <c r="P20" i="1"/>
  <c r="P13" i="1" s="1"/>
  <c r="P28" i="1" s="1"/>
  <c r="P35" i="1" s="1"/>
  <c r="Q28" i="1"/>
  <c r="Q35" i="1" s="1"/>
  <c r="Q13" i="1"/>
  <c r="AF28" i="1"/>
  <c r="AO28" i="1"/>
  <c r="AF13" i="1"/>
  <c r="O28" i="1"/>
  <c r="O35" i="1" s="1"/>
  <c r="F20" i="1"/>
  <c r="F13" i="1" s="1"/>
  <c r="Y28" i="1"/>
  <c r="AH20" i="1"/>
  <c r="AH13" i="1" s="1"/>
  <c r="AH28" i="1" s="1"/>
  <c r="AH35" i="1" s="1"/>
  <c r="G20" i="1"/>
  <c r="G13" i="1" s="1"/>
  <c r="G28" i="1" s="1"/>
  <c r="AQ14" i="1"/>
  <c r="AQ13" i="1" s="1"/>
  <c r="AQ28" i="1" s="1"/>
  <c r="Z28" i="1"/>
  <c r="Z35" i="1" s="1"/>
  <c r="AR20" i="1"/>
  <c r="AR13" i="1" s="1"/>
  <c r="AR28" i="1" s="1"/>
  <c r="AR35" i="1" s="1"/>
  <c r="H14" i="1"/>
  <c r="H13" i="1" s="1"/>
  <c r="H28" i="1" s="1"/>
  <c r="W28" i="1"/>
  <c r="E20" i="1"/>
  <c r="E13" i="1" s="1"/>
  <c r="E28" i="1" s="1"/>
  <c r="N14" i="1"/>
  <c r="N13" i="1" s="1"/>
  <c r="N28" i="1" s="1"/>
  <c r="F28" i="1"/>
  <c r="X20" i="1"/>
  <c r="X14" i="1"/>
  <c r="X68" i="1" l="1"/>
  <c r="Y68" i="1"/>
  <c r="X13" i="1"/>
  <c r="X28" i="1" s="1"/>
  <c r="H29" i="1" l="1"/>
  <c r="H35" i="1" s="1"/>
  <c r="E29" i="1" l="1"/>
  <c r="E35" i="1" s="1"/>
  <c r="W29" i="1"/>
  <c r="W35" i="1" s="1"/>
  <c r="N29" i="1"/>
  <c r="N35" i="1" s="1"/>
  <c r="AO29" i="1"/>
  <c r="AO35" i="1" s="1"/>
  <c r="AF29" i="1"/>
  <c r="AF35" i="1" s="1"/>
  <c r="F26" i="2"/>
  <c r="H26" i="2"/>
  <c r="G26" i="2"/>
  <c r="Y29" i="1" l="1"/>
  <c r="Y35" i="1" s="1"/>
  <c r="G29" i="1"/>
  <c r="G35" i="1" s="1"/>
  <c r="AQ29" i="1"/>
  <c r="AQ35" i="1" s="1"/>
  <c r="AP29" i="1"/>
  <c r="AP35" i="1" s="1"/>
  <c r="F29" i="1"/>
  <c r="F35" i="1" s="1"/>
  <c r="X29" i="1"/>
  <c r="X35" i="1" s="1"/>
  <c r="AR52" i="1" l="1"/>
  <c r="AP52" i="1" l="1"/>
  <c r="AQ52" i="1"/>
  <c r="Z71" i="1" l="1"/>
  <c r="AH71" i="1" l="1"/>
  <c r="P71" i="1"/>
  <c r="AI71" i="1"/>
  <c r="Y71" i="1" l="1"/>
  <c r="AQ71" i="1"/>
  <c r="G71" i="1"/>
  <c r="AR71" i="1"/>
  <c r="O71" i="1"/>
  <c r="AG71" i="1"/>
  <c r="AP71" i="1" l="1"/>
  <c r="F71" i="1"/>
  <c r="H71" i="1"/>
  <c r="X71" i="1"/>
  <c r="Q71" i="1"/>
  <c r="H31" i="2" l="1"/>
  <c r="G31" i="2" l="1"/>
  <c r="F31" i="2"/>
  <c r="AR54" i="1" l="1"/>
  <c r="AQ54" i="1"/>
  <c r="AP54" i="1" l="1"/>
  <c r="AR72" i="1" l="1"/>
  <c r="AQ72" i="1"/>
  <c r="AP72" i="1" l="1"/>
  <c r="E68" i="1" l="1"/>
  <c r="W68" i="1" l="1"/>
  <c r="E26" i="2" l="1"/>
  <c r="X60" i="1"/>
  <c r="H44" i="1" l="1"/>
  <c r="F44" i="1"/>
  <c r="G44" i="1"/>
  <c r="X57" i="1"/>
  <c r="F39" i="1"/>
  <c r="F38" i="1" s="1"/>
  <c r="H39" i="1"/>
  <c r="H38" i="1" s="1"/>
  <c r="G39" i="1"/>
  <c r="G38" i="1" s="1"/>
  <c r="AO52" i="1" l="1"/>
  <c r="W52" i="1"/>
  <c r="N52" i="1"/>
  <c r="E52" i="1"/>
  <c r="AF52" i="1"/>
  <c r="AO54" i="1" l="1"/>
  <c r="Z64" i="1" l="1"/>
  <c r="Z66" i="1" s="1"/>
  <c r="Z67" i="1"/>
  <c r="X64" i="1"/>
  <c r="X66" i="1" s="1"/>
  <c r="X67" i="1"/>
  <c r="AO71" i="1"/>
  <c r="H54" i="1"/>
  <c r="E54" i="1"/>
  <c r="W54" i="1"/>
  <c r="Z73" i="1"/>
  <c r="E64" i="1" l="1"/>
  <c r="E66" i="1" s="1"/>
  <c r="E67" i="1"/>
  <c r="G64" i="1"/>
  <c r="G66" i="1" s="1"/>
  <c r="G67" i="1"/>
  <c r="X73" i="1"/>
  <c r="Y64" i="1"/>
  <c r="Y66" i="1" s="1"/>
  <c r="Y67" i="1"/>
  <c r="Y54" i="1"/>
  <c r="X54" i="1"/>
  <c r="G54" i="1"/>
  <c r="F54" i="1"/>
  <c r="F52" i="1"/>
  <c r="G52" i="1"/>
  <c r="H52" i="1"/>
  <c r="Y52" i="1"/>
  <c r="X52" i="1"/>
  <c r="G73" i="1" l="1"/>
  <c r="H64" i="1"/>
  <c r="H66" i="1" s="1"/>
  <c r="H67" i="1"/>
  <c r="E73" i="1"/>
  <c r="Y73" i="1"/>
  <c r="E71" i="1"/>
  <c r="W71" i="1"/>
  <c r="N54" i="1"/>
  <c r="AF54" i="1"/>
  <c r="P72" i="1"/>
  <c r="H73" i="1" l="1"/>
  <c r="W64" i="1"/>
  <c r="W66" i="1" s="1"/>
  <c r="W67" i="1"/>
  <c r="F64" i="1"/>
  <c r="F66" i="1" s="1"/>
  <c r="F67" i="1"/>
  <c r="N71" i="1"/>
  <c r="AF71" i="1"/>
  <c r="O72" i="1"/>
  <c r="AG72" i="1"/>
  <c r="AH72" i="1"/>
  <c r="Z72" i="1"/>
  <c r="AI72" i="1"/>
  <c r="Q72" i="1"/>
  <c r="W73" i="1" l="1"/>
  <c r="F73" i="1"/>
  <c r="X72" i="1"/>
  <c r="AO72" i="1"/>
  <c r="E31" i="2" l="1"/>
  <c r="Y72" i="1"/>
  <c r="H72" i="1" l="1"/>
  <c r="G72" i="1"/>
  <c r="F72" i="1"/>
  <c r="E72" i="1" l="1"/>
  <c r="N72" i="1"/>
  <c r="W72" i="1" l="1"/>
  <c r="AF72" i="1"/>
</calcChain>
</file>

<file path=xl/sharedStrings.xml><?xml version="1.0" encoding="utf-8"?>
<sst xmlns="http://schemas.openxmlformats.org/spreadsheetml/2006/main" count="1003" uniqueCount="89">
  <si>
    <t xml:space="preserve">Структура одноставкових тарифів
на теплову енергію та послугу з постачання теплової енергії для потреб споживачів категорій "населення","бюджетні установи", "інші споживачі"  та "релігійні організації" </t>
  </si>
  <si>
    <t xml:space="preserve"> - без врахування витрат на утримання та ремонт центральних теплових пунктів;
- без врахування витрат на оснащення будівель вузлами комерційного обліку</t>
  </si>
  <si>
    <t xml:space="preserve"> - без врахування витрат на утримання та ремонт центральних теплових пунктів;
- з врахуванням витрат на оснащення будівель вузлами комерційного обліку</t>
  </si>
  <si>
    <t xml:space="preserve"> - з врахуванням витрат на утримання та ремонт центральних теплових пунктів; 
 - без врахування витрат на оснащення будівель вузлами комерційного обліку</t>
  </si>
  <si>
    <t xml:space="preserve"> - з врахуванням витрат на утримання та ремонт центральних теплових пунктів;
- з врахуванням витрат на оснащення будівель вузлами комерційного обліку</t>
  </si>
  <si>
    <t>що купується КПТМ «Черкаситеплокомуненерго» ЧМР з магістральних мереж ПРАТ «Черкаське хімволокно» (без витрат на транспортування мережами КПТМ «Черкаситеплокомуненерго» ЧМР)</t>
  </si>
  <si>
    <t>№ з/п</t>
  </si>
  <si>
    <t>Найменування показників</t>
  </si>
  <si>
    <t>Тарифи, грн/Гкал:</t>
  </si>
  <si>
    <t>Одиниця виміру</t>
  </si>
  <si>
    <t>для потреб населення</t>
  </si>
  <si>
    <t>для потреб бюджетних установ</t>
  </si>
  <si>
    <t>для потреб інших споживачів</t>
  </si>
  <si>
    <t>для потреб релігійних організацій</t>
  </si>
  <si>
    <t>1</t>
  </si>
  <si>
    <t>Тарифи на теплову енергію, у тому числі:</t>
  </si>
  <si>
    <t>грн/Гкал</t>
  </si>
  <si>
    <t>1.1</t>
  </si>
  <si>
    <t>тарифи на виробництво теплової енергії</t>
  </si>
  <si>
    <t>1.2</t>
  </si>
  <si>
    <t>тарифи на транспортування теплової енергії власним споживачам</t>
  </si>
  <si>
    <t>1.3</t>
  </si>
  <si>
    <t>тарифи на постачання теплової енергії</t>
  </si>
  <si>
    <t>Структура тарифів на виробництво теплової енергії</t>
  </si>
  <si>
    <t>Виробнича собівартість виробництва теплової енергії власними котельнями, у тому числі:</t>
  </si>
  <si>
    <t>прямі матеріальні витрати, у тому числі:</t>
  </si>
  <si>
    <t>1.1.1</t>
  </si>
  <si>
    <t>витрати на паливо для виробництва теплової енергії</t>
  </si>
  <si>
    <t>1.1.2</t>
  </si>
  <si>
    <t>витрати на електричну енергію для технологічних потреб</t>
  </si>
  <si>
    <t>1.1.3</t>
  </si>
  <si>
    <t>витрати на воду для технологічних потреб та водовідведення</t>
  </si>
  <si>
    <t>1.1.4</t>
  </si>
  <si>
    <t>матеріали, запасні  частини та інші матеріальні ресурси</t>
  </si>
  <si>
    <t xml:space="preserve">прямі витрати на оплату праці </t>
  </si>
  <si>
    <t>інші прямі витрати, у тому числі:</t>
  </si>
  <si>
    <t>1.3.1</t>
  </si>
  <si>
    <t>відрахування на соціальні заходи</t>
  </si>
  <si>
    <t>1.3.2</t>
  </si>
  <si>
    <t>амортизаційні відрахування</t>
  </si>
  <si>
    <t>1.3.4</t>
  </si>
  <si>
    <t>інші прямі витрати</t>
  </si>
  <si>
    <t>2</t>
  </si>
  <si>
    <t>Розрахунковий прибуток виробництва теплової енергії власними котельнями, усього, у тому числі:</t>
  </si>
  <si>
    <t>2.1</t>
  </si>
  <si>
    <t>податок на прибуток</t>
  </si>
  <si>
    <t>2.2</t>
  </si>
  <si>
    <t>на розвиток виробництва (виробничі інвестиції)</t>
  </si>
  <si>
    <t>2.3</t>
  </si>
  <si>
    <t>інше використання прибутку</t>
  </si>
  <si>
    <t>3</t>
  </si>
  <si>
    <t>Вартість виробництва теплової енергії власними котельнями</t>
  </si>
  <si>
    <t>4</t>
  </si>
  <si>
    <t>Собівартість теплової енергії власних ТЕЦ, ТЕС, АЕС,  когенераційних установок та установок з використанням альтернативних джерел енергії, у тому числі:</t>
  </si>
  <si>
    <t>4.1</t>
  </si>
  <si>
    <t xml:space="preserve">витрати на паливо у собівартості теплової енергії власних ТЕЦ, ТЕС, АЕС,  когенераційних установок </t>
  </si>
  <si>
    <t>4.2</t>
  </si>
  <si>
    <t>решта витрат</t>
  </si>
  <si>
    <t>4.3</t>
  </si>
  <si>
    <t>Розрахунковий прибуток у тарифах власних ТЕЦ, в т.ч:</t>
  </si>
  <si>
    <t>4.3.1</t>
  </si>
  <si>
    <t>4.3.2</t>
  </si>
  <si>
    <t>5</t>
  </si>
  <si>
    <t xml:space="preserve">Загальна вартість виробництва теплової енергії </t>
  </si>
  <si>
    <t>6</t>
  </si>
  <si>
    <t>Загальний обсяг відпуску теплової енергії  з колекторів власних джерел</t>
  </si>
  <si>
    <t>Гкал</t>
  </si>
  <si>
    <t>Структура тарифів на транспортування теплової енергії власним споживачам</t>
  </si>
  <si>
    <t>Виробнича собівартість,  у тому числі:</t>
  </si>
  <si>
    <t>відрахування  на соціальні заходи</t>
  </si>
  <si>
    <t xml:space="preserve">амортизаційні відрахування </t>
  </si>
  <si>
    <t>1.3.3</t>
  </si>
  <si>
    <t>Витрати на теплову енергію  для компенсації втрат власної теплової енергії ліцензіата в теплових мережах</t>
  </si>
  <si>
    <t>Експлуатаційні витрати на транспортування власної теплової енергії тепловими мережами інших суб'єктів господарювання</t>
  </si>
  <si>
    <t>Розрахунковий прибуток транспортування  теплової енергії, усього, у тому числі:</t>
  </si>
  <si>
    <t xml:space="preserve">Загальна вартість транспортування теплової енергії </t>
  </si>
  <si>
    <t>Річний обсяг реалізації теплової енергії власним споживачам, Гкал</t>
  </si>
  <si>
    <t>Структура тарифів на постачання теплової енергії</t>
  </si>
  <si>
    <t>Виробнича собівартість, у тому числі:</t>
  </si>
  <si>
    <t>прямі матеріальні витрати</t>
  </si>
  <si>
    <t>прямі витрати на оплату праці</t>
  </si>
  <si>
    <t>Розрахунковий прибуток, усього, у тому числі:</t>
  </si>
  <si>
    <t xml:space="preserve">Загальна вартість постачання теплової енергії </t>
  </si>
  <si>
    <t xml:space="preserve">Структура одноставкових тарифів
на транспортування теплової енергії інших суб`єктів господарювання (КПТМ «Черкаситеплокомуненерго» ЧМР) тепловими мережами ПРАТ "Черкаське хімволокно" </t>
  </si>
  <si>
    <t>тарифи на транспортування теплової енергії інших суб`єктів господарювання</t>
  </si>
  <si>
    <t>Додаток 6
ЗАТВЕРДЖЕНО
рішення виконавчого комітету
Черкаської міської ради
від _________№_____</t>
  </si>
  <si>
    <t>Голова правління 
ПРАТ "Черкаське хімволокно"</t>
  </si>
  <si>
    <t>Витрати на компенсацію витоків теплоносія в теплових мережах</t>
  </si>
  <si>
    <t>Віктор ОЛЕКСЕНКО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</si>
</sst>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0" fillId="0" borderId="1" xfId="0" applyNumberFormat="1" applyBorder="1"/>
    <xf numFmtId="4" fontId="0" fillId="0" borderId="4" xfId="0" applyNumberFormat="1" applyBorder="1"/>
    <xf numFmtId="0" fontId="0" fillId="0" borderId="1" xfId="0" applyBorder="1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49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vertical="center" wrapText="1"/>
    </xf>
    <xf numFmtId="4" fontId="0" fillId="0" borderId="0" xfId="0" applyNumberFormat="1"/>
    <xf numFmtId="4" fontId="0" fillId="0" borderId="1" xfId="0" applyNumberFormat="1" applyBorder="1" applyAlignment="1">
      <alignment vertical="center"/>
    </xf>
    <xf numFmtId="0" fontId="5" fillId="0" borderId="0" xfId="4" applyFont="1" applyAlignment="1">
      <alignment vertical="top" wrapText="1"/>
    </xf>
    <xf numFmtId="0" fontId="2" fillId="0" borderId="1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5" fillId="0" borderId="0" xfId="4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2" fillId="0" borderId="6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5">
    <cellStyle name="Звичайний" xfId="0" builtinId="0"/>
    <cellStyle name="Обычный 3 11 2 2 2 2" xfId="4"/>
    <cellStyle name="Обычный 3 11 3 2 2 2" xfId="2"/>
    <cellStyle name="Обычный 3 11 3 2 3" xfId="1"/>
    <cellStyle name="Обычный 3 11 3 3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28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18" Type="http://schemas.openxmlformats.org/officeDocument/2006/relationships/externalLink" Target="externalLinks/externalLink116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24" Type="http://schemas.openxmlformats.org/officeDocument/2006/relationships/externalLink" Target="externalLinks/externalLink122.xml"/><Relationship Id="rId129" Type="http://schemas.openxmlformats.org/officeDocument/2006/relationships/calcChain" Target="calcChain.xml"/><Relationship Id="rId54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26" Type="http://schemas.openxmlformats.org/officeDocument/2006/relationships/externalLink" Target="externalLinks/externalLink2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-boss\Documents%20and%20Settings\Osadchaya\&#1052;&#1086;&#1080;%20&#1076;&#1086;&#1082;&#1091;&#1084;&#1077;&#1085;&#1090;&#1099;\Budzhet%202003\Poltava%2012\&#1088;&#1077;&#1077;&#1089;&#1090;&#1088;%20&#1085;&#1077;&#1086;&#1087;&#1083;&#1086;&#1095;&#1077;&#1085;&#1099;&#1093;%20&#1085;&#1072;%203112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ert\d\&#1052;&#1077;&#1090;&#1072;&#1083;&#1083;%20&#1069;&#1082;&#1089;&#1087;&#1077;&#1088;&#1090;\&#1052;&#1040;&#1056;&#1058;\&#1057;&#1099;&#1088;&#1100;&#1077;\&#1051;&#1054;&#1052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PLANIROV\STR_FAKT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Users\&#1058;&#1072;&#1085;&#1103;\Downloads\Users\dubina\Desktop\&#1058;&#1072;&#1088;&#1080;&#1092;&#1080;%20%20&#1073;&#1077;&#1088;&#1077;&#1079;&#1077;&#1085;&#1100;%202014\&#1063;&#1091;&#1075;&#1091;&#1111;&#1074;&#1090;&#1077;&#1087;&#1083;&#1086;\&#1050;&#1058;_%20&#1058;&#1056;&#1048;%20&#1050;&#1040;&#1058;&#1045;&#1043;&#1054;&#1056;&#1030;&#1031;%20&#1089;&#1090;&#1088;&#1091;&#1082;.xlsm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o-n0779-w\Magera\&#1056;&#1072;&#1073;&#1086;&#1095;&#1072;&#1103;\Consulting\&#1050;&#1088;&#1077;&#1076;&#1080;&#1090;\&#1057;&#1086;&#1074;&#1083;&#1080;&#1085;&#1082;%2015%2012%2001\&#1040;&#1088;&#1093;&#1080;&#1074;%20&#1088;&#1072;&#1089;&#1089;&#1099;&#1083;&#1072;&#1077;&#1084;&#1086;&#1081;%20&#1080;&#1085;&#1092;&#1086;&#1088;&#1084;&#1072;&#1094;&#1080;&#1080;%20&#1057;&#1086;&#1074;&#1083;&#1080;&#1085;&#1082;&#1086;&#1084;\&#1069;&#1082;&#1086;&#1085;%20&#1084;&#1086;&#1076;&#1077;&#1083;&#1100;%20&#1080;%20&#1086;&#1087;&#1080;&#1089;&#1072;&#1085;&#1080;&#1077;%20&#1080;&#1090;&#1086;&#1075;%201.08.02\KO_model_loan$35\KO_model_loan$35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3\&#1084;&#1086;&#1080;%20&#1076;&#1086;&#1082;&#1091;&#1084;&#1077;&#1085;&#1090;&#1099;%20&#1085;&#1072;%20&#1087;&#1077;&#1074;1\Documents%20and%20Settings\yulia\My%20Documents\&#1050;&#1072;&#1096;&#1091;&#1073;&#1072;\WINDOWS\TEMP\&#1050;&#1052;_2007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\dtek\&#1044;&#1080;&#1088;&#1077;&#1082;&#1094;&#1080;&#1103;%20&#1087;&#1086;%20&#1092;&#1080;&#1085;&#1072;&#1085;&#1089;&#1072;&#1084;\&#1069;&#1082;&#1086;&#1085;&#1086;&#1084;&#1080;&#1095;&#1077;&#1089;&#1082;&#1080;&#1081;%20&#1076;&#1077;&#1087;&#1072;&#1088;&#1090;&#1072;&#1084;&#1077;&#1085;&#1090;\&#1055;&#1083;&#1072;&#1085;&#1086;&#1074;&#1086;-&#1072;&#1085;&#1072;&#1083;&#1080;&#1090;&#1080;&#1095;&#1077;&#1089;&#1082;&#1080;&#1081;%20&#1086;&#1090;&#1076;&#1077;&#1083;\&#1054;&#1087;&#1077;&#1088;&#1072;&#1090;&#1080;&#1074;&#1085;&#1086;&#1077;%20&#1087;&#1083;&#1072;&#1085;&#1080;&#1088;&#1086;&#1074;&#1072;&#1085;&#1080;&#1077;%202007\&#1071;&#1085;&#1074;&#1072;&#1088;&#1100;\&#1048;&#1060;&#1055;\&#1042;&#1069;\&#1060;&#1077;&#1074;&#1088;&#1072;&#1083;&#1100;\&#1060;&#1055;\&#1060;&#1086;&#1088;&#1084;&#1072;&#1090;_&#1042;&#1069;+&#1058;&#1056;&#1055;_02.07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ER\VOL2\EO2\EXAMPLES\1998\TRANZIT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&#1052;&#1086;&#1080;%20&#1076;&#1086;&#1082;&#1091;&#1084;&#1077;&#1085;&#1090;&#1099;\PEV200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\c\&#1052;&#1086;&#1080;%20&#1076;&#1086;&#1082;&#1091;&#1084;&#1077;&#1085;&#1090;&#1099;\&#1052;&#1086;&#1103;%20&#1088;&#1072;&#1073;&#1086;&#1090;&#1072;\&#1056;&#1072;&#1089;&#1093;&#1086;&#1076;%20&#1042;&#1042;%20&#1074;%202001%20&#1075;\&#1056;&#1072;&#1089;&#1093;&#1086;&#1076;%20&#1042;&#1042;%20&#1074;%202001%20&#1075;..xls" TargetMode="External"/></Relationships>
</file>

<file path=xl/externalLinks/_rels/externalLink108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rimergy\Users\&#1058;&#1072;&#1085;&#1103;\Downloads\Users\&#1057;&#1077;&#1088;&#1075;&#1077;&#1081;&#1095;&#1080;&#1082;%20&#1048;%20&#1043;\AppData\Local\Microsoft\Windows\Temporary%20Internet%20Files\Content.IE5\Q6I5L08X\&#1096;&#1072;&#1073;&#1083;&#1086;&#1085;&#1099;%20&#1053;&#1086;&#1074;&#1072;&#1103;%20&#1087;&#1072;&#1087;&#1082;&#1072;\&#1043;&#1083;&#1080;&#1085;&#1097;&#1080;&#1082;&#1086;&#1074;&#1072;%2016%2005%202014%20&#1053;&#1086;&#1074;&#1072;&#1103;%20&#1087;&#1072;&#1087;&#1082;&#1072;\reestr_budynkiv_16_05_2014.xls?A16EBE9A" TargetMode="External"/><Relationship Id="rId1" Type="http://schemas.openxmlformats.org/officeDocument/2006/relationships/externalLinkPath" Target="file:///\\A16EBE9A\reestr_budynkiv_16_05_2014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L_TRANZIT\&#1055;&#1045;&#1042;\&#1053;&#1072;&#1090;&#1072;&#1096;&#1072;%20&#1052;&#1072;&#1088;&#1082;&#1086;&#1074;&#1072;\&#1052;&#1086;&#1080;%20&#1076;&#1086;&#1082;&#1091;&#1084;&#1077;&#1085;&#1090;&#1099;\PEV20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8;&#1072;&#1084;&#1086;&#1078;&#1077;&#1085;&#1085;&#1072;&#1103;%20&#1089;&#1090;&#1072;&#1090;&#1080;&#1089;&#1090;&#1080;&#1082;&#1072;\&#1056;&#1086;&#1089;&#1089;&#1080;&#1103;\&#1055;&#1086;%20&#1074;&#1080;&#1076;&#1072;&#1084;\&#1058;&#1088;&#1091;&#1073;&#1099;_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darnytsia\Ukr_Can\Documents%20and%20Settings\Mashburo2\&#1056;&#1072;&#1073;&#1086;&#1095;&#1080;&#1081;%20&#1089;&#1090;&#1086;&#1083;\&#1096;&#1087;&#1072;&#1085;&#1102;&#1082;\&#1054;&#1090;&#1095;&#1077;&#1090;&#1085;&#1086;&#1089;&#1090;&#1100;!!!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PLAN2002\SVOD_NEW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26\Plan2011\Plan2011\Plan2010\&#1043;&#1088;.&#1053;\&#1041;&#1102;&#1076;&#1078;&#1077;&#1090;%202010\Proekt_%202009\PLAN2002\SVOD_NEW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-boss\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\&#1050;&#1086;&#1090;%20&#1050;.&#1040;\&#1053;&#1086;&#1074;&#1072;&#1103;%20&#1087;&#1072;&#1087;&#1082;&#1072;%20(2)\&#1063;&#1077;&#1088;&#1082;&#1072;&#1089;&#1080;%20&#1058;&#1050;&#1045;\2014-06-24\&#1044;&#1051;&#1071;%20&#1053;&#1050;&#1056;&#1055;%2023.06.2014&#1088;\&#1060;&#1072;&#1081;&#1083;%20&#1055;&#1045;&#1056;&#1045;&#1042;&#1030;&#1056;&#1050;&#1048;\&#1057;&#1077;&#1088;&#1077;&#1076;&#1085;&#1100;&#1086;&#1079;&#1074;&#1072;&#1078;&#1077;&#1085;&#1077;%20&#1086;&#1089;&#1090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12\&#1090;&#1072;&#1088;&#1080;&#1092;_2008\&#1073;&#1102;&#1076;&#1078;&#1077;&#1090;\OXORONA_08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&#1057;&#1058;&#1040;&#1058;&#1068;&#1048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olovkovv\Local%20Settings\Temporary%20Internet%20Files\Content.Outlook\OBU3U7VO\Plan2010\0516-10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63;\&#1055;&#1051;&#1040;&#1053;_2014\&#1060;2&#1060;5%202014v2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rlovoy\&#1074;&#1093;&#1086;&#1076;&#1103;&#1097;&#1080;&#1077;\Activator\Monthly-&#1058;&#1072;&#1073;&#1083;&#1080;&#1094;&#1099;\0&#1056;&#1072;&#1073;&#1086;&#1095;&#1072;&#1103;\&#1060;&#1077;&#1088;&#1088;_0200&#1059;&#1082;&#1088;&#1072;&#1080;&#1085;&#1072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rlovoy\&#1074;&#1093;&#1086;&#1076;&#1103;&#1097;&#1080;&#1077;\Accelerate\Monthly-&#1057;&#1099;&#1088;&#1100;&#1077;\08&#1058;&#1072;&#1084;&#1086;&#1078;&#1077;&#1085;&#1085;&#1072;&#1103;%20&#1089;&#1090;&#1072;&#1090;&#1080;&#1089;&#1090;&#1080;&#1082;&#1072;\&#1060;&#1077;&#1088;&#1088;&#1086;&#1089;&#1087;&#1083;&#1072;&#1074;&#1099;\&#1060;&#1077;&#1088;&#1088;_97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Users\&#1058;&#1072;&#1085;&#1103;\Downloads\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\&#1050;&#1054;&#1056;&#1048;&#1043;&#1059;&#1042;&#1040;&#1053;&#1053;&#1071;%20&#1041;&#1077;&#1088;&#1077;&#1079;&#1077;&#1085;&#1100;%202014\&#1055;&#1056;&#1054;&#1042;&#1045;&#1056;&#1045;&#1053;&#1054;%20&#1044;&#1051;&#1071;%20&#1057;&#1042;&#1054;&#1044;&#1040;\&#1053;&#1040;%20&#1047;&#1040;&#1052;&#1045;&#1053;&#1059;\&#1050;&#1088;&#1080;&#1084;\&#1044;&#1078;&#1072;&#1085;&#1082;&#1086;&#1081;&#1089;&#1100;&#1082;&#1072;%20&#1092;&#1110;&#1083;&#1110;&#1103;\133_&#1044;&#1078;&#1072;&#1085;&#1082;&#1086;&#1081;&#1089;&#1100;&#1082;&#1072;%20&#1092;&#1110;&#1083;&#1110;&#1103;%20%20(&#1089;.&#1057;&#1086;&#1074;&#1077;&#1090;&#1089;&#1100;&#1082;&#1077;)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45;&#1042;\NAKAZY\TEMP\FINPLAN%2003.2009\&#1060;&#1080;&#1085;&#1087;&#1083;&#1072;&#1085;%20&#1087;&#1091;&#1089;&#1090;&#1086;&#1081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y\accelerate\Accelerate\Monthly-&#1057;&#1099;&#1088;&#1100;&#1077;\&#1063;&#1091;&#1075;&#1091;&#1085;_&#1056;&#1086;&#1089;_9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k\c\&#1058;&#1072;&#1084;&#1086;&#1078;&#1077;&#1085;&#1085;&#1072;&#1103;%20&#1089;&#1090;&#1072;&#1090;&#1080;&#1089;&#1090;&#1080;&#1082;&#1072;\&#1058;&#1072;&#1084;&#1086;&#1078;&#1077;&#1085;&#1085;&#1072;&#1103;%20&#1089;&#1090;&#1072;&#1090;&#1080;&#1089;&#1090;&#1080;&#1082;&#1072;\&#1060;&#1077;&#1088;&#1088;_9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rlovoy\&#1074;&#1093;&#1086;&#1076;&#1103;&#1097;&#1080;&#1077;\Activator\Monthly-&#1057;&#1099;&#1088;&#1100;&#1077;\05&#1060;&#1077;&#1088;&#1088;&#1086;\&#1040;&#1085;&#1072;&#1083;&#1080;&#1079;%20&#1088;&#1086;&#1089;&#1089;&#1080;&#1081;&#1089;&#1082;&#1086;&#1075;&#1086;%20&#1080;&#1084;&#1087;&#1086;&#1088;&#1090;&#1072;\&#1040;&#1085;&#1072;&#1083;&#1080;&#1079;_Mn_SiMn_&#1080;&#1102;&#1083;&#1100;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18\&#1087;&#1086;&#1095;&#1090;&#1072;\Users\Levandovskiy\Downloads\Users\kot\AppData\Local\Microsoft\Windows\Temporary%20Internet%20Files\Content.Outlook\Z07ICFO1\&#1060;&#1072;&#1081;&#1083;%20&#1055;&#1045;&#1056;&#1045;&#1042;&#1030;&#1056;&#1050;&#1048;\&#1057;&#1077;&#1088;&#1077;&#1076;&#1085;&#1100;&#1086;&#1079;&#1074;&#1072;&#1078;&#1077;&#1085;&#1077;%20&#1086;&#1089;&#109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1\econom_dep$\311\Tanya\&#1058;&#1045;&#1055;\2006_T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88;&#1080;&#1092;&#1085;&#1080;&#1081;%20&#1074;&#1110;&#1076;&#1076;&#1110;&#1083;\8.&#1057;&#1058;&#1040;&#1058;&#1048;&#1057;&#1058;&#1048;&#1050;&#1040;\&#1045;&#1078;&#1077;&#1084;&#1077;&#1089;&#1103;&#1095;&#1085;&#1099;&#1081;%20&#1072;&#1085;&#1072;&#1083;&#1080;&#1079;%20&#1089;&#1090;&#1088;&#1091;&#1082;&#1090;&#1091;&#1088;&#1099;%20&#1090;&#1072;&#1088;&#1080;&#1092;&#1086;&#1074;\&#1089;&#1090;&#1088;&#1091;&#1082;&#1090;&#1091;&#1088;&#1072;%20&#1090;&#1072;&#1088;&#1080;&#1092;&#1086;&#1074;%207%20&#1084;&#1077;&#1089;%202012\&#1089;&#1090;&#1088;&#1091;&#1082;&#1090;&#1091;&#1088;&#1072;%20&#1090;&#1072;&#1088;&#1080;&#1092;&#1110;&#1074;%20&#1087;&#1086;%20&#1058;&#1045;&#1062;_7%20&#1084;&#1110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214\PL2006\v9_06_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18\&#1087;&#1086;&#1095;&#1090;&#1072;\Users\Levandovskiy\Downloads\Users\kot\AppData\Local\Microsoft\Windows\Temporary%20Internet%20Files\Content.Outlook\Z07ICFO1\&#1047;&#1074;&#1077;&#1076;&#1077;&#1085;&#1080;&#1081;%20&#1088;&#1086;&#1079;&#1088;&#1072;&#1093;&#1091;&#1085;&#1086;&#1082;%20&#1090;&#1072;&#1088;&#1080;&#1092;&#1110;&#1074;%20&#1085;&#1072;%20&#1090;&#1077;&#1087;&#1083;&#1086;&#1074;&#1091;%20&#1077;&#1085;&#1077;&#1088;&#1075;&#1110;&#1102;%20(new)%20%2021.05.1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1\econom_dep$\214\Reports\zvit%206%20I_2007\&#1048;&#1089;&#1093;&#1086;&#1076;&#1085;&#1099;&#1077;%20&#1076;&#1072;&#1085;&#1085;&#1099;&#1077;_6&#1053;&#1050;&#1056;&#104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DOCUME~1\Chirich\LOCALS~1\Temp\DOCUME~1\VOYTOV~1\LOCALS~1\Temp\Rar$DI00.867\Planning%20System%20Project\consolidation%20hq%20formatt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POL\HOME\EO\EO\EXAMPLES\1999\TRANZI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Users\&#1058;&#1072;&#1085;&#1103;\Downloads\DOCUME~1\pto34\LOCALS~1\Temp\DOCUME~1\pto23\LOCALS~1\Temp\21.08%20&#1086;&#1087;&#1072;&#1083;&#1077;&#1085;&#1085;&#1103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12\c\214\PL2001\v8_01_0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2;&#1086;&#1080;%20&#1076;&#1086;&#1082;&#1091;&#1084;&#1077;&#1085;&#1090;&#1099;\PEV200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olovkovv\Local%20Settings\Temporary%20Internet%20Files\Content.Outlook\OBU3U7VO\Documents%20and%20Settings\rebendjaga\&#1056;&#1072;&#1073;&#1086;&#1095;&#1080;&#1081;%20&#1089;&#1090;&#1086;&#1083;\&#1053;&#1072;&#1076;&#1103;\&#1053;&#1072;&#1076;&#1103;\&#1052;&#1086;&#1080;%20&#1076;&#1086;&#1082;&#1091;&#1084;&#1077;&#1085;&#1090;&#1099;\&#1087;&#1088;&#1086;&#1087;&#1086;&#1079;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311\Tanya\&#1058;&#1045;&#1055;\2008_TEP%20&#1044;&#1083;&#1103;%20&#1053;&#1040;&#1050;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Documents%20and%20Settings\magera\Local%20Settings\Temporary%20Internet%20Files\OLKBA\&#1056;&#1072;&#1073;&#1086;&#1095;&#1072;&#1103;\Consulting\&#1050;&#1088;&#1077;&#1076;&#1080;&#1090;\&#1057;&#1086;&#1074;&#1083;&#1080;&#1085;&#1082;%2015%2012%2001\&#1040;&#1088;&#1093;&#1080;&#1074;%20&#1088;&#1072;&#1089;&#1089;&#1099;&#1083;&#1072;&#1077;&#1084;&#1086;&#1081;%20&#1080;&#1085;&#1092;&#1086;&#1088;&#1084;&#1072;&#1094;&#1080;&#1080;%20&#1057;&#1086;&#1074;&#1083;&#1080;&#1085;&#1082;&#1086;&#1084;\&#1069;&#1082;&#1086;&#1085;%20&#1084;&#1086;&#1076;&#1077;&#1083;&#1100;%20&#1080;%20&#1086;&#1087;&#1080;&#1089;&#1072;&#1085;&#1080;&#1077;%20&#1080;&#1090;&#1086;&#1075;%201.08.02\KO_model_loan$35\KO_model_loan$35.xls?B35556C7" TargetMode="External"/><Relationship Id="rId1" Type="http://schemas.openxmlformats.org/officeDocument/2006/relationships/externalLinkPath" Target="file:///\\B35556C7\KO_model_loan$3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Users\&#1058;&#1072;&#1085;&#1103;\Downloads\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\&#1050;&#1086;&#1090;%20&#1050;.&#1040;\&#1060;&#1072;&#1081;&#1083;%20&#1055;&#1045;&#1056;&#1045;&#1042;&#1030;&#1056;&#1050;&#1048;\&#1057;&#1077;&#1088;&#1077;&#1076;&#1085;&#1100;&#1086;&#1079;&#1074;&#1072;&#1078;&#1077;&#1085;&#1077;%20&#1086;&#1089;&#1090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&#1058;&#1072;&#1088;&#1080;&#1092;&#1085;&#1080;&#1081;%20&#1074;&#1110;&#1076;&#1076;&#1110;&#1083;\8.&#1057;&#1058;&#1040;&#1058;&#1048;&#1057;&#1058;&#1048;&#1050;&#1040;\&#1045;&#1078;&#1077;&#1084;&#1077;&#1089;&#1103;&#1095;&#1085;&#1099;&#1081;%20&#1072;&#1085;&#1072;&#1083;&#1080;&#1079;%20&#1089;&#1090;&#1088;&#1091;&#1082;&#1090;&#1091;&#1088;&#1099;%20&#1090;&#1072;&#1088;&#1080;&#1092;&#1086;&#1074;\&#1089;&#1090;&#1088;&#1091;&#1082;&#1090;&#1091;&#1088;&#1072;%20&#1090;&#1072;&#1088;&#1080;&#1092;&#1086;&#1074;%207%20&#1084;&#1077;&#1089;%202012\&#1089;&#1090;&#1088;&#1091;&#1082;&#1090;&#1091;&#1088;&#1072;%20&#1090;&#1072;&#1088;&#1080;&#1092;&#1110;&#1074;%20&#1087;&#1086;%20&#1058;&#1045;&#1062;_7%20&#1084;&#1110;&#1089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Users\&#1058;&#1072;&#1085;&#1103;\Downloads\&#1050;&#1080;&#1077;&#1074;\2015\&#1054;&#1073;&#1108;&#1084;&#1080;%20&#1089;&#1087;&#1086;&#1078;&#1080;&#1074;&#1072;&#1085;&#1085;&#1103;%20&#1043;&#1042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VD2002&#1079;&#1084;&#1110;&#1085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14\PL2006\v9_06_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11\Tanya\&#1058;&#1045;&#1055;\2007_TE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14\PL2006\v9_06_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DOCUME~1\Chirich\LOCALS~1\Temp\Dept\Plan\Exchange\_________________________Plan_ZP\!_&#1055;&#1077;&#1095;&#1072;&#1090;&#1100;\&#1052;&#1058;&#1056;%20&#1074;&#1089;&#1077;%2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Dept\Plan\Exchange\_________________________Plan_ZP\!_&#1055;&#1077;&#1095;&#1072;&#1090;&#1100;\&#1052;&#1058;&#1056;%20&#1074;&#1089;&#1077;%2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2;&#1086;&#1080;%20&#1076;&#1086;&#1082;&#1091;&#1084;&#1077;&#1085;&#1090;&#1099;\PEV2000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lotnik\Local%20Settings\Temporary%20Internet%20Files\Content.Outlook\UEDRT99L\&#1055;&#1077;&#1088;&#1074;&#1080;&#1095;&#1082;&#1072;\&#1074;%20&#1085;&#1072;&#1083;&#1086;&#1075;%20&#1091;&#1095;&#1077;&#1090;&#1077;\&#1040;&#1084;&#1086;&#1088;&#1090;&#1080;&#1079;&#1072;&#1094;&#1110;&#1103;%20%202010%20&#1088;.%20&#1040;&#1050;%20&#1050;&#1045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86;&#1080;%20&#1076;&#1086;&#1082;&#1091;&#1084;&#1077;&#1085;&#1090;&#1099;\&#1096;.%20&#1057;&#1072;&#1084;&#1072;&#1088;&#1089;&#1082;&#1072;&#1103;\&#1056;&#1072;&#1073;&#1086;&#1095;&#1072;&#1103;\Consulting\&#1050;&#1088;&#1077;&#1076;&#1080;&#1090;\&#1057;&#1086;&#1074;&#1083;&#1080;&#1085;&#1082;%2015%2012%2001\&#1040;&#1088;&#1093;&#1080;&#1074;%20&#1088;&#1072;&#1089;&#1089;&#1099;&#1083;&#1072;&#1077;&#1084;&#1086;&#1081;%20&#1080;&#1085;&#1092;&#1086;&#1088;&#1084;&#1072;&#1094;&#1080;&#1080;%20&#1057;&#1086;&#1074;&#1083;&#1080;&#1085;&#1082;&#1086;&#1084;\&#1069;&#1082;&#1086;&#1085;%20&#1084;&#1086;&#1076;&#1077;&#1083;&#1100;%20&#1080;%20&#1086;&#1087;&#1080;&#1089;&#1072;&#1085;&#1080;&#1077;%20&#1080;&#1090;&#1086;&#1075;%201.08.02\KO_model_loan$35\KO_model_loan$3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6;&#1072;&#1073;&#1086;&#1095;&#1072;&#1103;\Consulting\&#1050;&#1088;&#1077;&#1076;&#1080;&#1090;\&#1057;&#1086;&#1074;&#1083;&#1080;&#1085;&#1082;%2015%2012%2001\&#1040;&#1088;&#1093;&#1080;&#1074;%20&#1088;&#1072;&#1089;&#1089;&#1099;&#1083;&#1072;&#1077;&#1084;&#1086;&#1081;%20&#1080;&#1085;&#1092;&#1086;&#1088;&#1084;&#1072;&#1094;&#1080;&#1080;%20&#1057;&#1086;&#1074;&#1083;&#1080;&#1085;&#1082;&#1086;&#1084;\&#1069;&#1082;&#1086;&#1085;%20&#1084;&#1086;&#1076;&#1077;&#1083;&#1100;%20&#1080;%20&#1086;&#1087;&#1080;&#1089;&#1072;&#1085;&#1080;&#1077;%20&#1080;&#1090;&#1086;&#1075;%201.08.02\KO_model_loan$35\KO_model_loan$3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12\c\WINDOWS\TEMP\I-1\tar%20%20ee%209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1\econom_dep$\&#1052;&#1086;&#1080;%20&#1076;&#1086;&#1082;&#1091;&#1084;&#1077;&#1085;&#1090;&#1099;\&#1058;&#1040;&#1056;&#1048;&#1060;&#1048;%20%20&#1086;&#1073;&#1075;&#1088;&#1091;&#1085;&#1090;\&#1057;&#1030;&#1057;%20%200410-2008&#10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sbyt\Users\user\Desktop\&#1053;&#1086;&#1074;&#1072;&#1103;%20&#1087;&#1072;&#1087;&#1082;&#1072;%20(2)\&#1057;&#1077;&#1088;&#1077;&#1076;&#1085;&#1100;&#1086;&#1079;&#1074;%20&#1076;&#1083;&#1103;%20&#1083;&#1110;&#1094;&#1077;&#1085;&#1079;&#1110;&#1072;&#1090;&#1110;&#1074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kopilevich\Desktop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12\c\&#1052;&#1086;&#1080;%20&#1076;&#1086;&#1082;&#1091;&#1084;&#1077;&#1085;&#1090;&#1099;\PEV20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kopilevich\Desktop\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\&#1054;&#1041;&#1065;&#1048;&#1045;%20&#1044;&#1054;&#1050;&#1059;&#1052;&#1045;&#1053;&#1058;&#1067;%202014\&#1059;&#1055;&#1056;&#1040;&#1042;&#1051;&#1030;&#1053;&#1053;&#1071;%20&#1060;&#1054;&#1056;&#1052;&#1059;&#1042;&#1040;&#1053;&#1053;&#1071;%20&#1058;&#1040;&#1056;&#1048;&#1060;&#1030;&#1042;\&#1041;&#1040;&#1047;&#1048;%20&#1044;&#1040;&#1053;&#1048;&#1061;\&#1050;&#1054;&#1056;&#1048;&#1043;&#1059;&#1042;&#1040;&#1053;&#1053;&#1071;%20&#1058;&#1040;&#1056;&#1048;&#1060;&#1030;&#1042;%20&#1041;&#1070;&#1044;&#1046;&#1045;&#1058;%20&#1030;&#1053;&#1064;&#1030;\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\&#1054;&#1041;&#1065;&#1048;&#1045;%20&#1044;&#1054;&#1050;&#1059;&#1052;&#1045;&#1053;&#1058;&#1067;%202014\&#1059;&#1055;&#1056;&#1040;&#1042;&#1051;&#1030;&#1053;&#1053;&#1071;%20&#1060;&#1054;&#1056;&#1052;&#1059;&#1042;&#1040;&#1053;&#1053;&#1071;%20&#1058;&#1040;&#1056;&#1048;&#1060;&#1030;&#1042;\&#1041;&#1040;&#1047;&#1048;%20&#1044;&#1040;&#1053;&#1048;&#1061;\&#1050;&#1054;&#1056;&#1048;&#1043;&#1059;&#1042;&#1040;&#1053;&#1053;&#1071;%20&#1058;&#1040;&#1056;&#1048;&#1060;&#1030;&#1042;%20&#1041;&#1070;&#1044;&#1046;&#1045;&#1058;%20&#1030;&#1053;&#1064;&#1030;\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Users\&#1058;&#1072;&#1085;&#1103;\Downloads\&#1050;&#1080;&#1077;&#1074;\&#1076;&#1083;&#1103;%20&#1086;&#1090;&#1087;&#1088;&#1072;&#1074;&#1082;&#1080;\02.12.2015%20&#1050;&#1086;&#1101;&#1092;&#1080;&#1094;&#1080;&#1077;&#1085;&#1090;\Users\user\Desktop\&#1053;&#1086;&#1074;&#1072;&#1103;%20&#1087;&#1072;&#1087;&#1082;&#1072;%20(2)\&#1057;&#1077;&#1088;&#1077;&#1076;&#1085;&#1100;&#1086;&#1079;&#1074;%20&#1076;&#1083;&#1103;%20&#1083;&#1110;&#1094;&#1077;&#1085;&#1079;&#1110;&#1072;&#1090;&#1110;&#1074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Documents%20and%20Settings\rozovik\&#1052;&#1086;&#1080;%20&#1076;&#1086;&#1082;&#1091;&#1084;&#1077;&#1085;&#1090;&#1099;\&#1041;&#1102;&#1076;&#1078;&#1077;&#1090;_2005\&#1047;&#1040;&#1065;&#1048;&#1058;&#1040;_&#1042;&#1048;&#1058;&#1056;&#1040;&#1058;_20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L_TRANZIT\&#1055;&#1045;&#1042;\&#1053;&#1072;&#1090;&#1072;&#1096;&#1072;%20&#1052;&#1072;&#1088;&#1082;&#1086;&#1074;&#1072;\&#1057;&#1054;&#1055;\&#1073;&#1102;&#1076;&#1078;&#1077;&#1090;%20&#1087;&#1086;&#1089;&#1083;&#1077;&#1076;&#1085;&#1080;&#1081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1\econom_dep$\DOCUME~1\rita\LOCALS~1\Temp\&#1110;&#1085;&#1096;&#1110;%20&#1074;&#1080;&#1090;&#1088;&#1072;&#1090;&#1080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PLAN2002\BEZPEK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c\peo$\214\PL2002\430\m430_0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darnytsia\disk_e\Ukr_Can\Finance\FIN\&#1087;&#1083;&#1072;&#1085;%202008%2020.03.08\&#1054;&#1090;&#1095;&#1077;&#1090;&#1085;&#1086;&#1089;&#1090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3\&#1084;&#1086;&#1080;%20&#1076;&#1086;&#1082;&#1091;&#1084;&#1077;&#1085;&#1090;&#1099;%20&#1085;&#1072;%20&#1087;&#1077;&#1074;1\Documents%20and%20Settings\yulia\My%20Documents\&#1050;&#1072;&#1096;&#1091;&#1073;&#1072;\WINDOWS\TEMP\&#1073;&#1102;&#1076;&#1078;&#1077;&#1090;%202007\Svod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3\&#1084;&#1086;&#1080;%20&#1076;&#1086;&#1082;&#1091;&#1084;&#1077;&#1085;&#1090;&#1099;%20&#1085;&#1072;%20&#1087;&#1077;&#1074;1\Documents%20and%20Settings\yulia\My%20Documents\&#1050;&#1072;&#1096;&#1091;&#1073;&#1072;\Documents%20and%20Settings\balykov\Local%20Settings\Temporary%20Internet%20Files\OLK3\&#1052;&#1086;&#1080;%20&#1076;&#1086;&#1082;&#1091;&#1084;&#1077;&#1085;&#1090;&#1099;\&#1082;&#1086;&#1096;&#1090;&#1086;&#1088;&#1080;&#1089;\I-1\pldir20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rlovoy\&#1074;&#1093;&#1086;&#1076;&#1103;&#1097;&#1080;&#1077;\&#1048;&#1089;&#1093;&#1086;&#1076;&#1103;&#1097;&#1080;&#1077;\&#1044;&#1072;&#1096;&#1077;\&#1058;&#1072;&#1073;&#1083;&#1090;&#1094;&#1099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olovkovv\Local%20Settings\Temporary%20Internet%20Files\Content.Outlook\OBU3U7VO\Plan2011\&#1076;&#1086;&#1093;&#1086;&#1076;&#1080;1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12\&#1090;&#1072;&#1088;&#1080;&#1092;_2008\&#1073;&#1102;&#1076;&#1078;&#1077;&#1090;\&#1042;&#1048;&#1042;&#1045;&#1047;&#1045;&#1053;&#1053;&#1071;%20&#1042;&#1030;&#1044;&#1061;&#1054;&#1044;&#1030;&#1042;%200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12\&#1073;&#1102;&#1076;&#1078;&#1077;&#1090;%202007\VODOPOST_07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&#1030;&#1085;&#1096;&#1110;%20&#1085;&#1086;&#1074;.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1\econom_dep$\DOCUME~1\rita\LOCALS~1\Temp\OXORONA.XLS" TargetMode="External"/></Relationships>
</file>

<file path=xl/externalLinks/_rels/externalLink69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rimergy\Users\&#1058;&#1072;&#1085;&#1103;\Downloads\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\&#1054;&#1041;&#1065;&#1048;&#1045;%20&#1044;&#1054;&#1050;&#1059;&#1052;&#1045;&#1053;&#1058;&#1067;%202014\&#1059;&#1055;&#1056;&#1040;&#1042;&#1051;&#1030;&#1053;&#1053;&#1071;%20&#1060;&#1054;&#1056;&#1052;&#1059;&#1042;&#1040;&#1053;&#1053;&#1071;%20&#1058;&#1040;&#1056;&#1048;&#1060;&#1030;&#1042;\&#1041;&#1040;&#1047;&#1048;%20&#1044;&#1040;&#1053;&#1048;&#1061;\&#1050;&#1054;&#1056;&#1048;&#1043;&#1059;&#1042;&#1040;&#1053;&#1053;&#1071;%20&#1058;&#1040;&#1056;&#1048;&#1060;&#1030;&#1042;%20&#1041;&#1070;&#1044;&#1046;&#1045;&#1058;%20&#1030;&#1053;&#1064;&#1030;\&#1057;&#1042;&#1054;&#1044;%20&#1050;&#1054;&#1056;&#1048;&#1043;&#1059;&#1042;&#1040;&#1053;&#1053;&#1071;%20&#1058;&#1040;&#1056;&#1048;&#1060;&#1030;&#1042;%20&#1041;_&#1030;%20)&#1057;&#1050;(.xlsm?0246563D" TargetMode="External"/><Relationship Id="rId1" Type="http://schemas.openxmlformats.org/officeDocument/2006/relationships/externalLinkPath" Target="file:///\\0246563D\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6peon\e_peon$\214\PL2006\v9_06_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sbyt\Documents%20and%20Settings\Mashburo2\&#1056;&#1072;&#1073;&#1086;&#1095;&#1080;&#1081;%20&#1089;&#1090;&#1086;&#1083;\&#1096;&#1087;&#1072;&#1085;&#1102;&#1082;\&#1054;&#1090;&#1095;&#1077;&#1090;&#1085;&#1086;&#1089;&#1090;&#1100;!!!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m-pev06\D$\Proekt_2004\SVOD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0\archiv\ekonomisty\Kaznacheystvo\&#1041;&#1044;&#1044;&#1057;\&#1041;&#1044;&#1044;&#1057;_06\&#1041;&#1102;&#1076;&#1078;&#1077;&#1090;_06\&#1071;&#1085;&#1074;&#1072;&#1088;&#1100;_&#1041;_06\&#1043;&#1088;&#1091;&#1087;&#1087;&#1072;\&#1069;&#1085;&#1077;&#1088;&#1075;&#1086;&#1087;&#1088;&#1086;&#1077;&#1082;&#1090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Users\&#1058;&#1072;&#1085;&#1103;\Downloads\WINDOWS\Temporary%20Internet%20Files\OLK82F2\&#1041;&#1090;&#1055;&#1088;&#1054;&#10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POL\HOME\SLUGBY\EO2\EXAMPLES\1999\TRANZIT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O\EO\EXAMPLES\1999\TRANZIT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ryshtun\AppData\Local\Microsoft\Windows\Temporary%20Internet%20Files\Content.Outlook\LON8OV22\m812_06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L_TRANZIT\&#1055;&#1045;&#1042;\2007\&#1087;&#1088;&#1072;&#1074;&#1086;_%20&#1074;&#1083;&#1072;&#1089;_%202008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3\&#1084;&#1086;&#1080;%20&#1076;&#1086;&#1082;&#1091;&#1084;&#1077;&#1085;&#1090;&#1099;%20&#1085;&#1072;%20&#1087;&#1077;&#1074;1\Documents%20and%20Settings\yulia\My%20Documents\&#1050;&#1072;&#1096;&#1091;&#1073;&#1072;\Documents%20and%20Settings\balykov\Local%20Settings\Temporary%20Internet%20Files\OLK3\&#1052;&#1086;&#1080;%20&#1076;&#1086;&#1082;&#1091;&#1084;&#1077;&#1085;&#1090;&#1099;\&#1082;&#1086;&#1096;&#1090;&#1086;&#1088;&#1080;&#1089;\I-1\tar%20%20ee%2099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olovkovv\Local%20Settings\Temporary%20Internet%20Files\Content.Outlook\OBU3U7VO\Documents%20and%20Settings\zhutaeva\&#1056;&#1072;&#1073;&#1086;&#1095;&#1080;&#1081;%20&#1089;&#1090;&#1086;&#1083;\&#1090;&#1072;&#1088;&#1080;&#1092;_2008\&#1073;&#1102;&#1076;&#1078;&#1077;&#1090;\&#1087;&#1086;&#1074;&#1110;&#1088;&#1082;&#107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kot\Downloads\&#1060;&#1072;&#1081;&#1083;%20&#1055;&#1045;&#1056;&#1045;&#1042;&#1030;&#1056;&#1050;&#1048;\&#1057;&#1077;&#1088;&#1077;&#1076;&#1085;&#1100;&#1086;&#1079;&#1074;&#1072;&#1078;&#1077;&#1085;&#1077;%20&#1086;&#1089;&#1090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1\econom_dep$\DOCUME~1\rita\LOCALS~1\Temp\&#1074;&#1080;&#1088;&#1086;&#1073;&#1085;%20&#1087;&#1086;&#1089;&#1083;&#1091;&#1075;&#1080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1\econom_dep$\Documents%20and%20Settings\tsepkalova\&#1052;&#1086;&#1080;%20&#1076;&#1086;&#1082;&#1091;&#1084;&#1077;&#1085;&#1090;&#1099;\Tanya\&#1058;&#1055;&#1055;_2006\&#1056;&#1086;&#1079;&#1096;&#1080;&#1092;&#1088;&#1091;&#1074;&#1072;&#1085;&#1085;&#1103;%20&#1076;&#1086;%20&#1090;&#1072;&#1088;&#1080;&#1092;&#1110;&#1074;%202006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rkova\&#1052;&#1086;&#1080;%20&#1076;&#1086;&#1082;&#1091;&#1084;&#1077;&#1085;&#1090;&#1099;\&#1079;&#1074;&#1110;&#1090;%202008\&#1057;&#1058;&#1040;&#1058;&#1068;&#1048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olovkovv\Local%20Settings\Temporary%20Internet%20Files\Content.Outlook\OBU3U7VO\Documents%20and%20Settings\rozovik\&#1052;&#1086;&#1080;%20&#1076;&#1086;&#1082;&#1091;&#1084;&#1077;&#1085;&#1090;&#1099;\&#1041;&#1102;&#1076;&#1078;&#1077;&#1090;_2008\&#1057;&#1087;&#1077;&#1094;&#1086;&#1076;&#1103;&#1075;_07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tec%20doci%20(d)\&#1056;&#1040;&#1041;&#1054;&#1058;&#1040;\2014\&#1082;&#1086;&#1088;&#1080;&#1089;&#1085;&#1080;&#1081;%20&#1086;&#1089;&#1090;\&#1058;&#1072;&#1088;&#1080;&#1092;%202010%20&#1058;&#1045;&#1062;\&#1044;&#1086;&#1076;&#1072;&#1090;&#1082;&#1080;%20&#1088;&#1072;&#1089;&#1096;&#1080;&#1092;&#1088;&#1086;&#1074;&#1082;&#1080;\&#1052;&#1072;&#1090;&#1077;&#1088;.&#1077;&#1082;&#1089;&#1087;&#1083;&#1091;&#1072;&#1090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L_TRANZIT\&#1055;&#1045;&#1042;\2007\&#1089;&#1074;&#1103;&#1079;&#1100;%202008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rlovoy\c\&#1058;&#1072;&#1084;&#1086;&#1078;&#1077;&#1085;&#1085;&#1072;&#1103;%20&#1089;&#1090;&#1072;&#1090;&#1080;&#1089;&#1090;&#1080;&#1082;&#1072;\&#1056;&#1086;&#1089;&#1089;&#1080;&#1103;\&#1055;&#1086;%20&#1074;&#1080;&#1076;&#1072;&#1084;\&#1058;&#1088;&#1091;&#1073;&#1099;_98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rgy\Users\&#1058;&#1072;&#1085;&#1103;\Downloads\Documents%20and%20Settings\Kovalenko\&#1052;&#1086;&#1080;%20&#1076;&#1086;&#1082;&#1091;&#1084;&#1077;&#1085;&#1090;&#1099;\&#1048;&#1053;&#1060;&#1054;&#1056;&#1052;&#1040;&#1062;&#1048;&#1071;\&#1055;&#1056;&#1054;&#1042;&#1045;&#1056;&#1050;&#1040;\&#1087;&#1088;&#1086;&#1074;&#1077;&#1088;&#1082;&#1072;%202009\&#1088;&#1072;&#1089;&#1096;%206%20&#1053;&#1050;&#1056;&#1045;%20&#1074;&#1080;&#1088;&#1086;&#1073;&#1085;%202007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L_TRANZIT\&#1055;&#1045;&#1042;\&#1053;&#1072;&#1090;&#1072;&#1096;&#1072;%20&#1052;&#1072;&#1088;&#1082;&#1086;&#1074;&#1072;\&#1057;&#1054;&#1055;\&#1041;&#1102;&#1076;&#1078;&#1077;&#1090;%202009%20&#1057;&#1054;&#1055;\&#1057;&#1087;&#1077;&#1094;&#1086;&#1076;&#1103;&#1075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12\&#1090;&#1072;&#1088;&#1080;&#1092;_2008\&#1073;&#1102;&#1076;&#1078;&#1077;&#1090;\&#1059;&#1058;&#1056;&#1048;&#1052;.%20&#1055;&#1056;&#1048;&#1052;.%20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14\PL2002\812\m812_1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LL\PLAN\Ken.xls" TargetMode="External"/></Relationships>
</file>

<file path=xl/externalLinks/_rels/externalLink9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trm-pev06\&#1052;&#1086;&#1080;%20&#1076;&#1086;&#1082;&#1091;&#1084;&#1077;&#1085;&#1090;&#1099;\Documents%20and%20Settings\Leontyeva\Local%20Settings\Temporary%20Internet%20Files\OLK7D\Documents%20and%20Settings\grechko\Local%20Settings\Temporary%20Internet%20Files\OLK30F\&#1082;&#1072;&#1079;&#1072;&#1085;&#1095;&#1077;&#1081;&#1089;&#1090;&#1074;&#1086;\&#1092;&#1080;&#1085;&#1087;&#1083;&#1072;&#1085;%20&#1084;&#1077;&#1089;&#1103;&#1095;&#1085;&#1099;&#1081;\&#1087;&#1091;_&#1041;_10.06.xls?2876E054" TargetMode="External"/><Relationship Id="rId1" Type="http://schemas.openxmlformats.org/officeDocument/2006/relationships/externalLinkPath" Target="file:///\\2876E054\&#1087;&#1091;_&#1041;_10.06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stok\data\&#1044;&#1080;&#1088;&#1077;&#1082;&#1094;&#1080;&#1103;%20&#1087;&#1086;%20&#1101;&#1082;&#1086;&#1085;&#1086;&#1084;&#1080;&#1082;&#1077;%20&#1080;%20&#1092;&#1080;&#1085;&#1072;&#1085;&#1089;&#1072;&#1084;\&#1069;&#1082;&#1086;&#1085;&#1086;&#1084;&#1080;&#1095;&#1077;&#1089;&#1082;&#1080;&#1081;%20&#1086;&#1090;&#1076;&#1077;&#1083;\&#1041;&#1102;&#1076;&#1078;&#1077;&#1090;&#1080;&#1088;&#1086;&#1074;&#1072;&#1085;&#1080;&#1077;%202007\&#1052;&#1086;&#1076;&#1077;&#1083;&#1100;%20&#1041;&#1055;\&#1058;&#1088;&#1077;&#1090;&#1100;&#1077;%20&#1088;&#1072;&#1089;&#1089;&#1084;&#1086;&#1090;&#1088;&#1077;&#1085;&#1080;&#1077;\Man%20account%20model%20ENERGY%20TEMPLATE%20-&#1096;&#1072;&#1073;&#1083;&#1086;&#1085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ERON\company\Documents%20and%20Settings\ruslan\&#1056;&#1072;&#1073;&#1086;&#1095;&#1080;&#1081;%20&#1089;&#1090;&#1086;&#1083;\&#1062;&#1043;&#1054;&#1050;%20(&#1084;&#1086;&#1081;)\2_ms'2003\CGOK_WF_2ms'2003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ruslan\Local%20Settings\Temporary%20Internet%20Files\Content.IE5\D98IBRXL\Budgets\09_2003\&#1073;&#1102;&#1076;&#1078;&#1077;&#1090;%20&#1089;&#1077;&#1085;&#1090;&#1103;&#1073;&#1088;&#1100;%20&#1086;&#1082;&#1086;&#1085;&#1095;&#1072;&#1090;&#1077;&#1083;&#1100;&#1085;&#1099;&#1081;%20&#1074;&#1072;&#1088;&#1080;&#1072;&#1085;&#1090;%20&#1093;&#1093;&#1093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m-pev06\&#1052;&#1086;&#1080;%20&#1076;&#1086;&#1082;&#1091;&#1084;&#1077;&#1085;&#1090;&#1099;\1%20qv%20CGok\COP_1kv%202005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ERON\company\Documents%20and%20Settings\ruslan\&#1056;&#1072;&#1073;&#1086;&#1095;&#1080;&#1081;%20&#1089;&#1090;&#1086;&#1083;\&#1057;&#1077;&#1074;&#1043;&#1054;&#1050;%20(&#1084;&#1086;&#1081;)\1q\1Q_SevGOK_edit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rlovoy\&#1074;&#1093;&#1086;&#1076;&#1103;&#1097;&#1080;&#1077;\Accelerate\2Monthly-&#1057;&#1099;&#1088;&#1100;&#1077;\04&#1056;&#1091;&#1076;&#1072;\03&#1051;&#1086;&#1084;&amp;&#1063;&#1091;&#1075;&#1091;&#1085;\&#1052;&#1086;&#1085;&#1080;&#1090;&#1086;&#1088;&#1080;&#1085;&#1075;%20&#1084;&#1080;&#1088;&#1086;&#1074;&#1099;&#1093;%20&#1088;&#1099;&#1085;&#1082;&#1086;&#1074;%20&#1083;&#1086;&#1084;&#1072;_&#1080;&#1102;&#1085;&#1100;99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rlovoy\&#1074;&#1093;&#1086;&#1076;&#1103;&#1097;&#1080;&#1077;\Accelerate\2Monthly-&#1057;&#1099;&#1088;&#1100;&#1077;\04&#1056;&#1091;&#1076;&#1072;\03&#1051;&#1086;&#1084;&amp;&#1063;&#1091;&#1075;&#1091;&#1085;\&#1052;&#1086;&#1085;&#1080;&#1090;&#1086;&#1088;&#1080;&#1085;&#1075;%20&#1083;&#1086;&#1084;&#1072;_&#1089;&#1077;&#1085;&#1090;&#1103;&#1073;&#1088;&#1100;99new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-pev06\proekt_%202009\PLANIROV\STR_POD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1203   "/>
      <sheetName val="311203    (2)"/>
      <sheetName val="Лист1"/>
      <sheetName val="311203___"/>
      <sheetName val="311203____(2)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Л1"/>
      <sheetName val="_Л2"/>
      <sheetName val="_Л3"/>
      <sheetName val="_Л4"/>
      <sheetName val="_Л5"/>
      <sheetName val="_Л7"/>
      <sheetName val="_Л8"/>
      <sheetName val="_Л9"/>
      <sheetName val="_Л10"/>
      <sheetName val="_Л11"/>
      <sheetName val="_Т1"/>
      <sheetName val="_Т10"/>
      <sheetName val="_Т2"/>
      <sheetName val="_Т4"/>
      <sheetName val="_Т5"/>
      <sheetName val="_Т6"/>
      <sheetName val="_Т7"/>
      <sheetName val="_Т8"/>
      <sheetName val="_Т9"/>
      <sheetName val="_Ф2"/>
      <sheetName val="_Ф4"/>
      <sheetName val="_Ф5"/>
      <sheetName val="импортеры99"/>
      <sheetName val="Цены_СНГ"/>
      <sheetName val="PR"/>
      <sheetName val="предприятия"/>
      <sheetName val="БП_Аня"/>
      <sheetName val="ФинПоказатели"/>
      <sheetName val="Затраты"/>
      <sheetName val="СС_ТП"/>
      <sheetName val="анализ_кт"/>
      <sheetName val="3"/>
      <sheetName val="ЛОМ_УКР"/>
      <sheetName val="Описание_и_классификаторы"/>
      <sheetName val="Незав_пр-во_"/>
      <sheetName val="Исходные_данные"/>
      <sheetName val="Ф5_97"/>
      <sheetName val="импортеры96"/>
      <sheetName val="импортеры97"/>
      <sheetName val="Ф7_цены"/>
      <sheetName val="Ф8_цены"/>
      <sheetName val="Чугун_Украина"/>
      <sheetName val="Шифр"/>
      <sheetName val="Экспорт_99_1"/>
      <sheetName val="Экспорт_99_2"/>
      <sheetName val="Экспорт_99_3"/>
      <sheetName val="26.27.37.47_Рынки"/>
      <sheetName val="CapEx $t"/>
      <sheetName val="ЦФО"/>
      <sheetName val="Месяцы"/>
      <sheetName val="Подразделения КЦ"/>
      <sheetName val="Подразделения СК"/>
      <sheetName val="Классификатор"/>
      <sheetName val="Направления"/>
      <sheetName val="Рынки"/>
      <sheetName val="Заводы"/>
      <sheetName val="Незав_пр_во_"/>
      <sheetName val="Tax"/>
      <sheetName val="Debt"/>
      <sheetName val="Лист2"/>
      <sheetName val="Матрица обозначений"/>
      <sheetName val="Бюджет пр-ва БП Свод"/>
      <sheetName val=" Базовый 44%"/>
      <sheetName val="Maintenance"/>
      <sheetName val="Расчет с выводом ДП-2 в 2012г."/>
      <sheetName val="Расчет с учетом КР ДП-2"/>
      <sheetName val="CSCCincSKR"/>
      <sheetName val="A6"/>
      <sheetName val="Дир ОП"/>
      <sheetName val="Total"/>
      <sheetName val="26_27_37_47_Рынки"/>
      <sheetName val="CapEx_$t"/>
      <sheetName val="Подразделения_КЦ"/>
      <sheetName val="Подразделения_СК"/>
      <sheetName val="Матрица_обозначений"/>
      <sheetName val="Бюджет_пр-ва_БП_Свод"/>
      <sheetName val="_Базовый_44%"/>
      <sheetName val="Расчет_с_выводом_ДП-2_в_2012г_"/>
      <sheetName val="Расчет_с_учетом_КР_ДП-2"/>
      <sheetName val="Дир_ОП"/>
      <sheetName val="Состав_Группы"/>
      <sheetName val="Цены_СНГ1"/>
      <sheetName val="KFI_"/>
      <sheetName val="анализ_кт1"/>
      <sheetName val="Незав_пр-во_4"/>
      <sheetName val="ЛОМ"/>
      <sheetName val="Лист1"/>
      <sheetName val="словарь"/>
      <sheetName val="справочник (2)"/>
      <sheetName val="Б_продаж"/>
      <sheetName val="Причины"/>
      <sheetName val="26_27_37_47_Рынки1"/>
      <sheetName val="CapEx_$t1"/>
      <sheetName val="Подразделения_КЦ1"/>
      <sheetName val="Подразделения_СК1"/>
      <sheetName val="Матрица_обозначений1"/>
      <sheetName val="_Базовый_44%1"/>
      <sheetName val="Бюджет_пр-ва_БП_Свод1"/>
      <sheetName val="Расчет_с_выводом_ДП-2_в_2012г_1"/>
      <sheetName val="Расчет_с_учетом_КР_ДП-21"/>
      <sheetName val="Дир_ОП1"/>
      <sheetName val="справочник_(2)"/>
      <sheetName val="26_27_37_47_Рынки2"/>
      <sheetName val="CapEx_$t2"/>
      <sheetName val="Подразделения_КЦ2"/>
      <sheetName val="Подразделения_СК2"/>
      <sheetName val="Матрица_обозначений2"/>
      <sheetName val="Бюджет_пр-ва_БП_Свод2"/>
      <sheetName val="_Базовый_44%2"/>
      <sheetName val="Расчет_с_выводом_ДП-2_в_2012г_2"/>
      <sheetName val="Расчет_с_учетом_КР_ДП-22"/>
      <sheetName val="Дир_ОП2"/>
      <sheetName val="справочник_(2)1"/>
      <sheetName val="26_27_37_47_Рынки3"/>
      <sheetName val="CapEx_$t3"/>
      <sheetName val="Подразделения_КЦ3"/>
      <sheetName val="Подразделения_СК3"/>
      <sheetName val="Матрица_обозначений3"/>
      <sheetName val="_Базовый_44%3"/>
      <sheetName val="Бюджет_пр-ва_БП_Свод3"/>
      <sheetName val="Расчет_с_выводом_ДП-2_в_2012г_3"/>
      <sheetName val="Расчет_с_учетом_КР_ДП-23"/>
      <sheetName val="Дир_ОП3"/>
      <sheetName val="справочник_(2)2"/>
      <sheetName val="26_27_37_47_Рынки4"/>
      <sheetName val="CapEx_$t4"/>
      <sheetName val="Подразделения_КЦ4"/>
      <sheetName val="Подразделения_СК4"/>
      <sheetName val="Матрица_обозначений4"/>
      <sheetName val="_Базовый_44%4"/>
      <sheetName val="Бюджет_пр-ва_БП_Свод4"/>
      <sheetName val="Расчет_с_выводом_ДП-2_в_2012г_4"/>
      <sheetName val="Расчет_с_учетом_КР_ДП-24"/>
      <sheetName val="Дир_ОП4"/>
      <sheetName val="справочник_(2)3"/>
      <sheetName val="26_27_37_47_Рынки5"/>
      <sheetName val="CapEx_$t5"/>
      <sheetName val="Подразделения_КЦ5"/>
      <sheetName val="Подразделения_СК5"/>
      <sheetName val="Матрица_обозначений5"/>
      <sheetName val="_Базовый_44%5"/>
      <sheetName val="Бюджет_пр-ва_БП_Свод5"/>
      <sheetName val="Расчет_с_выводом_ДП-2_в_2012г_5"/>
      <sheetName val="Расчет_с_учетом_КР_ДП-25"/>
      <sheetName val="Дир_ОП5"/>
      <sheetName val="справочник_(2)4"/>
      <sheetName val="Классификатор 1"/>
      <sheetName val="Списки"/>
      <sheetName val="Общий"/>
      <sheetName val="ОТиПБ"/>
      <sheetName val="список"/>
      <sheetName val="анализ"/>
      <sheetName val="ЦФО и МВЗ"/>
      <sheetName val="Справочник"/>
      <sheetName val="BI BPC"/>
      <sheetName val="Списки (2)"/>
      <sheetName val="Бюджетная"/>
      <sheetName val="Бюджетная!"/>
      <sheetName val="Справочники"/>
      <sheetName val="Описание и классификаторы"/>
      <sheetName val="менеджеры"/>
      <sheetName val="Sheet1"/>
      <sheetName val="E7"/>
      <sheetName val="Комплексная"/>
      <sheetName val="Дирекции"/>
      <sheetName val="Список компаний"/>
      <sheetName val="Макропоказатели"/>
      <sheetName val="Классификаторы"/>
      <sheetName val="Лист3"/>
      <sheetName val="сверх бюджет (2)"/>
      <sheetName val="поступления"/>
      <sheetName val="газ"/>
      <sheetName val="эл.энергия"/>
      <sheetName val="услуги банка"/>
      <sheetName val="зарплата"/>
      <sheetName val="расшифровка прочих расходов"/>
      <sheetName val="угольный блок"/>
      <sheetName val="таблица платежей грн."/>
      <sheetName val="евро"/>
      <sheetName val="таблица платежей евро"/>
      <sheetName val="рубль"/>
      <sheetName val="табл.платежей рубли"/>
      <sheetName val="доллар"/>
      <sheetName val="табл.платежей доллар"/>
      <sheetName val="Внутригрупповые платежи"/>
      <sheetName val="Классификатор_1"/>
      <sheetName val="База"/>
      <sheetName val="Перечень объектов"/>
      <sheetName val="Коды ДКПП 016-2010"/>
      <sheetName val="Sheet2"/>
      <sheetName val="inf"/>
      <sheetName val="Формати"/>
      <sheetName val="Лист4"/>
      <sheetName val="TECH"/>
      <sheetName val="Назначение закупки"/>
      <sheetName val="справочник статей"/>
      <sheetName val="Дет"/>
      <sheetName val="План Платежи по ЦФО"/>
      <sheetName val="С-1"/>
      <sheetName val="Periods"/>
      <sheetName val="Свод 00"/>
      <sheetName val="Свод 01"/>
      <sheetName val="Свод 97"/>
      <sheetName val="Свод 98"/>
      <sheetName val="Свод 99"/>
      <sheetName val="справочник 1"/>
      <sheetName val="Справочник 2"/>
      <sheetName val="соотв ОК"/>
      <sheetName val="ПК на тек нед"/>
      <sheetName val="Данные"/>
      <sheetName val="КодИД"/>
      <sheetName val="5.Справочник"/>
      <sheetName val="БП-Факт январь."/>
      <sheetName val="БП-ОП февраль"/>
      <sheetName val="БП-ОП март"/>
      <sheetName val="БП - Факт янв.-март"/>
      <sheetName val="Setup"/>
      <sheetName val="ключ"/>
      <sheetName val="company"/>
      <sheetName val="ИТР"/>
      <sheetName val="Філіали"/>
      <sheetName val="Ini"/>
      <sheetName val="Звіти"/>
      <sheetName val="Бюджетные статьи"/>
      <sheetName val="БП"/>
      <sheetName val="МТР Газ України"/>
      <sheetName val="1_структура по елементах"/>
    </sheetNames>
    <sheetDataSet>
      <sheetData sheetId="0" refreshError="1">
        <row r="1">
          <cell r="A1" t="str">
            <v>Выражение1</v>
          </cell>
        </row>
        <row r="2">
          <cell r="A2" t="str">
            <v>Страна</v>
          </cell>
          <cell r="B2" t="str">
            <v>тонн</v>
          </cell>
          <cell r="C2" t="str">
            <v>средн.цена, $/т</v>
          </cell>
        </row>
        <row r="3">
          <cell r="A3" t="str">
            <v>Турция</v>
          </cell>
          <cell r="B3">
            <v>123570</v>
          </cell>
          <cell r="C3">
            <v>73</v>
          </cell>
        </row>
        <row r="4">
          <cell r="A4" t="str">
            <v>Испания</v>
          </cell>
          <cell r="B4">
            <v>33914</v>
          </cell>
          <cell r="C4">
            <v>78</v>
          </cell>
        </row>
        <row r="5">
          <cell r="A5" t="str">
            <v>Молдавия</v>
          </cell>
          <cell r="B5">
            <v>28389</v>
          </cell>
          <cell r="C5">
            <v>65</v>
          </cell>
        </row>
        <row r="6">
          <cell r="A6" t="str">
            <v>Финляндия</v>
          </cell>
          <cell r="B6">
            <v>27780</v>
          </cell>
          <cell r="C6">
            <v>311</v>
          </cell>
        </row>
        <row r="7">
          <cell r="A7" t="str">
            <v>Эстония</v>
          </cell>
          <cell r="B7">
            <v>24897</v>
          </cell>
          <cell r="C7">
            <v>90</v>
          </cell>
        </row>
        <row r="8">
          <cell r="A8" t="str">
            <v>Латвия</v>
          </cell>
          <cell r="B8">
            <v>24602</v>
          </cell>
          <cell r="C8">
            <v>65</v>
          </cell>
        </row>
        <row r="9">
          <cell r="A9" t="str">
            <v>Республика корея</v>
          </cell>
          <cell r="B9">
            <v>24587</v>
          </cell>
          <cell r="C9">
            <v>89</v>
          </cell>
        </row>
        <row r="10">
          <cell r="A10" t="str">
            <v>Греция</v>
          </cell>
          <cell r="B10">
            <v>18389</v>
          </cell>
          <cell r="C10">
            <v>79</v>
          </cell>
        </row>
        <row r="11">
          <cell r="A11" t="str">
            <v>Китай</v>
          </cell>
          <cell r="B11">
            <v>15133</v>
          </cell>
          <cell r="C11">
            <v>73</v>
          </cell>
        </row>
        <row r="12">
          <cell r="A12" t="str">
            <v>Германия</v>
          </cell>
          <cell r="B12">
            <v>14883</v>
          </cell>
          <cell r="C12">
            <v>252</v>
          </cell>
        </row>
        <row r="13">
          <cell r="A13" t="str">
            <v>Италия</v>
          </cell>
          <cell r="B13">
            <v>14130</v>
          </cell>
          <cell r="C13">
            <v>74</v>
          </cell>
        </row>
        <row r="14">
          <cell r="A14" t="str">
            <v>Литва</v>
          </cell>
          <cell r="B14">
            <v>12408</v>
          </cell>
          <cell r="C14">
            <v>75</v>
          </cell>
        </row>
        <row r="15">
          <cell r="A15" t="str">
            <v>Япония</v>
          </cell>
          <cell r="B15">
            <v>9386</v>
          </cell>
          <cell r="C15">
            <v>98</v>
          </cell>
        </row>
        <row r="16">
          <cell r="A16" t="str">
            <v>Бельгия</v>
          </cell>
          <cell r="B16">
            <v>8495</v>
          </cell>
          <cell r="C16">
            <v>74</v>
          </cell>
        </row>
        <row r="17">
          <cell r="A17" t="str">
            <v>Швеция</v>
          </cell>
          <cell r="B17">
            <v>6429</v>
          </cell>
          <cell r="C17">
            <v>84</v>
          </cell>
        </row>
        <row r="18">
          <cell r="A18" t="str">
            <v>Багамские острова</v>
          </cell>
          <cell r="B18">
            <v>4389</v>
          </cell>
          <cell r="C18">
            <v>54</v>
          </cell>
        </row>
        <row r="19">
          <cell r="A19" t="str">
            <v>Нидерланды</v>
          </cell>
          <cell r="B19">
            <v>4284</v>
          </cell>
          <cell r="C19">
            <v>173</v>
          </cell>
        </row>
        <row r="20">
          <cell r="A20" t="str">
            <v>Норвегия</v>
          </cell>
          <cell r="B20">
            <v>4103</v>
          </cell>
          <cell r="C20">
            <v>69</v>
          </cell>
        </row>
        <row r="21">
          <cell r="A21" t="str">
            <v>Вьетнам</v>
          </cell>
          <cell r="B21">
            <v>847</v>
          </cell>
          <cell r="C21">
            <v>77</v>
          </cell>
        </row>
        <row r="22">
          <cell r="A22" t="str">
            <v>Андорра</v>
          </cell>
          <cell r="B22">
            <v>304</v>
          </cell>
          <cell r="C22">
            <v>70</v>
          </cell>
        </row>
        <row r="23">
          <cell r="A23" t="str">
            <v>Украина</v>
          </cell>
          <cell r="B23">
            <v>216</v>
          </cell>
          <cell r="C23">
            <v>103</v>
          </cell>
        </row>
        <row r="24">
          <cell r="A24" t="str">
            <v>Сша</v>
          </cell>
          <cell r="B24">
            <v>180</v>
          </cell>
          <cell r="C24">
            <v>130</v>
          </cell>
        </row>
        <row r="25">
          <cell r="A25" t="str">
            <v>Великобритания</v>
          </cell>
          <cell r="B25">
            <v>54</v>
          </cell>
          <cell r="C25">
            <v>718</v>
          </cell>
        </row>
        <row r="26">
          <cell r="A26" t="str">
            <v>Венгрия</v>
          </cell>
          <cell r="B26">
            <v>51</v>
          </cell>
          <cell r="C26">
            <v>500</v>
          </cell>
        </row>
        <row r="27">
          <cell r="A27" t="str">
            <v>Франция</v>
          </cell>
          <cell r="B27">
            <v>38</v>
          </cell>
          <cell r="C27">
            <v>960</v>
          </cell>
        </row>
        <row r="28">
          <cell r="A28" t="str">
            <v>Чехия</v>
          </cell>
          <cell r="B28">
            <v>20</v>
          </cell>
          <cell r="C28">
            <v>600</v>
          </cell>
        </row>
      </sheetData>
      <sheetData sheetId="1" refreshError="1">
        <row r="1">
          <cell r="A1" t="str">
            <v>First_G022</v>
          </cell>
          <cell r="B1" t="str">
            <v>First_G023</v>
          </cell>
          <cell r="C1" t="str">
            <v>тонн</v>
          </cell>
          <cell r="D1" t="str">
            <v>долл за тонну</v>
          </cell>
        </row>
        <row r="2">
          <cell r="A2" t="str">
            <v>ЗАО "ТРАНСЭКСПОРТ"</v>
          </cell>
          <cell r="B2" t="str">
            <v>193036,С-ПЕТЕРБУРГ,ПР.ЛИГОВСКИЙ,29,ПОМ.16Н</v>
          </cell>
          <cell r="C2">
            <v>14883</v>
          </cell>
          <cell r="D2">
            <v>74</v>
          </cell>
        </row>
        <row r="3">
          <cell r="A3" t="str">
            <v>ОАО "САМАРАВТОРМЕТ"</v>
          </cell>
          <cell r="B3" t="str">
            <v>443010 РОССИЯ Г.САМАРА УЛ.Л.ТОЛСТОГО 16</v>
          </cell>
          <cell r="C3">
            <v>14313</v>
          </cell>
          <cell r="D3">
            <v>58</v>
          </cell>
        </row>
        <row r="4">
          <cell r="A4" t="str">
            <v>"ЮМ-ЧЕРМЕТ"  ЗАО                               ГР.ПАНЧЕНКО ВЛАДИМИРА ВАСИЛЬЕВИЧА</v>
          </cell>
          <cell r="B4" t="str">
            <v>344017,Г.РОСТОВ-НА-ДОНУ,УЛ.НАНСЕНА,105-А,14  ОКТЯБРЬСКИЙ Р-Н</v>
          </cell>
          <cell r="C4">
            <v>14080</v>
          </cell>
          <cell r="D4">
            <v>64</v>
          </cell>
        </row>
        <row r="5">
          <cell r="A5" t="str">
            <v>ЗАО "ВТОРМЕТ"</v>
          </cell>
          <cell r="B5" t="str">
            <v>600022 РОССИЯ ВЛАДИМИР УЛ.КРАЙНОВА, 3</v>
          </cell>
          <cell r="C5">
            <v>11115</v>
          </cell>
          <cell r="D5">
            <v>71</v>
          </cell>
        </row>
        <row r="6">
          <cell r="A6" t="str">
            <v>ЮМ СЕВЕРО-ЗАПАД ООО</v>
          </cell>
          <cell r="B6" t="str">
            <v>191011 САНКТ-ПЕТЕРБУРГ САДОВАЯ 10</v>
          </cell>
          <cell r="C6">
            <v>10132</v>
          </cell>
          <cell r="D6">
            <v>79</v>
          </cell>
        </row>
        <row r="7">
          <cell r="A7" t="str">
            <v>ЗАО "ФИРМА "СИЗИФ"</v>
          </cell>
          <cell r="B7" t="str">
            <v>РОССИЯ ЭЛИСТА УЛ.ЛЕНИНА 249,КОМ.505</v>
          </cell>
          <cell r="C7">
            <v>9586</v>
          </cell>
          <cell r="D7">
            <v>70</v>
          </cell>
        </row>
        <row r="8">
          <cell r="A8" t="str">
            <v>ОАО "ВТОРМЕТ"</v>
          </cell>
          <cell r="B8" t="str">
            <v>603015,Н.НОВГОРОД,УЛ.ВТОРЧЕРМЕТА,1,ТЕЛ.46-24-06</v>
          </cell>
          <cell r="C8">
            <v>8574</v>
          </cell>
          <cell r="D8">
            <v>56</v>
          </cell>
        </row>
        <row r="9">
          <cell r="A9" t="str">
            <v>ОАО "ВТОРМЕТ"</v>
          </cell>
          <cell r="B9" t="str">
            <v>440054 РОССИЯ ПЕНЗА УЛ.АУСТРИНА 165</v>
          </cell>
          <cell r="C9">
            <v>7922</v>
          </cell>
          <cell r="D9">
            <v>59</v>
          </cell>
        </row>
        <row r="10">
          <cell r="A10" t="str">
            <v>ОАО "ВТОРМЕТ"</v>
          </cell>
          <cell r="B10" t="str">
            <v>300000 РОССИЯ ТУЛА ПР.ЛЕНИНА 28-Б</v>
          </cell>
          <cell r="C10">
            <v>6944</v>
          </cell>
          <cell r="D10">
            <v>55</v>
          </cell>
        </row>
        <row r="11">
          <cell r="A11" t="str">
            <v>ООО ПКФ "КУБАНЬВТОРМЕТ"</v>
          </cell>
          <cell r="B11" t="str">
            <v>350002 РОССИЯ Г.КРАСНОДАР УЛ.САДОВАЯ 161</v>
          </cell>
          <cell r="C11">
            <v>6669</v>
          </cell>
          <cell r="D11">
            <v>79</v>
          </cell>
        </row>
        <row r="12">
          <cell r="A12" t="str">
            <v>ОАО"МОСВТОРМЕТ "</v>
          </cell>
          <cell r="B12" t="str">
            <v>111024 РОССИЯ МОСКВА ДУШИНСКАЯ,3</v>
          </cell>
          <cell r="C12">
            <v>6634</v>
          </cell>
          <cell r="D12">
            <v>91</v>
          </cell>
        </row>
        <row r="13">
          <cell r="A13" t="str">
            <v>ЗАО"АМУР КГ СКРАП"</v>
          </cell>
          <cell r="B13" t="str">
            <v>680049 ХАБАРОВСК ПЕР.КИРПИЧНЫЙ 4А</v>
          </cell>
          <cell r="C13">
            <v>6570</v>
          </cell>
          <cell r="D13">
            <v>104</v>
          </cell>
        </row>
        <row r="14">
          <cell r="A14" t="str">
            <v>ООО"ЛМК"</v>
          </cell>
          <cell r="B14" t="str">
            <v>400022,Г.ВОЛГОГРАД,УЛ.ШИЛЛЕРА,46</v>
          </cell>
          <cell r="C14">
            <v>6519</v>
          </cell>
          <cell r="D14">
            <v>79</v>
          </cell>
        </row>
        <row r="15">
          <cell r="A15" t="str">
            <v>ООО УНП "ВТОРЧЕРМЕТ"</v>
          </cell>
          <cell r="B15" t="str">
            <v>432042 РОССИЯ Г.УЛЬЯНОВСК УЛ.ДОВАТОРА,5</v>
          </cell>
          <cell r="C15">
            <v>6300</v>
          </cell>
          <cell r="D15">
            <v>72</v>
          </cell>
        </row>
        <row r="16">
          <cell r="A16" t="str">
            <v>ООО ПКФ "АГРОСТРОЙМЕХАНИЗАЦИЯ"</v>
          </cell>
          <cell r="B16" t="str">
            <v>119862 РОССИЯ Г.МОСКВА УЛ.Л.ТОЛСТОГО ДОМ 5/1</v>
          </cell>
          <cell r="C16">
            <v>6000</v>
          </cell>
          <cell r="D16">
            <v>90</v>
          </cell>
        </row>
        <row r="17">
          <cell r="A17" t="str">
            <v>ЗАО "БРЯНСКВТОРМЕТ"</v>
          </cell>
          <cell r="B17" t="str">
            <v>241000 БРЯНСК,УЛ.СОВЕТСКАЯ,67</v>
          </cell>
          <cell r="C17">
            <v>5551</v>
          </cell>
          <cell r="D17">
            <v>79</v>
          </cell>
        </row>
        <row r="18">
          <cell r="A18" t="str">
            <v>СП "КОМСАК"</v>
          </cell>
          <cell r="B18" t="str">
            <v>305025 РОССИЯ Г.КУРСК УЛ.СТРОИТЕЛЬНАЯ 8</v>
          </cell>
          <cell r="C18">
            <v>5469</v>
          </cell>
          <cell r="D18">
            <v>62</v>
          </cell>
        </row>
        <row r="19">
          <cell r="A19" t="str">
            <v>ООО "ГАРПУН"</v>
          </cell>
          <cell r="B19" t="str">
            <v>198097,С-ПЕТЕРБУРГ,ПР.СТАЧЕК 28 ТЕЛ.  (812)327-95-25 РОССИЯ</v>
          </cell>
          <cell r="C19">
            <v>5396</v>
          </cell>
          <cell r="D19">
            <v>90</v>
          </cell>
        </row>
        <row r="20">
          <cell r="A20" t="str">
            <v>ЗАО "НОРИЛЬСКВТОРМЕТ"</v>
          </cell>
          <cell r="B20" t="str">
            <v>663305 Г.НОРИЛЬСК, УЛ.ЛАУРЕАТОВ 21 ОФИС 300, Т.341388</v>
          </cell>
          <cell r="C20">
            <v>5270</v>
          </cell>
          <cell r="D20">
            <v>75</v>
          </cell>
        </row>
        <row r="21">
          <cell r="A21" t="str">
            <v>ОАО "ВОРОНЕЖВТОРМЕТ"</v>
          </cell>
          <cell r="B21" t="str">
            <v>394028 РОССИЯ ВОРОНЕЖ УЛ.ЗЕМЛЯЧКИ 29</v>
          </cell>
          <cell r="C21">
            <v>5197</v>
          </cell>
          <cell r="D21">
            <v>65</v>
          </cell>
        </row>
        <row r="22">
          <cell r="A22" t="str">
            <v>АО "СТАВМЕТ"</v>
          </cell>
          <cell r="B22" t="str">
            <v>Г.СТАВРОПОЛЬ УЛ.ГРАЖДАНСКАЯ 7</v>
          </cell>
          <cell r="C22">
            <v>5189</v>
          </cell>
          <cell r="D22">
            <v>76</v>
          </cell>
        </row>
        <row r="23">
          <cell r="A23" t="str">
            <v>АООТ "ВТОРЧЕРМЕТ"</v>
          </cell>
          <cell r="B23" t="str">
            <v>410015 Г САРАТОВ УЛ ОРДЖОНИКИДЗЕ 65</v>
          </cell>
          <cell r="C23">
            <v>4955</v>
          </cell>
          <cell r="D23">
            <v>91</v>
          </cell>
        </row>
        <row r="24">
          <cell r="A24" t="str">
            <v>ЗАО "ТВЕРЬВТОРМЕТ"</v>
          </cell>
          <cell r="B24" t="str">
            <v>170000 Г.ТВЕРЬ,УЛ.СИМЕОНОВСКАЯ,11 ТЕЛ.33-29-02</v>
          </cell>
          <cell r="C24">
            <v>4546</v>
          </cell>
          <cell r="D24">
            <v>66</v>
          </cell>
        </row>
        <row r="25">
          <cell r="A25" t="str">
            <v>ОАО "ВТОРМЕТ"</v>
          </cell>
          <cell r="B25" t="str">
            <v>140415 Г.КОЛОМНА М.О. КАНАТНЫЙ ПРОЕЗД,12</v>
          </cell>
          <cell r="C25">
            <v>4505</v>
          </cell>
          <cell r="D25">
            <v>56</v>
          </cell>
        </row>
        <row r="26">
          <cell r="A26" t="str">
            <v>ЗАО "ВТОРЧЕРМЕТ"</v>
          </cell>
          <cell r="B26" t="str">
            <v>198095,С-ПЕТЕРБУРГ,ПЕР.ХИМИЧЕСКИЙ,4</v>
          </cell>
          <cell r="C26">
            <v>4393</v>
          </cell>
          <cell r="D26">
            <v>60</v>
          </cell>
        </row>
        <row r="27">
          <cell r="A27" t="str">
            <v>ОАО "ЛИПЕЦКВТОРМЕТ"</v>
          </cell>
          <cell r="B27" t="str">
            <v>398902 РОССИЯ ЛИПЕЦК УЛ.ЮНОШЕСКАЯ,Д.43</v>
          </cell>
          <cell r="C27">
            <v>4315</v>
          </cell>
          <cell r="D27">
            <v>71</v>
          </cell>
        </row>
        <row r="28">
          <cell r="A28" t="str">
            <v>РОАО "ВТОРМЕТ"</v>
          </cell>
          <cell r="B28" t="str">
            <v>РОССИЯ БАТАЙСК УЛ.КОМАРОВА 204</v>
          </cell>
          <cell r="C28">
            <v>4288</v>
          </cell>
          <cell r="D28">
            <v>76</v>
          </cell>
        </row>
        <row r="29">
          <cell r="A29" t="str">
            <v>ОАО"ОРЕЛВТОРМЕТ"</v>
          </cell>
          <cell r="B29" t="str">
            <v>302030 РОССИЯ ОРЕЛ УЛ.МОСКОВСКАЯ,43</v>
          </cell>
          <cell r="C29">
            <v>4219</v>
          </cell>
          <cell r="D29">
            <v>58</v>
          </cell>
        </row>
        <row r="30">
          <cell r="A30" t="str">
            <v>ООО "ТЭКСИМ"</v>
          </cell>
          <cell r="B30" t="str">
            <v>125195 МОСКВА, УЛ.СМОЛЬНАЯ, Д.37, ПОМ.ПРАВЛ.</v>
          </cell>
          <cell r="C30">
            <v>3844</v>
          </cell>
          <cell r="D30">
            <v>95</v>
          </cell>
        </row>
        <row r="31">
          <cell r="A31" t="str">
            <v>ОАО "ВТОРЧЕРМЕТ"</v>
          </cell>
          <cell r="B31" t="str">
            <v>150044 Г.ЯРОСЛАВЛЬ, УЛ.БАЗОВАЯ,3.</v>
          </cell>
          <cell r="C31">
            <v>3760</v>
          </cell>
          <cell r="D31">
            <v>53</v>
          </cell>
        </row>
        <row r="32">
          <cell r="A32" t="str">
            <v>ООО "РВЦ И К"</v>
          </cell>
          <cell r="B32" t="str">
            <v>236039 КАЛИНИНГРАД, УЛ.ПОРТОВАЯ,30,Т.47-16-46</v>
          </cell>
          <cell r="C32">
            <v>3701</v>
          </cell>
          <cell r="D32">
            <v>74</v>
          </cell>
        </row>
        <row r="33">
          <cell r="A33" t="str">
            <v>ОАО "ЧУВАШВТОРМЕТ"</v>
          </cell>
          <cell r="B33" t="str">
            <v>428003 РОССИЯ Г.ЧЕБОКСАРЫ ЧУВАШСКАЯ РЕСПУБЛИКА,УЛ.ШЕВЧЕНКО 69</v>
          </cell>
          <cell r="C33">
            <v>3656</v>
          </cell>
          <cell r="D33">
            <v>74</v>
          </cell>
        </row>
        <row r="34">
          <cell r="A34" t="str">
            <v>АОЗТ "ВТОРМЕТ"</v>
          </cell>
          <cell r="B34" t="str">
            <v>390000 РОССИЯ РЯЗАНЬ УЛ.КУДРЯВЦЕВА,Д.19</v>
          </cell>
          <cell r="C34">
            <v>3557</v>
          </cell>
          <cell r="D34">
            <v>59</v>
          </cell>
        </row>
        <row r="35">
          <cell r="A35" t="str">
            <v>"ДОН-АТВ"  ЗАО</v>
          </cell>
          <cell r="B35" t="str">
            <v>344025, Г.РОСТОВ-НА-ДОНУ, УЛ.РЫЛЬСКОГО,2</v>
          </cell>
          <cell r="C35">
            <v>3537</v>
          </cell>
          <cell r="D35">
            <v>47</v>
          </cell>
        </row>
        <row r="36">
          <cell r="A36" t="str">
            <v>ООО "АРТЕМИДА"</v>
          </cell>
          <cell r="B36" t="str">
            <v>236040 КАЛИНИНГРАД, УЛ.СЕРГЕЕВА,14</v>
          </cell>
          <cell r="C36">
            <v>3431</v>
          </cell>
          <cell r="D36">
            <v>52</v>
          </cell>
        </row>
        <row r="37">
          <cell r="A37" t="str">
            <v>ООО ОФ</v>
          </cell>
          <cell r="B37" t="str">
            <v>Г.ГЕЛЕНДЖИК УЛ ТЕЛЬМАНА 47А</v>
          </cell>
          <cell r="C37">
            <v>3400</v>
          </cell>
          <cell r="D37">
            <v>122</v>
          </cell>
        </row>
        <row r="38">
          <cell r="A38" t="str">
            <v>ООО"БАЛТИКО ЭНД МЕДИТЕРРАНЬО" ООО"БАЛИМЕД"</v>
          </cell>
          <cell r="B38" t="str">
            <v>191025, С-ПЕТЕРБУРГ, ПР.ВЛАДИМИРСКИЙ 11</v>
          </cell>
          <cell r="C38">
            <v>3363</v>
          </cell>
          <cell r="D38">
            <v>82</v>
          </cell>
        </row>
        <row r="39">
          <cell r="A39" t="str">
            <v>ЗАО ПО ПРОИЗВОДСТВУ СТРОИТЕЛЬНЫХ МАТЕРИАЛОВ "С"</v>
          </cell>
          <cell r="B39" t="str">
            <v>125047 МОСКВА,УЛ.3-Я ТВЕРСКАЯ-ЯМСКАЯ, 11/13,КВ.35   ТЕЛ.250-93-56</v>
          </cell>
          <cell r="C39">
            <v>3150</v>
          </cell>
          <cell r="D39">
            <v>92</v>
          </cell>
        </row>
        <row r="40">
          <cell r="A40" t="str">
            <v>ВТОРМЕТ</v>
          </cell>
          <cell r="B40" t="str">
            <v>Г.ИВАНОВО,ПОГРАНИЧНЫЙ ПЕР-К,11</v>
          </cell>
          <cell r="C40">
            <v>3140</v>
          </cell>
          <cell r="D40">
            <v>66</v>
          </cell>
        </row>
        <row r="41">
          <cell r="A41" t="str">
            <v>ЗАО "ВОЛГА-АПЕКС"</v>
          </cell>
          <cell r="B41" t="str">
            <v>400005,Г.ВОЛГОГРАД,ПР.ЛЕНИНА,98</v>
          </cell>
          <cell r="C41">
            <v>3091</v>
          </cell>
          <cell r="D41">
            <v>62</v>
          </cell>
        </row>
        <row r="42">
          <cell r="A42" t="str">
            <v>ЧП ШПАКОВ ЕВГЕНИЙ ГРИГОРЬЕВИЧ</v>
          </cell>
          <cell r="B42" t="str">
            <v>ПАСП.:V-РЕ N 606723 ОТ 29.12.96 236000 КАЛИНИНГРАД,УЛ.КИРОВА 25/27 КВ.11.СВИД.:4</v>
          </cell>
          <cell r="C42">
            <v>3024</v>
          </cell>
          <cell r="D42">
            <v>62</v>
          </cell>
        </row>
        <row r="43">
          <cell r="A43" t="str">
            <v>ООО "КОРАЛЛ"</v>
          </cell>
          <cell r="B43" t="str">
            <v>191186,С-ПЕТЕРБУРГ,НАБ.Р.МОЙКИ,28 А,ПОМ.7Н</v>
          </cell>
          <cell r="C43">
            <v>3019</v>
          </cell>
          <cell r="D43">
            <v>84</v>
          </cell>
        </row>
        <row r="44">
          <cell r="A44" t="str">
            <v>ООО "ФЭМИЛИ"</v>
          </cell>
          <cell r="B44" t="str">
            <v>347924 Г.ТАГАНРОГ УЛ. ВОСКОВА 102 КВ. 80</v>
          </cell>
          <cell r="C44">
            <v>3004</v>
          </cell>
          <cell r="D44">
            <v>72</v>
          </cell>
        </row>
        <row r="45">
          <cell r="A45" t="str">
            <v>ООО"ОКЕАН"</v>
          </cell>
          <cell r="B45" t="str">
            <v>195108 РОССИЯ С-ПБ ЛАБОРАТОРНЫЙ ПР.,23</v>
          </cell>
          <cell r="C45">
            <v>2871</v>
          </cell>
          <cell r="D45">
            <v>85</v>
          </cell>
        </row>
        <row r="46">
          <cell r="A46" t="str">
            <v>ОАО "ПЕРМВТОРМЕТ"</v>
          </cell>
          <cell r="B46" t="str">
            <v>614054 Г.ПЕРМЬ,СОЛИКАМСКИЙ ТРАКТ,287</v>
          </cell>
          <cell r="C46">
            <v>2826</v>
          </cell>
          <cell r="D46">
            <v>85</v>
          </cell>
        </row>
        <row r="47">
          <cell r="A47" t="str">
            <v>ОАО "ПСКОВВТОРМЕТ"</v>
          </cell>
          <cell r="B47" t="str">
            <v>180004,Г.ПСКОВ,УЛ.СОВЕТСКАЯ,118</v>
          </cell>
          <cell r="C47">
            <v>2808</v>
          </cell>
          <cell r="D47">
            <v>72</v>
          </cell>
        </row>
        <row r="48">
          <cell r="A48" t="str">
            <v>АООТ "СТАЛЬ"</v>
          </cell>
          <cell r="B48" t="str">
            <v>248025,Г.КАЛУГА,УЛ.ПРОМЫШЛЕННАЯ 132</v>
          </cell>
          <cell r="C48">
            <v>2773</v>
          </cell>
          <cell r="D48">
            <v>63</v>
          </cell>
        </row>
        <row r="49">
          <cell r="A49" t="str">
            <v>ПК ИЧП "ВИТ ОЛ"</v>
          </cell>
          <cell r="B49" t="str">
            <v>367915,Г.ТАГАНРОГ,УЛ.ФРУНЗЕ 3/23</v>
          </cell>
          <cell r="C49">
            <v>2753</v>
          </cell>
          <cell r="D49">
            <v>97</v>
          </cell>
        </row>
        <row r="50">
          <cell r="A50" t="str">
            <v>ООО /АВТОРЕСУРС/</v>
          </cell>
          <cell r="B50" t="str">
            <v>354068 СОЧИ УЛ ДОHСКАЯ 98А КВ. 42</v>
          </cell>
          <cell r="C50">
            <v>2604</v>
          </cell>
          <cell r="D50">
            <v>21</v>
          </cell>
        </row>
        <row r="51">
          <cell r="A51" t="str">
            <v>СП "МИРМЕТАЛЛ"</v>
          </cell>
          <cell r="B51" t="str">
            <v>680032 РОССИЯ, Г. ХАБАРОВСК УЛ. ЦЕЛИННАЯ 12</v>
          </cell>
          <cell r="C51">
            <v>2596</v>
          </cell>
          <cell r="D51">
            <v>93</v>
          </cell>
        </row>
        <row r="52">
          <cell r="A52" t="str">
            <v>АОЗТ "ТРАНСМЕТ"</v>
          </cell>
          <cell r="B52" t="str">
            <v>197198, САНКТ-ПЕТЕРБУРГ, АЛЕКСАНДРОВСКИЙ ПАРК, 4</v>
          </cell>
          <cell r="C52">
            <v>2565</v>
          </cell>
          <cell r="D52">
            <v>81</v>
          </cell>
        </row>
        <row r="53">
          <cell r="A53" t="str">
            <v>ЗАО "ВТОРЧЕРМЕТ"</v>
          </cell>
          <cell r="B53" t="str">
            <v>398059. Г.ЛИПЕЦК, ПЕР.ЛИТАВРИНА, 2</v>
          </cell>
          <cell r="C53">
            <v>2500</v>
          </cell>
          <cell r="D53">
            <v>88</v>
          </cell>
        </row>
        <row r="54">
          <cell r="A54" t="str">
            <v>ТОО "ВТОРЧЕРМЕТ"</v>
          </cell>
          <cell r="B54" t="str">
            <v>6925805, ПОС.УГЛОВОЕ,YЛ.САПЕРHАЯ,3</v>
          </cell>
          <cell r="C54">
            <v>2496</v>
          </cell>
          <cell r="D54">
            <v>101</v>
          </cell>
        </row>
        <row r="55">
          <cell r="A55" t="str">
            <v>ООО "ТОРГ-СЕРВИС"</v>
          </cell>
          <cell r="B55" t="str">
            <v>РОССИЯ КБР Г.ПРОХЛАДНЫЙ УЛ.БОРОНТОВА,99</v>
          </cell>
          <cell r="C55">
            <v>2450</v>
          </cell>
          <cell r="D55">
            <v>70</v>
          </cell>
        </row>
        <row r="56">
          <cell r="A56" t="str">
            <v>АООТ "НИЖЕГОРОДСКИЙ МАШИНОСТРОИТЕЛЬНЫЙ ЗАВОД"</v>
          </cell>
          <cell r="B56" t="str">
            <v>603052, Н.НОВГОРОД, СОРМОВСКОЕ ШОССЕ, 21</v>
          </cell>
          <cell r="C56">
            <v>2433</v>
          </cell>
          <cell r="D56">
            <v>52</v>
          </cell>
        </row>
        <row r="57">
          <cell r="A57" t="str">
            <v>ОАО"ВТОРМЕТ"</v>
          </cell>
          <cell r="B57" t="str">
            <v>Г.Ю-САХАЛИНСК, КОММУНИСТИЧЕСКИЙ ПР-Т,32А ТЕЛ.3-74-43</v>
          </cell>
          <cell r="C57">
            <v>2300</v>
          </cell>
          <cell r="D57">
            <v>93</v>
          </cell>
        </row>
        <row r="58">
          <cell r="A58" t="str">
            <v>ВТОРМЕТ ЮМ ООО</v>
          </cell>
          <cell r="B58" t="str">
            <v>РОССИЯ 188900 ВЫБОРГ ЮЖНЫЙ ВАЛ 1</v>
          </cell>
          <cell r="C58">
            <v>2249</v>
          </cell>
          <cell r="D58">
            <v>79</v>
          </cell>
        </row>
        <row r="59">
          <cell r="A59" t="str">
            <v>"ООО "КОНУС""</v>
          </cell>
          <cell r="B59" t="str">
            <v>454080 РОССИЯ ЧЕЛЯБИНСК УЛ.С.КРИВОЙ 75А</v>
          </cell>
          <cell r="C59">
            <v>2099</v>
          </cell>
          <cell r="D59">
            <v>718</v>
          </cell>
        </row>
        <row r="60">
          <cell r="A60" t="str">
            <v>"БЛЕСНА" ООО</v>
          </cell>
          <cell r="B60" t="str">
            <v>690043,Г.ВЛАДИВОСТОК,УЛ.БЕРЕЗОВАЯ,25</v>
          </cell>
          <cell r="C60">
            <v>1980</v>
          </cell>
          <cell r="D60">
            <v>102</v>
          </cell>
        </row>
        <row r="61">
          <cell r="A61" t="str">
            <v>ЗАО "КОЛА ИНВЕСТ"</v>
          </cell>
          <cell r="B61" t="str">
            <v>183008 МУРМАНСК,УЛ.З.КОСМОДЕМЬЯНСКОЙ,Д.23,ОФИС 5</v>
          </cell>
          <cell r="C61">
            <v>1867</v>
          </cell>
          <cell r="D61">
            <v>85</v>
          </cell>
        </row>
        <row r="62">
          <cell r="A62" t="str">
            <v>ЗАО "АРХАНГЕЛЬСК-МЕТАЛЛ"</v>
          </cell>
          <cell r="B62" t="str">
            <v>163013,Г.АРХАНГЕЛЬСК,УЛ.ПОЛЯРНАЯ,6</v>
          </cell>
          <cell r="C62">
            <v>1800</v>
          </cell>
          <cell r="D62">
            <v>86</v>
          </cell>
        </row>
        <row r="63">
          <cell r="A63" t="str">
            <v>ЗАО"ПРОМИМПЭКС"</v>
          </cell>
          <cell r="B63" t="str">
            <v>194214, С-ПЕТЕРБУРГ,ПР.МОРИСА ТОРЕЗА,118</v>
          </cell>
          <cell r="C63">
            <v>1773</v>
          </cell>
          <cell r="D63">
            <v>69</v>
          </cell>
        </row>
        <row r="64">
          <cell r="A64" t="str">
            <v>АОЗТ КОММЕРЧЕСКАЯ ФИРМА "СЕР"</v>
          </cell>
          <cell r="B64" t="str">
            <v>191025,С-ПЕТЕРБУРГ,НАБ.Р.ФОНТАНКИ,40</v>
          </cell>
          <cell r="C64">
            <v>1629</v>
          </cell>
          <cell r="D64">
            <v>84</v>
          </cell>
        </row>
        <row r="65">
          <cell r="A65" t="str">
            <v>ООО "СТИЛЬ"</v>
          </cell>
          <cell r="B65" t="str">
            <v>344024 Г.РОСТОВ-НА-ДОНУ ПЕР.ЭНЕРГЕТИКОВ,5</v>
          </cell>
          <cell r="C65">
            <v>1589</v>
          </cell>
          <cell r="D65">
            <v>94</v>
          </cell>
        </row>
        <row r="66">
          <cell r="A66" t="str">
            <v>ГП "ВТОРЧЕРМЕТ"</v>
          </cell>
          <cell r="B66" t="str">
            <v>214014,Г.СМОЛЕНСК,УЛ.8 МАРТА,Д.20</v>
          </cell>
          <cell r="C66">
            <v>1540</v>
          </cell>
          <cell r="D66">
            <v>62</v>
          </cell>
        </row>
        <row r="67">
          <cell r="A67" t="str">
            <v>ТОО МПП "ЛИДЕР-1"</v>
          </cell>
          <cell r="B67" t="str">
            <v>630102 НОВОСИБИРСК УЛ.ЛЕНИНГРАДСКАЯ 139</v>
          </cell>
          <cell r="C67">
            <v>1516</v>
          </cell>
          <cell r="D67">
            <v>110</v>
          </cell>
        </row>
        <row r="68">
          <cell r="A68" t="str">
            <v>ООО "ЭКОМЕТ"</v>
          </cell>
          <cell r="B68" t="str">
            <v>692821 ПРИМОРСКИЙ КРАЙ ШКОТОВСКИЙ Р-ОН С ЦАРЕВКА УЛ ЦЕНТРАЛЬНАЯ  18А</v>
          </cell>
          <cell r="C68">
            <v>1500</v>
          </cell>
          <cell r="D68">
            <v>80</v>
          </cell>
        </row>
        <row r="69">
          <cell r="A69" t="str">
            <v>ЗАО "ДЕАКС"</v>
          </cell>
          <cell r="B69" t="str">
            <v>РОССИЯ, Г.ЮЖНО-САХАЛИНСК,ПР.ПОБЕДЫ,5А ТЕЛ: 5-84-63</v>
          </cell>
          <cell r="C69">
            <v>1495</v>
          </cell>
          <cell r="D69">
            <v>52</v>
          </cell>
        </row>
        <row r="70">
          <cell r="A70" t="str">
            <v>ЗАО КУУСАКОСКИ</v>
          </cell>
          <cell r="B70" t="str">
            <v>188900 Г.ВЫБОРГ ВЫБОРГСКАЯ 23А ТЕЛ.307-69</v>
          </cell>
          <cell r="C70">
            <v>1492</v>
          </cell>
          <cell r="D70">
            <v>341</v>
          </cell>
        </row>
        <row r="71">
          <cell r="A71" t="str">
            <v>ООО " СКРЭП "</v>
          </cell>
          <cell r="B71" t="str">
            <v>680051, Г.ХАБАРОВСК,УЛ.СУВОРОВА,60,КВ 56</v>
          </cell>
          <cell r="C71">
            <v>1422</v>
          </cell>
          <cell r="D71">
            <v>92</v>
          </cell>
        </row>
        <row r="72">
          <cell r="A72" t="str">
            <v>ЗАО "ИНТЕРТЕХПРИБОР"</v>
          </cell>
          <cell r="B72" t="str">
            <v>195197,СПБ.,ПРОСП.ЛАБОРАТОРНЫЙ,23</v>
          </cell>
          <cell r="C72">
            <v>1406</v>
          </cell>
          <cell r="D72">
            <v>77</v>
          </cell>
        </row>
        <row r="73">
          <cell r="A73" t="str">
            <v>ЗАО"КАРЕЛИЯ МЕТАЛЛ"</v>
          </cell>
          <cell r="B73" t="str">
            <v>185025,Г.ПЕТРОЗАВОДСК,УЛ.ХАЛТУРИНА,6</v>
          </cell>
          <cell r="C73">
            <v>1403</v>
          </cell>
          <cell r="D73">
            <v>92</v>
          </cell>
        </row>
        <row r="74">
          <cell r="A74" t="str">
            <v>ИЧП "ЗОВ"</v>
          </cell>
          <cell r="B74" t="str">
            <v>Г Б-КАМЕНЬ УЛ КУРЧАТОВА 31-15</v>
          </cell>
          <cell r="C74">
            <v>1400</v>
          </cell>
          <cell r="D74">
            <v>95</v>
          </cell>
        </row>
        <row r="75">
          <cell r="A75" t="str">
            <v>ТОО "ВТОРМЕТ"</v>
          </cell>
          <cell r="B75" t="str">
            <v>400007 Г.ВОЛГОГРАД, ПРОСПЕКТ МЕТАЛЛУРГОВ,10,КВ.24</v>
          </cell>
          <cell r="C75">
            <v>1400</v>
          </cell>
          <cell r="D75">
            <v>82</v>
          </cell>
        </row>
        <row r="76">
          <cell r="A76" t="str">
            <v>ЗАО "ПЛАНЕТА"</v>
          </cell>
          <cell r="B76" t="str">
            <v>163035,Г.АРХАНГЕЛЬСК,УЛ.ДРЕЙЕРА,5</v>
          </cell>
          <cell r="C76">
            <v>1400</v>
          </cell>
          <cell r="D76">
            <v>73</v>
          </cell>
        </row>
        <row r="77">
          <cell r="A77" t="str">
            <v>ООО "ГЛЭН"</v>
          </cell>
          <cell r="B77" t="str">
            <v>197371,САНКТ-ПЕТЕРБУРГ, УЛ.УТОЧКИНА,6-1-4 ТЕЛ.348-37-90</v>
          </cell>
          <cell r="C77">
            <v>1345</v>
          </cell>
          <cell r="D77">
            <v>85</v>
          </cell>
        </row>
        <row r="78">
          <cell r="A78" t="str">
            <v>ООО "АДЫГЕЙСКОЕ ПРЕДПРИЯТИЕ "ВТОРМЕТАЛЛ"</v>
          </cell>
          <cell r="B78" t="str">
            <v>352700 РОССИЯ МАЙКОП УЛ.ПРОМЫШЛЕННАЯ 18</v>
          </cell>
          <cell r="C78">
            <v>1341</v>
          </cell>
          <cell r="D78">
            <v>73</v>
          </cell>
        </row>
        <row r="79">
          <cell r="A79" t="str">
            <v>ЗАО "ЗАПАДНО-БАЛТИЙСКИЙ СУДОРЕМОНТНЫЙ</v>
          </cell>
          <cell r="B79" t="str">
            <v>ЗАВОД",Г.КАЛИНИНГРАД,УЛ.ПР.НАБЕРЕЖНАЯ 26 РОССИЯ</v>
          </cell>
          <cell r="C79">
            <v>1280</v>
          </cell>
          <cell r="D79">
            <v>89</v>
          </cell>
        </row>
        <row r="80">
          <cell r="A80" t="str">
            <v>ЗАО "ИНТЕРФЕРРУМ-МЕТАЛЛ "</v>
          </cell>
          <cell r="B80" t="str">
            <v>198096,С-ПЕТЕРБУРГ,ТУРУХТАННЫЕ ОСТР.,2А</v>
          </cell>
          <cell r="C80">
            <v>1237</v>
          </cell>
          <cell r="D80">
            <v>76</v>
          </cell>
        </row>
        <row r="81">
          <cell r="A81" t="str">
            <v>ТОО ТАКБ ПАКС ЛТД</v>
          </cell>
          <cell r="B81" t="str">
            <v>ВЛАДИВОСТОК УЛ АЛЕУТСКАЯ 45А</v>
          </cell>
          <cell r="C81">
            <v>1234</v>
          </cell>
          <cell r="D81">
            <v>107</v>
          </cell>
        </row>
        <row r="82">
          <cell r="A82" t="str">
            <v>АООТ "ВТОРМЕТ"</v>
          </cell>
          <cell r="B82" t="str">
            <v>670005, Г.УЛАН-УДЭ, УЛ.БАБУШКИНА 7</v>
          </cell>
          <cell r="C82">
            <v>1214</v>
          </cell>
          <cell r="D82">
            <v>60</v>
          </cell>
        </row>
        <row r="83">
          <cell r="A83" t="str">
            <v>"МАК ОС" ООО</v>
          </cell>
          <cell r="B83" t="str">
            <v>692900,НАХОДКА,ПОГРАНИЧНАЯ,13-1</v>
          </cell>
          <cell r="C83">
            <v>1200</v>
          </cell>
          <cell r="D83">
            <v>71</v>
          </cell>
        </row>
        <row r="84">
          <cell r="A84" t="str">
            <v>ЗАО "КОМИ ТЭК-МОСКВА"</v>
          </cell>
          <cell r="B84" t="str">
            <v>117049, МОСКВА, УЛ.КРЫМСКИЙ ВАЛ, Д.8, П.2</v>
          </cell>
          <cell r="C84">
            <v>1145</v>
          </cell>
          <cell r="D84">
            <v>648</v>
          </cell>
        </row>
        <row r="85">
          <cell r="A85" t="str">
            <v>ООО "ДЕМЕТРА"</v>
          </cell>
          <cell r="B85" t="str">
            <v>180002,Г.ПСКОВ,Д.ШАБАНОВО,ПЕР.N 5,Д.4</v>
          </cell>
          <cell r="C85">
            <v>1135</v>
          </cell>
          <cell r="D85">
            <v>65</v>
          </cell>
        </row>
        <row r="86">
          <cell r="A86" t="str">
            <v>ООО" ГЫМСАН-ТРЕЙДИНГ"</v>
          </cell>
          <cell r="B86" t="str">
            <v>693000, Г. ЮЖНО-САХАЛИНСК, УЛ. АНТОНА БУЮКЛЫ, 38 ТЕЛЕФОН:42-63-96</v>
          </cell>
          <cell r="C86">
            <v>1100</v>
          </cell>
          <cell r="D86">
            <v>55</v>
          </cell>
        </row>
        <row r="87">
          <cell r="A87" t="str">
            <v>"МОРОЗОВ И СЫНОВЬЯ" ИНДИВИДУАЛЬНОЕ ЧАСТНОЕ ПРЕДПРИЯТИЕ</v>
          </cell>
          <cell r="B87" t="str">
            <v>182620,Г.ПОРХОВ,УЛ.ПОБЕДЫ,Д.23</v>
          </cell>
          <cell r="C87">
            <v>1098</v>
          </cell>
          <cell r="D87">
            <v>68</v>
          </cell>
        </row>
        <row r="88">
          <cell r="A88" t="str">
            <v>АО "МАРИЙВТОРМЕТ"</v>
          </cell>
          <cell r="B88" t="str">
            <v>425200 МАРИЙ ЭЛ П.МЕДВЕДЕВО УЛ.ЖЕЛЕЗНОДОРОЖНАЯ 15</v>
          </cell>
          <cell r="C88">
            <v>1080</v>
          </cell>
          <cell r="D88">
            <v>96</v>
          </cell>
        </row>
        <row r="89">
          <cell r="A89" t="str">
            <v>ООО "СПЕЦМЕТЭКСПОРТ"</v>
          </cell>
          <cell r="B89" t="str">
            <v>400074 Г.ВОЛГОГРАД,УЛ.КОЗЛОВСКАЯ,34</v>
          </cell>
          <cell r="C89">
            <v>1016</v>
          </cell>
          <cell r="D89">
            <v>81</v>
          </cell>
        </row>
        <row r="90">
          <cell r="A90" t="str">
            <v>ООО "АРКТУР"</v>
          </cell>
          <cell r="B90" t="str">
            <v>606200 НИЖЕГОРОДСКАЯ ОБЛ,Г.КСТОВО, ПР.РАЧКОВА,Д.16"А"</v>
          </cell>
          <cell r="C90">
            <v>1000</v>
          </cell>
          <cell r="D90">
            <v>79</v>
          </cell>
        </row>
        <row r="91">
          <cell r="A91" t="str">
            <v>ООО "НАТАЛИ"</v>
          </cell>
          <cell r="B91" t="str">
            <v>Г.КРАСНОДАР,УЛ.СУВОРОВА,64</v>
          </cell>
          <cell r="C91">
            <v>988</v>
          </cell>
          <cell r="D91">
            <v>76</v>
          </cell>
        </row>
        <row r="92">
          <cell r="A92" t="str">
            <v>ООО "ЭКОСТАЛЬ"</v>
          </cell>
          <cell r="B92" t="str">
            <v>236017 КАЛИНИНГРАД, УЛ.ВАГОНОСТРОИТЕЛЬНАЯ,3 Т.434534</v>
          </cell>
          <cell r="C92">
            <v>969</v>
          </cell>
          <cell r="D92">
            <v>73</v>
          </cell>
        </row>
        <row r="93">
          <cell r="A93" t="str">
            <v>ОАО "КОСТРОМАВТОРМЕТ"</v>
          </cell>
          <cell r="B93" t="str">
            <v>156000,Г.КОСТРОМА,УЛ.ГОРНАЯ,29</v>
          </cell>
          <cell r="C93">
            <v>965</v>
          </cell>
          <cell r="D93">
            <v>69</v>
          </cell>
        </row>
        <row r="94">
          <cell r="A94" t="str">
            <v>"ТЕХНОКОМПРОЕКТ" ООО</v>
          </cell>
          <cell r="B94" t="str">
            <v>195269, С-ПЕТЕРБУРГ,ПРЁ ПРОСВЕЩЕНИЯ, 69</v>
          </cell>
          <cell r="C94">
            <v>942</v>
          </cell>
          <cell r="D94">
            <v>289</v>
          </cell>
        </row>
        <row r="95">
          <cell r="A95" t="str">
            <v>ТОО "ФЕРРОТЕК"</v>
          </cell>
          <cell r="B95" t="str">
            <v>129343,МОСКВА,ПР-Д СЕРЕБРЯКОВА,8  189-42-53</v>
          </cell>
          <cell r="C95">
            <v>926</v>
          </cell>
          <cell r="D95">
            <v>669</v>
          </cell>
        </row>
        <row r="96">
          <cell r="A96" t="str">
            <v>АОЗТ"ДАЙМОНД"</v>
          </cell>
          <cell r="B96" t="str">
            <v>693010 Ю-САХАЛИНСК,УЛ.КОМСОМОЛЬСКАЯ-152-4 ТЕЛ.3-33-41</v>
          </cell>
          <cell r="C96">
            <v>905</v>
          </cell>
          <cell r="D96">
            <v>45</v>
          </cell>
        </row>
        <row r="97">
          <cell r="A97" t="str">
            <v>ООО "ПОЛИГОН-М"</v>
          </cell>
          <cell r="B97" t="str">
            <v>443046 Г.САМАРА,АЭРОПОРТ-2,АТБ</v>
          </cell>
          <cell r="C97">
            <v>902</v>
          </cell>
          <cell r="D97">
            <v>77</v>
          </cell>
        </row>
        <row r="98">
          <cell r="A98" t="str">
            <v>ИСТОМИН ПЕТР ПЕТРОВИЧ</v>
          </cell>
          <cell r="B98" t="str">
            <v>БЛАГОВЕЩЕНСК,УЛ.ВОРОНКОВА 12-217 ПАСПОРТ IV-ЖО 695110</v>
          </cell>
          <cell r="C98">
            <v>885</v>
          </cell>
          <cell r="D98">
            <v>89</v>
          </cell>
        </row>
        <row r="99">
          <cell r="A99" t="str">
            <v>ЗАО "ЧЕЛЯБВТОРМЕТ"</v>
          </cell>
          <cell r="B99" t="str">
            <v>454008 Г.ЧЕЛЯБИНСК,УЛ.АВТОДОРОЖНАЯ</v>
          </cell>
          <cell r="C99">
            <v>862</v>
          </cell>
          <cell r="D99">
            <v>91</v>
          </cell>
        </row>
        <row r="100">
          <cell r="A100" t="str">
            <v>ООО ХАРОС</v>
          </cell>
          <cell r="B100" t="str">
            <v>690091 Г.ВЛАДИВОСТОК УЛ.СТРЕЛЬНИКОВА,9 Т.47-60-02</v>
          </cell>
          <cell r="C100">
            <v>840</v>
          </cell>
          <cell r="D100">
            <v>87</v>
          </cell>
        </row>
        <row r="101">
          <cell r="A101" t="str">
            <v>ТОО"ЛИРМЕТ"</v>
          </cell>
          <cell r="B101" t="str">
            <v>236040 КАЛИНИНГРАД,УЛ.ГОРЬКОГО 25</v>
          </cell>
          <cell r="C101">
            <v>788</v>
          </cell>
          <cell r="D101">
            <v>55</v>
          </cell>
        </row>
        <row r="102">
          <cell r="A102" t="str">
            <v>АОЗТ "МЕТВЕСТ"</v>
          </cell>
          <cell r="B102" t="str">
            <v>198205, С-ПЕТЕРБУРГ,УЛ.ПРОГОННАЯ 4</v>
          </cell>
          <cell r="C102">
            <v>780</v>
          </cell>
          <cell r="D102">
            <v>187</v>
          </cell>
        </row>
        <row r="103">
          <cell r="A103" t="str">
            <v>"ОМПАС КО.,ЛТД." (ЗАО) ВОСТОЧНАЯ ИМПОРТНО-ЭКСПОРТНАЯ МЕТАЛЛОПРОДУКЦИЯ</v>
          </cell>
          <cell r="B103" t="str">
            <v>690078, Г.ВЛАДИВОСТОК, УЛ.ВСЕВОЛОДА СИБИРЦЕВА 15</v>
          </cell>
          <cell r="C103">
            <v>772</v>
          </cell>
          <cell r="D103">
            <v>70</v>
          </cell>
        </row>
        <row r="104">
          <cell r="A104" t="str">
            <v>"ИСИ" ООО</v>
          </cell>
          <cell r="B104" t="str">
            <v>692900,НАХОДКА,ПРИМ.КР,СТ БАРХАТНАЯ,    АО "ПСМО-28"</v>
          </cell>
          <cell r="C104">
            <v>750</v>
          </cell>
          <cell r="D104">
            <v>150</v>
          </cell>
        </row>
        <row r="105">
          <cell r="A105" t="str">
            <v>ОАО "ПЕРМУНИВЕРСАЛ"</v>
          </cell>
          <cell r="B105" t="str">
            <v>614013 Г.ПЕРМЬ УЛ.ЛОМОНОСОВА 47</v>
          </cell>
          <cell r="C105">
            <v>724</v>
          </cell>
          <cell r="D105">
            <v>65</v>
          </cell>
        </row>
        <row r="106">
          <cell r="A106" t="str">
            <v>ЗАО "ТЮМЕНЬВТОРМЕТ"</v>
          </cell>
          <cell r="B106" t="str">
            <v>625059,Г.ТЮМЕНЬ,П.МЕЛИОРАТОРОВ,ВЕЛИЖАНСКИЙ ТРАКТ,5 КМ</v>
          </cell>
          <cell r="C106">
            <v>720</v>
          </cell>
          <cell r="D106">
            <v>50</v>
          </cell>
        </row>
        <row r="107">
          <cell r="A107" t="str">
            <v>ООО"ИНТЕРМЕТ"</v>
          </cell>
          <cell r="B107" t="str">
            <v>150006 Г.ЯРОСЛАВЛЬ,УЛ.КОРАБЕЛЬНАЯ,Д.1</v>
          </cell>
          <cell r="C107">
            <v>706</v>
          </cell>
          <cell r="D107">
            <v>49</v>
          </cell>
        </row>
        <row r="108">
          <cell r="A108" t="str">
            <v>"ЗВЕЗДА" ДАЛЬНЕВОСТОЧНЫЙ ЗАВОД</v>
          </cell>
          <cell r="B108" t="str">
            <v>БОЛЬШОЙ КАМЕНЬ, УЛ. ЛЕБЕДЕВА 1</v>
          </cell>
          <cell r="C108">
            <v>700</v>
          </cell>
          <cell r="D108">
            <v>125</v>
          </cell>
        </row>
        <row r="109">
          <cell r="A109" t="str">
            <v>ОАО"СЛАВЯНСКИЙ СУДОРЕМОНТНЫЙ ЗАВОД"</v>
          </cell>
          <cell r="B109" t="str">
            <v>692730,ПРИМОРСКИЙ КРАЙ, П.СЛАВЯНКА</v>
          </cell>
          <cell r="C109">
            <v>699</v>
          </cell>
          <cell r="D109">
            <v>90</v>
          </cell>
        </row>
        <row r="110">
          <cell r="A110" t="str">
            <v>ООО"ПОЛИКЛАССИКА"</v>
          </cell>
          <cell r="B110" t="str">
            <v xml:space="preserve"> РОССИЯ Г.МОСКВА ВОЛГОГРАДСКИЙ ПРОСПЕКТ,14</v>
          </cell>
          <cell r="C110">
            <v>695</v>
          </cell>
          <cell r="D110">
            <v>96</v>
          </cell>
        </row>
        <row r="111">
          <cell r="A111" t="str">
            <v>ЗАО УРАЛ-СЕРВИС</v>
          </cell>
          <cell r="B111" t="str">
            <v>454000 ЧЕЛЯБИНСК ПР. ЛЕНИНА 81</v>
          </cell>
          <cell r="C111">
            <v>669</v>
          </cell>
          <cell r="D111">
            <v>90</v>
          </cell>
        </row>
        <row r="112">
          <cell r="A112" t="str">
            <v>ООО"СТРОЙИНДУСТРИЯ СЗ"</v>
          </cell>
          <cell r="B112" t="str">
            <v>197101, С-ПЕТЕРБУРГ,КАМЕННООСТРОВСКИЙ,ПР.26/28</v>
          </cell>
          <cell r="C112">
            <v>659</v>
          </cell>
          <cell r="D112">
            <v>88</v>
          </cell>
        </row>
        <row r="113">
          <cell r="A113" t="str">
            <v>ЗАО "НОВЫЙ ДОМ"</v>
          </cell>
          <cell r="B113" t="str">
            <v>394000 Г.ВОРОНЕЖ,УЛ.ПОМЯЛОВСКОГО,Д.39,КВ.1</v>
          </cell>
          <cell r="C113">
            <v>659</v>
          </cell>
          <cell r="D113">
            <v>97</v>
          </cell>
        </row>
        <row r="114">
          <cell r="A114" t="str">
            <v>АООТ "ВТОРМЕТ" *</v>
          </cell>
          <cell r="B114" t="str">
            <v>362008,РСОА,Г.ВЛАДИКАВКАЗ,УЛ.КОЦОЕВА,6</v>
          </cell>
          <cell r="C114">
            <v>655</v>
          </cell>
          <cell r="D114">
            <v>64</v>
          </cell>
        </row>
        <row r="115">
          <cell r="A115" t="str">
            <v>АОЗТ "МЕТТЕК"</v>
          </cell>
          <cell r="B115" t="str">
            <v>392000,Г.ТАМБОВ,УЛ.МОСКОВСКАЯ,43 МИЧУРИНСКИЙ УЧАСТОК ТЕЛ.212630,ФАКС 212618</v>
          </cell>
          <cell r="C115">
            <v>651</v>
          </cell>
          <cell r="D115">
            <v>89</v>
          </cell>
        </row>
        <row r="116">
          <cell r="A116" t="str">
            <v>ИЧП "ГРИФ" СКОК О.В.</v>
          </cell>
          <cell r="B116" t="str">
            <v>400064 Г.ВОЛГОГРАД,КРАСНООКТЯБРЬСКИЙ Р., УЛ.РЕПИНА,13,КВ.152</v>
          </cell>
          <cell r="C116">
            <v>646</v>
          </cell>
          <cell r="D116">
            <v>80</v>
          </cell>
        </row>
        <row r="117">
          <cell r="A117" t="str">
            <v>ООО "ТЕХНОЭКСПОPТ СВ"</v>
          </cell>
          <cell r="B117" t="str">
            <v>198205,Г.САНКТ-ПЕТЕPБУPГ,УЛ.АВАНГАРДНАЯ 33</v>
          </cell>
          <cell r="C117">
            <v>635</v>
          </cell>
          <cell r="D117">
            <v>40</v>
          </cell>
        </row>
        <row r="118">
          <cell r="A118" t="str">
            <v>ООО "ФЕРРУМ ЛТД"</v>
          </cell>
          <cell r="B118" t="str">
            <v>173008 Г.НОВГОРОД,УЛ.РАБОЧАЯ,Д.4</v>
          </cell>
          <cell r="C118">
            <v>630</v>
          </cell>
          <cell r="D118">
            <v>78</v>
          </cell>
        </row>
        <row r="119">
          <cell r="A119" t="str">
            <v>ООО "СИHТЕЗ"</v>
          </cell>
          <cell r="B119" t="str">
            <v>196233 РОССИЯ САНКТ-ПЕТЕРБУРГ ПР.КОСМОHАВТОВ,42,ПОМ.10H</v>
          </cell>
          <cell r="C119">
            <v>610</v>
          </cell>
          <cell r="D119">
            <v>820</v>
          </cell>
        </row>
        <row r="120">
          <cell r="A120" t="str">
            <v>"ВТОРМЕТ ПЛЮС" ОБЩЕСТВО С ОГРАНИЧЕННОЙ ОТВЕТСТВЕННОСТЬЮ</v>
          </cell>
          <cell r="B120" t="str">
            <v>185005ПЕТРОЗАВОДСК ОНЕЖСКОЙ ФЛОТИЛИИ 29А</v>
          </cell>
          <cell r="C120">
            <v>608</v>
          </cell>
          <cell r="D120">
            <v>79</v>
          </cell>
        </row>
        <row r="121">
          <cell r="A121" t="str">
            <v>АОЗТ "ДАЛЬИНТЕРМЕТ"</v>
          </cell>
          <cell r="B121" t="str">
            <v>692906 Г.НАХОДКА П.КОЗЬМИНО ПРИМОРСКИЙ КРАЙ РОССИЯ</v>
          </cell>
          <cell r="C121">
            <v>607</v>
          </cell>
          <cell r="D121">
            <v>100</v>
          </cell>
        </row>
        <row r="122">
          <cell r="A122" t="str">
            <v>ООО "АЛМАЗ"</v>
          </cell>
          <cell r="B122" t="str">
            <v>692570 С.ПОКРОВКА УЛ.ЗАВИТАЯ 2-46</v>
          </cell>
          <cell r="C122">
            <v>605</v>
          </cell>
          <cell r="D122">
            <v>155</v>
          </cell>
        </row>
        <row r="123">
          <cell r="A123" t="str">
            <v>ОАО "ЗАВОД МЕТАЛЛОКОНСТРУКЦИЙ"</v>
          </cell>
          <cell r="B123" t="str">
            <v>193177 С-ПЕТЕРБУРГ,УЛ.КАРАВАЕВСКАЯ,57</v>
          </cell>
          <cell r="C123">
            <v>600</v>
          </cell>
          <cell r="D123">
            <v>73</v>
          </cell>
        </row>
        <row r="124">
          <cell r="A124" t="str">
            <v>"ЛОКОМОТИВ"АООТ</v>
          </cell>
          <cell r="B124" t="str">
            <v>198097, С-ПЕТЕРБУРГ,ПР.СТАЧЕК, 47</v>
          </cell>
          <cell r="C124">
            <v>596</v>
          </cell>
          <cell r="D124">
            <v>72</v>
          </cell>
        </row>
        <row r="125">
          <cell r="A125" t="str">
            <v>ЗАО "ОСКОЛВТОРМЕТ"</v>
          </cell>
          <cell r="B125" t="str">
            <v>309530 РОССИЯ СТ.ОСКОЛ КОТЕЛ 10</v>
          </cell>
          <cell r="C125">
            <v>595</v>
          </cell>
          <cell r="D125">
            <v>79</v>
          </cell>
        </row>
        <row r="126">
          <cell r="A126" t="str">
            <v>ООО   "КВ-ТРАНЗИТСЕРВИС"</v>
          </cell>
          <cell r="B126" t="str">
            <v>182100 ПСК.ОБЛ.Г.В-ЛУКИ ЖЕЛЕЗНОДОРОЖНАЯ СТАНЦИЯ</v>
          </cell>
          <cell r="C126">
            <v>594</v>
          </cell>
          <cell r="D126">
            <v>60</v>
          </cell>
        </row>
        <row r="127">
          <cell r="A127" t="str">
            <v>ООО"ВТОРМЕТАЛЛОЭКСПОРТ"</v>
          </cell>
          <cell r="B127" t="str">
            <v>692907 Г.НАХОДКА П.КОЗЬМИНО ЗАО "ДАЛЬИНТЕРМЕТ"</v>
          </cell>
          <cell r="C127">
            <v>592</v>
          </cell>
          <cell r="D127">
            <v>108</v>
          </cell>
        </row>
        <row r="128">
          <cell r="A128" t="str">
            <v>ЧП     ВЕРЯЗОВ АНТОН ГЕОРГИЕВИЧ         СВ.N 15964 ОТ 22.08.97</v>
          </cell>
          <cell r="B128" t="str">
            <v>180019 Г.ПСКОВ УЛ.HОВОСЕЛОВ Д.15 КВ.10</v>
          </cell>
          <cell r="C128">
            <v>590</v>
          </cell>
          <cell r="D128">
            <v>51</v>
          </cell>
        </row>
        <row r="129">
          <cell r="A129" t="str">
            <v>ЗАО "ТРАНСМЕТ"</v>
          </cell>
          <cell r="B129" t="str">
            <v>193036,СПБ,ЛИГОВСКИЙ ПР.,Д.29,П.12НТ. 567-40-93,Ф.567-22-50</v>
          </cell>
          <cell r="C129">
            <v>574</v>
          </cell>
          <cell r="D129">
            <v>83</v>
          </cell>
        </row>
        <row r="130">
          <cell r="A130" t="str">
            <v>ИП ФИРМА "БМЕ"</v>
          </cell>
          <cell r="B130" t="str">
            <v>198099,С-ПЕТЕРБУРГ,УЛ.ГЛАДКОВА,3</v>
          </cell>
          <cell r="C130">
            <v>566</v>
          </cell>
          <cell r="D130">
            <v>82</v>
          </cell>
        </row>
        <row r="131">
          <cell r="A131" t="str">
            <v>ТОЛМАЧЕВ ВЛАДИСЛАВ ВЯЧЕСЛАВОВИЧ VII-ДВ 570028 ОТ 11.07.91 ОВД КИРОВСКОГО РАЙИСПО</v>
          </cell>
          <cell r="B131" t="str">
            <v>680028 Г.ХАБАРОВСК УЛ.ШЕРОНОВА 137 КВ.47</v>
          </cell>
          <cell r="C131">
            <v>557</v>
          </cell>
          <cell r="D131">
            <v>65</v>
          </cell>
        </row>
        <row r="132">
          <cell r="A132" t="str">
            <v>ИП ФЕДОРОВ ЕВГЕНИЙ МИХАЙЛОВИЧ           СВИД.СЕРИЯ Б N 0721</v>
          </cell>
          <cell r="B132" t="str">
            <v>181300 ПСКОВСКАЯ ОБЛ.Г.ОСТРОВ МИКР."СТРОИТЕЛЬ" Д.2 КВ.3</v>
          </cell>
          <cell r="C132">
            <v>541</v>
          </cell>
          <cell r="D132">
            <v>54</v>
          </cell>
        </row>
        <row r="133">
          <cell r="A133" t="str">
            <v>ООО "ВИААС"</v>
          </cell>
          <cell r="B133" t="str">
            <v>Г.УССУРИЙСК УЛ.МОСКОВСКАЯ,18</v>
          </cell>
          <cell r="C133">
            <v>533</v>
          </cell>
          <cell r="D133">
            <v>55</v>
          </cell>
        </row>
        <row r="134">
          <cell r="A134" t="str">
            <v>ООО РОССИЙСКО-ПОЛЬСКОЕ ПРЕДПРИЯТИЕ "ВОЛГА-МЕТАЛЛИК"</v>
          </cell>
          <cell r="B134" t="str">
            <v>162600 ВОЛОГОДСКАЯ ОБЛ. Г.ЧЕРЕПОВЕЦ УЛ. СУДОСТРОИТЕЛЬНАЯ 7</v>
          </cell>
          <cell r="C134">
            <v>532</v>
          </cell>
          <cell r="D134">
            <v>68</v>
          </cell>
        </row>
        <row r="135">
          <cell r="A135" t="str">
            <v>ЗАО "ПРОМИНСЕРВИС"</v>
          </cell>
          <cell r="B135" t="str">
            <v>109028 МОСКВА СЕРЕБРЯНИЧЕСКИЙ ПЕР.5СТР.2</v>
          </cell>
          <cell r="C135">
            <v>530</v>
          </cell>
          <cell r="D135">
            <v>53</v>
          </cell>
        </row>
        <row r="136">
          <cell r="A136" t="str">
            <v>"ПЕТРОМАКС" ЗАО</v>
          </cell>
          <cell r="B136" t="str">
            <v>196084, С-ПЕТЕРБУРГ,УЛ.ЗАСТАВСКАЯ 7</v>
          </cell>
          <cell r="C136">
            <v>520</v>
          </cell>
          <cell r="D136">
            <v>378</v>
          </cell>
        </row>
        <row r="137">
          <cell r="A137" t="str">
            <v>ЗАО "ТОСНА-М"</v>
          </cell>
          <cell r="B137" t="str">
            <v>432008 Г.УЛЬЯНОВСК,УЛ.ЗАПАДНЫЙ БУЛЬВАР,Д.27</v>
          </cell>
          <cell r="C137">
            <v>519</v>
          </cell>
          <cell r="D137">
            <v>114</v>
          </cell>
        </row>
        <row r="138">
          <cell r="A138" t="str">
            <v>ТЭФ "ВНЕШТРАНС"</v>
          </cell>
          <cell r="B138" t="str">
            <v>1103411000,353660, ЕЙСК, ПОРТОВАЯ АЛЛЕЯ 5</v>
          </cell>
          <cell r="C138">
            <v>508</v>
          </cell>
          <cell r="D138">
            <v>70</v>
          </cell>
        </row>
        <row r="139">
          <cell r="A139" t="str">
            <v>ТОО ФИРМА "ПСКОВ-МЕТАЛЛ"</v>
          </cell>
          <cell r="B139" t="str">
            <v>180004,Г.ПСКОВ,УЛ.128-Й СТРЕЛКОВОЙ ДИВИЗИИ,6</v>
          </cell>
          <cell r="C139">
            <v>507</v>
          </cell>
          <cell r="D139">
            <v>60</v>
          </cell>
        </row>
        <row r="140">
          <cell r="A140" t="str">
            <v>АОЗТ "БЕЛГОРОДМЕТАЛЛОСНАБ"</v>
          </cell>
          <cell r="B140" t="str">
            <v>308013,Г. БЕЛГОРОД,УЛ. РАБОЧАЯ,4</v>
          </cell>
          <cell r="C140">
            <v>503</v>
          </cell>
          <cell r="D140">
            <v>83</v>
          </cell>
        </row>
        <row r="141">
          <cell r="A141" t="str">
            <v>ООО "ПИОНЕР"</v>
          </cell>
          <cell r="B141" t="str">
            <v>400040 Г.ВОЛГОГРАД, ПРОСПЕКТ МЕТАЛЛУРГОВ,50</v>
          </cell>
          <cell r="C141">
            <v>500</v>
          </cell>
          <cell r="D141">
            <v>82</v>
          </cell>
        </row>
        <row r="142">
          <cell r="A142" t="str">
            <v>ООО "АВРОРА"</v>
          </cell>
          <cell r="B142" t="str">
            <v>614039 Г.ПЕРМЬ,КОМСОМОЛЬСКИЙ ПР.49-17 ТЕЛ.64-17-65</v>
          </cell>
          <cell r="C142">
            <v>500</v>
          </cell>
          <cell r="D142">
            <v>85</v>
          </cell>
        </row>
        <row r="143">
          <cell r="A143" t="str">
            <v>ОБЩЕСТВО С ОГРАНИЧЕННОЙ  ОТВЕТСТВЕННОСТЬЮ "МИФ".</v>
          </cell>
          <cell r="B143" t="str">
            <v>674610, ЧИТИНСКАЯ ОБЛ., Г. БОРЗЯ, УЛ.  ПРОМЫШЛЕННАЯ 9.</v>
          </cell>
          <cell r="C143">
            <v>490</v>
          </cell>
          <cell r="D143">
            <v>80</v>
          </cell>
        </row>
        <row r="144">
          <cell r="A144" t="str">
            <v>ООО"СЕВЕРНАЯ ЗВЕЗДА"</v>
          </cell>
          <cell r="B144" t="str">
            <v>672026 Г.ЧИТА П.КАДАЛА РЕАЛБАЗА КАДАЛИНСКИЙ ХПП</v>
          </cell>
          <cell r="C144">
            <v>478</v>
          </cell>
          <cell r="D144">
            <v>46</v>
          </cell>
        </row>
        <row r="145">
          <cell r="A145" t="str">
            <v>ООО "КОМПАНИЯ ЧАЙКА"</v>
          </cell>
          <cell r="B145" t="str">
            <v>117335,Г.МОСКВА,УЛ.ВАВИЛОВА,Д.81</v>
          </cell>
          <cell r="C145">
            <v>474</v>
          </cell>
          <cell r="D145">
            <v>58</v>
          </cell>
        </row>
        <row r="146">
          <cell r="A146" t="str">
            <v>ЧП ГАВРИЛОВ ВИКТОР МИХАЙЛОВИЧ           СВ.РП N 6499</v>
          </cell>
          <cell r="B146" t="str">
            <v>672032 Г.ЧИТА УЛ.40 ЛЕТ ОКТЯБРЯ 16-30</v>
          </cell>
          <cell r="C146">
            <v>459</v>
          </cell>
          <cell r="D146">
            <v>75</v>
          </cell>
        </row>
        <row r="147">
          <cell r="A147" t="str">
            <v>ЗАО "ЕКАТЕРИНБУРГ-ВТОРМЕТ" *6664044535</v>
          </cell>
          <cell r="B147" t="str">
            <v>620003 РОССИЯ ЕКАТЕРИНБУРГ УЛ.8-Е МАРТА 267 А-204</v>
          </cell>
          <cell r="C147">
            <v>455</v>
          </cell>
          <cell r="D147">
            <v>189</v>
          </cell>
        </row>
        <row r="148">
          <cell r="A148" t="str">
            <v>ООО "БУНД"</v>
          </cell>
          <cell r="B148" t="str">
            <v>180004,Г.ПСКОВ,ОКТЯБРЬСКИЙ ПР.31А-52</v>
          </cell>
          <cell r="C148">
            <v>452</v>
          </cell>
          <cell r="D148">
            <v>61</v>
          </cell>
        </row>
        <row r="149">
          <cell r="A149" t="str">
            <v>ИНДИВИДУАЛЬНЫЙ ПРЕДПРИНИМАТЕЛЬ ЧАТРАУСКЕНЕ Л.А.</v>
          </cell>
          <cell r="B149" t="str">
            <v>173018 Г.НОВГОРОД,ГРИГОРОВСКОЕ ШОССЕ-36/1,КОМ.403</v>
          </cell>
          <cell r="C149">
            <v>440</v>
          </cell>
          <cell r="D149">
            <v>58</v>
          </cell>
        </row>
        <row r="150">
          <cell r="A150" t="str">
            <v>РУССКИЙ МЕТАЛЛ</v>
          </cell>
          <cell r="B150" t="str">
            <v>Г.ИВАНОВО,УЛ.ЯРМОРОЧНАЯ,9</v>
          </cell>
          <cell r="C150">
            <v>437</v>
          </cell>
          <cell r="D150">
            <v>58</v>
          </cell>
        </row>
        <row r="151">
          <cell r="A151" t="str">
            <v>ИНДИВИДУАЛЬНЫЙ ПРЕДПРИНИМАТЕЛЬ ЧУЛКОВ   АЛЕКСАНДР ДЕНИСОВИЧ РП N459</v>
          </cell>
          <cell r="B151" t="str">
            <v>672038 Г.ЧИТА УЛ.ШИЛОВА 93-48</v>
          </cell>
          <cell r="C151">
            <v>427</v>
          </cell>
          <cell r="D151">
            <v>70</v>
          </cell>
        </row>
        <row r="152">
          <cell r="A152" t="str">
            <v>ПКФ ООО "АРВИ"</v>
          </cell>
          <cell r="B152" t="str">
            <v>606000 НИЖЕГОРОДСКАЯ ОБЛ,Г.ДЗЕРЖИНСК, УЛ.ГРИБОЕДОВА,Д.5,КВ.37</v>
          </cell>
          <cell r="C152">
            <v>424</v>
          </cell>
          <cell r="D152">
            <v>88</v>
          </cell>
        </row>
        <row r="153">
          <cell r="A153" t="str">
            <v>ОБЩЕСТВО С ОГРАНИЧЕННОЙ ОТВЕТСТВЕННОСТЬЮ "ГЕЛИОС"</v>
          </cell>
          <cell r="B153" t="str">
            <v>674610, ЧИТИНСКАЯ ОБЛ, Г.БОРЗЯ УЛ. САВВАТЕЕВСКАЯ, 80/60</v>
          </cell>
          <cell r="C153">
            <v>421</v>
          </cell>
          <cell r="D153">
            <v>20</v>
          </cell>
        </row>
        <row r="154">
          <cell r="A154" t="str">
            <v>ОАО"ВТОРМЕТИНВЕСТ"</v>
          </cell>
          <cell r="B154" t="str">
            <v>НОГИНСК П.ВОРОВСКОГО</v>
          </cell>
          <cell r="C154">
            <v>420</v>
          </cell>
          <cell r="D154">
            <v>78</v>
          </cell>
        </row>
        <row r="155">
          <cell r="A155" t="str">
            <v>ЗАО "ШЕНЬ ХУН"</v>
          </cell>
          <cell r="B155" t="str">
            <v>692900 Г.НАХОДКА,НАХОДКИНСКИЙ П-Т,44 ПРИМ.КРАЯ</v>
          </cell>
          <cell r="C155">
            <v>404</v>
          </cell>
          <cell r="D155">
            <v>80</v>
          </cell>
        </row>
        <row r="156">
          <cell r="A156" t="str">
            <v>ТОО "КАМЫШИНСКИЙ ЗАВОД БУРОВОГО ИНСТРУМЕНТА"</v>
          </cell>
          <cell r="B156" t="str">
            <v>403850 ВОЛГОГРАДСКАЯ ОБЛ., Г.КАМЫШИН-6,ТЕЛ.4-05-11</v>
          </cell>
          <cell r="C156">
            <v>400</v>
          </cell>
          <cell r="D156">
            <v>80</v>
          </cell>
        </row>
        <row r="157">
          <cell r="A157" t="str">
            <v>ОАО"МОРДОВВТОРМЕТ"</v>
          </cell>
          <cell r="B157" t="str">
            <v>430000,Г.САРАНСК,УЛ.РАБОЧАЯ,73</v>
          </cell>
          <cell r="C157">
            <v>400</v>
          </cell>
          <cell r="D157">
            <v>78</v>
          </cell>
        </row>
        <row r="158">
          <cell r="A158" t="str">
            <v>ООО "РОМЕКО"</v>
          </cell>
          <cell r="B158" t="str">
            <v>358000 РОССИЯ РЕСП.КАЛМЫКИЯ Г.ЭЛИСТА УЛ.ЛЕНИНА,Д.249,К.505</v>
          </cell>
          <cell r="C158">
            <v>400</v>
          </cell>
          <cell r="D158">
            <v>58</v>
          </cell>
        </row>
        <row r="159">
          <cell r="A159" t="str">
            <v>АКЦИОНЕРНОЕ ОБЩЕСТВО ОТКРЫТОГО ТИПА     "ВТОРМЕТ"</v>
          </cell>
          <cell r="B159" t="str">
            <v>672014 ЧИТА УЛ.ПОЛИНЫ ОСИПЕНКО,3</v>
          </cell>
          <cell r="C159">
            <v>385</v>
          </cell>
          <cell r="D159">
            <v>48</v>
          </cell>
        </row>
        <row r="160">
          <cell r="A160" t="str">
            <v>ОАО "КОМИ ТЭК",РОССИЯ,РЕС.КОМИ</v>
          </cell>
          <cell r="B160" t="str">
            <v>СЫКТЫВКАР,УЛ.ИНТЕРНАЦИОНАЛЬНАЯ,Д.100 ТЕЛ.234-2199</v>
          </cell>
          <cell r="C160">
            <v>374</v>
          </cell>
          <cell r="D160">
            <v>805</v>
          </cell>
        </row>
        <row r="161">
          <cell r="A161" t="str">
            <v>НГП"ВТОРЧЕРМЕТ"</v>
          </cell>
          <cell r="B161" t="str">
            <v>НОГИНСК БЕТОННАЯ 3А Т.4-19-37</v>
          </cell>
          <cell r="C161">
            <v>366</v>
          </cell>
          <cell r="D161">
            <v>145</v>
          </cell>
        </row>
        <row r="162">
          <cell r="A162" t="str">
            <v>ООО "ВИPМА"</v>
          </cell>
          <cell r="B162" t="str">
            <v>664039.Г.ИPКУТСК УЛ.КОЛЬЦОВА 47</v>
          </cell>
          <cell r="C162">
            <v>360</v>
          </cell>
          <cell r="D162">
            <v>84</v>
          </cell>
        </row>
        <row r="163">
          <cell r="A163" t="str">
            <v>ОАО"ВТОРМЕТ"</v>
          </cell>
          <cell r="B163" t="str">
            <v>420054 Г.КАЗАНЬ УЛ. ФРЕЗЕРНАЯ, 9</v>
          </cell>
          <cell r="C163">
            <v>350</v>
          </cell>
          <cell r="D163">
            <v>78</v>
          </cell>
        </row>
        <row r="164">
          <cell r="A164" t="str">
            <v>ОАО "МЕТАЛЛОЛИТЕЙНЫЙ ЗАВОД"</v>
          </cell>
          <cell r="B164" t="str">
            <v>103031 МОСКВА, УЛ. Б.ДМИТРОВКА, Д.32  349-16-20</v>
          </cell>
          <cell r="C164">
            <v>347</v>
          </cell>
          <cell r="D164">
            <v>4132</v>
          </cell>
        </row>
        <row r="165">
          <cell r="A165" t="str">
            <v>ООО "ЦЕНТРРЕСУРС"</v>
          </cell>
          <cell r="B165" t="str">
            <v>180023,Г.ПСКОВ,УЛ.СОЛНЕЧНАЯ,Д.65</v>
          </cell>
          <cell r="C165">
            <v>343</v>
          </cell>
          <cell r="D165">
            <v>48</v>
          </cell>
        </row>
        <row r="166">
          <cell r="A166" t="str">
            <v>ООО "АЛЬЯНС-МАРИНА Ф.Б."</v>
          </cell>
          <cell r="B166" t="str">
            <v>614010 Г.ПЕРМЬ, КОМСОМОЛЬСКИЙ ПР.84-23</v>
          </cell>
          <cell r="C166">
            <v>321</v>
          </cell>
          <cell r="D166">
            <v>331</v>
          </cell>
        </row>
        <row r="167">
          <cell r="A167" t="str">
            <v>"ВТОРМЕТ" ЗАКРЫТОЕ АКЦИОНЕРНОЕ ОБЩЕСТВО</v>
          </cell>
          <cell r="B167" t="str">
            <v>185005ПЕТРОЗАВОДСК ОНЕЖСКОЙ ФЛОТИЛИИ29-А</v>
          </cell>
          <cell r="C167">
            <v>316</v>
          </cell>
          <cell r="D167">
            <v>70</v>
          </cell>
        </row>
        <row r="168">
          <cell r="A168" t="str">
            <v>ЗАО "БАЛТМЕТ"</v>
          </cell>
          <cell r="B168" t="str">
            <v>197095,С-ПЕТЕРБУРГ,УЛ.МАРШАЛА ГОВОРОВА,Д.37</v>
          </cell>
          <cell r="C168">
            <v>315</v>
          </cell>
          <cell r="D168">
            <v>81</v>
          </cell>
        </row>
        <row r="169">
          <cell r="A169" t="str">
            <v>ТОО "ВТОРЧЕРМЕТ"</v>
          </cell>
          <cell r="B169" t="str">
            <v>141002,М.О., Г.МЫТИЩИ, ШАРАПОВСКИЙ КАРЬЕР, 6</v>
          </cell>
          <cell r="C169">
            <v>310</v>
          </cell>
          <cell r="D169">
            <v>83</v>
          </cell>
        </row>
        <row r="170">
          <cell r="A170" t="str">
            <v>АООТ "КАМЧАТМОРГИДРОСТРОЙ"</v>
          </cell>
          <cell r="B170" t="str">
            <v>П-КАМЧАТСКИЙ УЛ.ОКЕАНСКАЯ 84А</v>
          </cell>
          <cell r="C170">
            <v>307</v>
          </cell>
          <cell r="D170">
            <v>45</v>
          </cell>
        </row>
        <row r="171">
          <cell r="A171" t="str">
            <v>"КОРШУНОВСКИЙ ГОК"</v>
          </cell>
          <cell r="B171" t="str">
            <v>665680 ЖЕЛЕЗНОГОРСК-ИЛИМСКИЙ</v>
          </cell>
          <cell r="C171">
            <v>304</v>
          </cell>
          <cell r="D171">
            <v>75</v>
          </cell>
        </row>
        <row r="172">
          <cell r="A172" t="str">
            <v>"ДАЛЬПРИБОР" ОАО</v>
          </cell>
          <cell r="B172" t="str">
            <v>690105,ВЛАДИВОСТОК,УЛ.БОРОДИНСКАЯ,46/50</v>
          </cell>
          <cell r="C172">
            <v>300</v>
          </cell>
          <cell r="D172">
            <v>83</v>
          </cell>
        </row>
        <row r="173">
          <cell r="A173" t="str">
            <v>ООО "ЭСПОО"</v>
          </cell>
          <cell r="B173" t="str">
            <v>РОССИЯ 173007 НОВГОРОД УЛ.Б.ВЛАСЬЕВСКАЯ Д. 8 КВ.48</v>
          </cell>
          <cell r="C173">
            <v>298</v>
          </cell>
          <cell r="D173">
            <v>600</v>
          </cell>
        </row>
        <row r="174">
          <cell r="A174" t="str">
            <v>ОАО "МЕТАЛЛТОРГ"</v>
          </cell>
          <cell r="B174" t="str">
            <v>425200 МАРИЙ ЭЛ P/П МЕДВЕДЕВО,УЛ.ЖЕЛЕЗНОДОРОЖНАЯ,23</v>
          </cell>
          <cell r="C174">
            <v>291</v>
          </cell>
          <cell r="D174">
            <v>75</v>
          </cell>
        </row>
        <row r="175">
          <cell r="A175" t="str">
            <v>ТОО "НТП АБРИС"</v>
          </cell>
          <cell r="B175" t="str">
            <v>170034 Г.ТВЕРЬ ПР.ДАРВИНА,10</v>
          </cell>
          <cell r="C175">
            <v>282</v>
          </cell>
          <cell r="D175">
            <v>45</v>
          </cell>
        </row>
        <row r="176">
          <cell r="A176" t="str">
            <v>ВАГОННОЕ ДЕПО ТАЙГА КЕМЕРОВСКОЙ ЖЕЛЕЗНОЙДОРОГИ</v>
          </cell>
          <cell r="B176" t="str">
            <v>652080, Г.ТАЙГА, УЛ.ГЕРОЕВ, 1А</v>
          </cell>
          <cell r="C176">
            <v>278</v>
          </cell>
          <cell r="D176">
            <v>63</v>
          </cell>
        </row>
        <row r="177">
          <cell r="A177" t="str">
            <v>ООО "ИМПУЛЬС"</v>
          </cell>
          <cell r="B177" t="str">
            <v>ИРКУТСК УЛ МАЯКОВСКОГО 6</v>
          </cell>
          <cell r="C177">
            <v>276</v>
          </cell>
          <cell r="D177">
            <v>63</v>
          </cell>
        </row>
        <row r="178">
          <cell r="A178" t="str">
            <v>ЗАО "ХОРОШЕВСКОЕ" (ВТОРМЕТ)</v>
          </cell>
          <cell r="B178" t="str">
            <v>123007 МОСКВА,1-Й СИЛИКАТНЫЙ ПР-Д,9А  ТЕЛЕФОН 259-71-83</v>
          </cell>
          <cell r="C178">
            <v>262</v>
          </cell>
          <cell r="D178">
            <v>82</v>
          </cell>
        </row>
        <row r="179">
          <cell r="A179" t="str">
            <v>ИП ГОРБАНЬ ГЕННАДИЙ ВАСИЛЬЕВИЧ          СВИД.N 0115 ОТ 10.09.96Г.</v>
          </cell>
          <cell r="B179" t="str">
            <v>181425 ПСКОВСКАЯ ОБЛ.ПЫТАЛОВСКИЙ Р-Н Д.ГАВРЫ П/О ГАВРЫ</v>
          </cell>
          <cell r="C179">
            <v>260</v>
          </cell>
          <cell r="D179">
            <v>46</v>
          </cell>
        </row>
        <row r="180">
          <cell r="A180" t="str">
            <v>ООО"ТЕХНИКО-ЭКОНОМИЧЕСКОЕ ОБЬЕДИНЕНИЕ"  ("ТЭО")</v>
          </cell>
          <cell r="B180" t="str">
            <v>620003 ЕКАТЕРИНБУРГ ЧКАЛОВСКИЙ Р-ОН УЛ 8МАРТА 267А-204</v>
          </cell>
          <cell r="C180">
            <v>256</v>
          </cell>
          <cell r="D180">
            <v>631</v>
          </cell>
        </row>
        <row r="181">
          <cell r="A181" t="str">
            <v>ЗАО "МЕТОД"</v>
          </cell>
          <cell r="B181" t="str">
            <v>143000,Г.ОДИНЦОВО,МОСКОВСКАЯ ОБЛ.,Б.НОВОСЕЛОВОЙ 7</v>
          </cell>
          <cell r="C181">
            <v>255</v>
          </cell>
          <cell r="D181">
            <v>71</v>
          </cell>
        </row>
        <row r="182">
          <cell r="A182" t="str">
            <v>ЗАО "СВА"</v>
          </cell>
          <cell r="B182" t="str">
            <v>198097,С-ПЕТЕРБУРГ,УЛ.ТРЕФОЛЕВА, 42</v>
          </cell>
          <cell r="C182">
            <v>254</v>
          </cell>
          <cell r="D182">
            <v>73</v>
          </cell>
        </row>
        <row r="183">
          <cell r="A183" t="str">
            <v>ООО "ЯРВИКО"</v>
          </cell>
          <cell r="B183" t="str">
            <v>150014 Г.ЯРОСЛАВЛЬ, УЛ.УГЛИЧСКАЯ, 13, КВ.16.</v>
          </cell>
          <cell r="C183">
            <v>250</v>
          </cell>
          <cell r="D183">
            <v>23</v>
          </cell>
        </row>
        <row r="184">
          <cell r="A184" t="str">
            <v>ООО "ФРОНТЕРА"</v>
          </cell>
          <cell r="B184" t="str">
            <v>115583 Г.МОСКВА,УЛ.ВОРОНЕЖСКАЯ,Д.8,КОРП.4</v>
          </cell>
          <cell r="C184">
            <v>248</v>
          </cell>
          <cell r="D184">
            <v>95</v>
          </cell>
        </row>
        <row r="185">
          <cell r="A185" t="str">
            <v>ООО "СК МАСТЕР"</v>
          </cell>
          <cell r="B185" t="str">
            <v>ЧИТИНСКАЯ ОБЛ.Г.ШИЛКА УЛ.ШКОЛИНА 32</v>
          </cell>
          <cell r="C185">
            <v>246</v>
          </cell>
          <cell r="D185">
            <v>45</v>
          </cell>
        </row>
        <row r="186">
          <cell r="A186" t="str">
            <v>АООТ "КАББАЛКВТОРМЕТ"</v>
          </cell>
          <cell r="B186" t="str">
            <v>360051 РОССИЯ НАЛЬЧИК 1-Й ПРОМПРОЕЗД,5</v>
          </cell>
          <cell r="C186">
            <v>242</v>
          </cell>
          <cell r="D186">
            <v>71</v>
          </cell>
        </row>
        <row r="187">
          <cell r="A187" t="str">
            <v>ООО "ЯНТЭЙ"</v>
          </cell>
          <cell r="B187" t="str">
            <v>664000 Г ИРКУТСК БУЛЬВАР ГАГАРИНА 40-310</v>
          </cell>
          <cell r="C187">
            <v>240</v>
          </cell>
          <cell r="D187">
            <v>75</v>
          </cell>
        </row>
        <row r="188">
          <cell r="A188" t="str">
            <v>ОАО "ВОЛОГДАВТОРМЕТ"</v>
          </cell>
          <cell r="B188" t="str">
            <v>160000, Г.ВОЛОГДА, СОВЕТСКИЙ ПР., 35</v>
          </cell>
          <cell r="C188">
            <v>240</v>
          </cell>
          <cell r="D188">
            <v>85</v>
          </cell>
        </row>
        <row r="189">
          <cell r="A189" t="str">
            <v>"ОПТ" ИЧП.</v>
          </cell>
          <cell r="B189" t="str">
            <v>РК, г.Петрозаводск ул.Мерецкого 3-13</v>
          </cell>
          <cell r="C189">
            <v>240</v>
          </cell>
          <cell r="D189">
            <v>75</v>
          </cell>
        </row>
        <row r="190">
          <cell r="A190" t="str">
            <v>АТП ГГП "ЧИТАГЕОЛОГИЯ"</v>
          </cell>
          <cell r="B190" t="str">
            <v>672012 Г ЧИТА УЛ КУРНАТОВСКОГО 82</v>
          </cell>
          <cell r="C190">
            <v>240</v>
          </cell>
          <cell r="D190">
            <v>65</v>
          </cell>
        </row>
        <row r="191">
          <cell r="A191" t="str">
            <v>ООО "ИРЛИТ"</v>
          </cell>
          <cell r="B191" t="str">
            <v>664043 Г ИРКУТСК БУЛЬВАР РЯБИКОВА 22А-205</v>
          </cell>
          <cell r="C191">
            <v>240</v>
          </cell>
          <cell r="D191">
            <v>70</v>
          </cell>
        </row>
        <row r="192">
          <cell r="A192" t="str">
            <v>ЗАО "РУСМЕТАЛЛ"</v>
          </cell>
          <cell r="B192" t="str">
            <v>123242 МОСКВА,УЛ.БОЛЬШАЯ ГРУЗИНСКАЯ Д.14-1</v>
          </cell>
          <cell r="C192">
            <v>239</v>
          </cell>
          <cell r="D192">
            <v>1093</v>
          </cell>
        </row>
        <row r="193">
          <cell r="A193" t="str">
            <v>ТЮТЯЕВ РОМАН АНАТОЛЬЕВИЧ</v>
          </cell>
          <cell r="B193" t="str">
            <v>БЛАГОВЕЩЕНСК,УЛ.СЕВЕРНАЯ 242-1 ПАСПОРТ IV-ЖО 603831</v>
          </cell>
          <cell r="C193">
            <v>238</v>
          </cell>
          <cell r="D193">
            <v>96</v>
          </cell>
        </row>
        <row r="194">
          <cell r="A194" t="str">
            <v>ЗАО "НПО ДЕМИЛОНГ"</v>
          </cell>
          <cell r="B194" t="str">
            <v>141100 РОССИЯ МОCК.ОБЛ.Г.ЩЕЛКОВО УЛ.ПАРКОВАЯ, 9А-38</v>
          </cell>
          <cell r="C194">
            <v>231</v>
          </cell>
          <cell r="D194">
            <v>1100</v>
          </cell>
        </row>
        <row r="195">
          <cell r="A195" t="str">
            <v>ООО "МЕТТА-ПЛЮС"</v>
          </cell>
          <cell r="B195" t="str">
            <v>443009 Г.САМАРА УЛ.КРАСНОДОНСКАЯ 20 ТЕЛ.353-466</v>
          </cell>
          <cell r="C195">
            <v>230</v>
          </cell>
          <cell r="D195">
            <v>649</v>
          </cell>
        </row>
        <row r="196">
          <cell r="A196" t="str">
            <v>ООО "ТЕХНОЛОГИЯ"</v>
          </cell>
          <cell r="B196" t="str">
            <v>442500 Г.КУЗНЕЦК ПЕНЗЕНСКОЙ ОБЛ.УЛ.ЧКАЛОВА 59.</v>
          </cell>
          <cell r="C196">
            <v>230</v>
          </cell>
          <cell r="D196">
            <v>68</v>
          </cell>
        </row>
        <row r="197">
          <cell r="A197" t="str">
            <v>ООО "БОСФОР-В"</v>
          </cell>
          <cell r="B197" t="str">
            <v>Г.УССУРИЙСК УЛ.СОВЕТСКАЯ 77  3-42-80</v>
          </cell>
          <cell r="C197">
            <v>222</v>
          </cell>
          <cell r="D197">
            <v>55</v>
          </cell>
        </row>
        <row r="198">
          <cell r="A198" t="str">
            <v>ЗАО "БИЗНЕС-ИННОВАЦИЯ" *6663024462</v>
          </cell>
          <cell r="B198" t="str">
            <v>620098 РОССИЯ ЕКАТЕРИНБУРГ УЛ.КОММУНИСТИЧЕСКАЯ,18-17</v>
          </cell>
          <cell r="C198">
            <v>220</v>
          </cell>
          <cell r="D198">
            <v>650</v>
          </cell>
        </row>
        <row r="199">
          <cell r="A199" t="str">
            <v>ООО"АЛЬЯНС-МАРИНА О.М."</v>
          </cell>
          <cell r="B199" t="str">
            <v>644019 Г.ОМСК,УЛ.ОМСКАЯ 223</v>
          </cell>
          <cell r="C199">
            <v>220</v>
          </cell>
          <cell r="D199">
            <v>88</v>
          </cell>
        </row>
        <row r="200">
          <cell r="A200" t="str">
            <v>ЧП БАТРАЕВ СЕРГЕЙ ЗАХАРОВИЧ РП № 7426</v>
          </cell>
          <cell r="B200" t="str">
            <v>672007 ЧИТА УЛ ЖУРВЛЕВА 87 КВ 9</v>
          </cell>
          <cell r="C200">
            <v>220</v>
          </cell>
          <cell r="D200">
            <v>63</v>
          </cell>
        </row>
        <row r="201">
          <cell r="A201" t="str">
            <v>ООО "ДЕЛАЙН"</v>
          </cell>
          <cell r="B201" t="str">
            <v>692512 Г.УССУРИЙСК УЛ.СОВЕТСКАЯ 84</v>
          </cell>
          <cell r="C201">
            <v>214</v>
          </cell>
          <cell r="D201">
            <v>62</v>
          </cell>
        </row>
        <row r="202">
          <cell r="A202" t="str">
            <v>ПКООО "ПРИЗМА"</v>
          </cell>
          <cell r="B202" t="str">
            <v>188270 РОССИЯ ЛЕН.ОБЛ. ЛУЖСКИЙ Р-Н П.ЗАКЛИНЬЕ УЛ.НОВАЯ 25-32</v>
          </cell>
          <cell r="C202">
            <v>210</v>
          </cell>
          <cell r="D202">
            <v>55</v>
          </cell>
        </row>
        <row r="203">
          <cell r="A203" t="str">
            <v>ЗАО "ПКФ ЭЛЕКТРОЭКСМАШ"</v>
          </cell>
          <cell r="B203" t="str">
            <v>129010 Г.МОСКВА,УЛ.БОЛЬШАЯ СПАССКАЯ 6,СТР.1</v>
          </cell>
          <cell r="C203">
            <v>205</v>
          </cell>
          <cell r="D203">
            <v>1120</v>
          </cell>
        </row>
        <row r="204">
          <cell r="A204" t="str">
            <v>ГП МП "ЗВЕЗДОЧКА"</v>
          </cell>
          <cell r="B204" t="str">
            <v>164509,АРХ.ОБЛ.,Г.СЕВЕРОДВИНСК,ПР.МАШИНОСТРОИТЕЛЕЙ,12</v>
          </cell>
          <cell r="C204">
            <v>202</v>
          </cell>
          <cell r="D204">
            <v>68</v>
          </cell>
        </row>
        <row r="205">
          <cell r="A205" t="str">
            <v>ООО "НПО "СТН КАБЕЛЬ"</v>
          </cell>
          <cell r="B205" t="str">
            <v>191104,СПБ,УЛ.МАЯКОВСКОГО,50 ТЕЛ.263-15-60</v>
          </cell>
          <cell r="C205">
            <v>200</v>
          </cell>
          <cell r="D205">
            <v>55</v>
          </cell>
        </row>
        <row r="206">
          <cell r="A206" t="str">
            <v>ЗАО "СПЛАВ"</v>
          </cell>
          <cell r="B206" t="str">
            <v>167000,Г.СЫКТЫВКАР,УЛ.28 НЕВЕЛЬСКОЙ ДИВИЗИИ,Д.6</v>
          </cell>
          <cell r="C206">
            <v>200</v>
          </cell>
          <cell r="D206">
            <v>59</v>
          </cell>
        </row>
        <row r="207">
          <cell r="A207" t="str">
            <v>ООО РИКО</v>
          </cell>
          <cell r="B207" t="str">
            <v>454006 ЧЕЛЯБИНСК РОССИЙСКАЯ 40</v>
          </cell>
          <cell r="C207">
            <v>195</v>
          </cell>
          <cell r="D207">
            <v>190</v>
          </cell>
        </row>
        <row r="208">
          <cell r="A208" t="str">
            <v>ООО "АВТОТУРИСТ"</v>
          </cell>
          <cell r="B208" t="str">
            <v>184284, МУРМАНСКАЯ ОБЛАСТЬ, ОЛЕНЕГОРСК, СТРОИТЕЛЬНАЯ УЛ., Д. 72</v>
          </cell>
          <cell r="C208">
            <v>195</v>
          </cell>
          <cell r="D208">
            <v>42</v>
          </cell>
        </row>
        <row r="209">
          <cell r="A209" t="str">
            <v>ООО "АССОЦИАЦИЯ МЕТАЛЛУРГОВ И       ИНВЕСТОРОВ"</v>
          </cell>
          <cell r="B209" t="str">
            <v>117049, МОСКВА, КРЫМСКИЙ ВАЛ, ДОМ 8</v>
          </cell>
          <cell r="C209">
            <v>188</v>
          </cell>
          <cell r="D209">
            <v>960</v>
          </cell>
        </row>
        <row r="210">
          <cell r="A210" t="str">
            <v>ООО "КЛЕАТРОН-ТЕРМИНАЛ"</v>
          </cell>
          <cell r="B210" t="str">
            <v>С-ПЕТЕРБУРГ,ПР.НЕПОКОРЕННЫХ,Д.63</v>
          </cell>
          <cell r="C210">
            <v>188</v>
          </cell>
          <cell r="D210">
            <v>500</v>
          </cell>
        </row>
        <row r="211">
          <cell r="A211" t="str">
            <v>ООО "СВИФТ"</v>
          </cell>
          <cell r="B211" t="str">
            <v>199034,РОССИЯ, САНКТ-ПЕТЕРБУРГ,В.О.,  БЛЬШОЙ ПР.,31, ПОМ.111 Т:315-8465</v>
          </cell>
          <cell r="C211">
            <v>188</v>
          </cell>
          <cell r="D211">
            <v>730</v>
          </cell>
        </row>
        <row r="212">
          <cell r="A212" t="str">
            <v>ОАО "ДОРОГОБУЖ"</v>
          </cell>
          <cell r="B212" t="str">
            <v>215735 П.В-ДНЕПРОВСКИЙ,ДОРОГОБУЖСКОГО Р-НА,СМОЛЕНСКОЙ ОБЛ.</v>
          </cell>
          <cell r="C212">
            <v>183</v>
          </cell>
          <cell r="D212">
            <v>53</v>
          </cell>
        </row>
        <row r="213">
          <cell r="A213" t="str">
            <v>ЗАО"ФИНАНСОВО-ПРОМЫШЛЕННАЯ ГРУППА"В.М.С."</v>
          </cell>
          <cell r="B213" t="str">
            <v>101000,МОСКВА,УЛ.МЯСНИЦКАЯ,Д.30/1-2,СТР.1</v>
          </cell>
          <cell r="C213">
            <v>180</v>
          </cell>
          <cell r="D213">
            <v>780</v>
          </cell>
        </row>
        <row r="214">
          <cell r="A214" t="str">
            <v>ФИРМА "ЕТЛ" (ООО)</v>
          </cell>
          <cell r="B214" t="str">
            <v>180023,Г.ПСКОВ,УЛ.2 ПЕСОЧНАЯ,Д.50</v>
          </cell>
          <cell r="C214">
            <v>177</v>
          </cell>
          <cell r="D214">
            <v>50</v>
          </cell>
        </row>
        <row r="215">
          <cell r="A215" t="str">
            <v>ТОВАРИЩЕСТВО С ОГРАНИЧЕННОЙ ОТВЕТСТВЕННОСТЬЮ "УНИВЕРСАЛ"</v>
          </cell>
          <cell r="B215" t="str">
            <v>674650 П.ЗАБАЙКАЛЬСК УЛ.ПЕРВОМАЙСКАЯ 2 КВ.1</v>
          </cell>
          <cell r="C215">
            <v>170</v>
          </cell>
          <cell r="D215">
            <v>39</v>
          </cell>
        </row>
        <row r="216">
          <cell r="A216" t="str">
            <v>ПКФ "РУССКИЙ ВЕК" (ТОО)</v>
          </cell>
          <cell r="B216" t="str">
            <v>440028 Г.ПЕНЗА УЛ.КУЛИБИНА 11-91</v>
          </cell>
          <cell r="C216">
            <v>170</v>
          </cell>
          <cell r="D216">
            <v>45</v>
          </cell>
        </row>
        <row r="217">
          <cell r="A217" t="str">
            <v>ООО "НЕВА-НОРД"</v>
          </cell>
          <cell r="B217" t="str">
            <v>197374,Г.С-ПЕТЕРБУРГ, УЛ.САВУШКИНА, Д.125,К.2 ТЕЛ.812 5155790</v>
          </cell>
          <cell r="C217">
            <v>162</v>
          </cell>
          <cell r="D217">
            <v>80</v>
          </cell>
        </row>
        <row r="218">
          <cell r="A218" t="str">
            <v>"ЭСАЛХ" АОЗТ</v>
          </cell>
          <cell r="B218" t="str">
            <v>188540 ЛЕНИНГР.ОБЛ.Г.СЛАНЦЫ КИНГИСЕППСКОЕ Ш.14</v>
          </cell>
          <cell r="C218">
            <v>161</v>
          </cell>
          <cell r="D218">
            <v>54</v>
          </cell>
        </row>
        <row r="219">
          <cell r="A219" t="str">
            <v>КАРЛИН ЮРИЙ МИХАЙЛОВИЧ СВИД-ВО №1485  ОТ 22.04.96 ПАСП.XV-АК 698409</v>
          </cell>
          <cell r="B219" t="str">
            <v>СПБ. Г.ЛОМОНОСОВ ПР.СВЕРДЛОВА 18А-19  РОССИЯ ТЕЛ 422-2523</v>
          </cell>
          <cell r="C219">
            <v>160</v>
          </cell>
          <cell r="D219">
            <v>70</v>
          </cell>
        </row>
        <row r="220">
          <cell r="A220" t="str">
            <v>ООО ПКФ "СЕЛЕЙ"</v>
          </cell>
          <cell r="B220" t="str">
            <v>664050 Г ИРКУТСК ПРОСПЕКТ КАРЛ-МАРКС-ШТАДТ 20-119</v>
          </cell>
          <cell r="C220">
            <v>160</v>
          </cell>
          <cell r="D220">
            <v>65</v>
          </cell>
        </row>
        <row r="221">
          <cell r="A221" t="str">
            <v>ЗАО"БАЛТИЙСКАЯ ГРУППА"</v>
          </cell>
          <cell r="B221" t="str">
            <v>190000, С-ПЕТЕРБУРГ УЛ.ПОЧТАМТСКАЯ 4</v>
          </cell>
          <cell r="C221">
            <v>160</v>
          </cell>
          <cell r="D221">
            <v>870</v>
          </cell>
        </row>
        <row r="222">
          <cell r="A222" t="str">
            <v>"АЛКОР ЭДВАНС ТРЕЙДИНГ" ЗАО</v>
          </cell>
          <cell r="B222" t="str">
            <v>198162, С-ПЕТЕРБУРГ, В.О.,12-Я ЛИНИЯ, 11</v>
          </cell>
          <cell r="C222">
            <v>156</v>
          </cell>
          <cell r="D222">
            <v>73</v>
          </cell>
        </row>
        <row r="223">
          <cell r="A223" t="str">
            <v>ТОО "ДИЛЕР"</v>
          </cell>
          <cell r="B223" t="str">
            <v>Г.ЧИТА УЛ.АМУРСКАЯ,52</v>
          </cell>
          <cell r="C223">
            <v>155</v>
          </cell>
          <cell r="D223">
            <v>65</v>
          </cell>
        </row>
        <row r="224">
          <cell r="A224" t="str">
            <v>ИНДИВИДУАЛЬНЫЙ ПРЕДПРИНИМАТЕЛЬ ПИНЧУК И. Б.</v>
          </cell>
          <cell r="B224" t="str">
            <v>174126 НОВГОРОДСКАЯ ОБЛ.,НОВГОРОДСКИЙ Р-ОН,РП ПАНКОВКА,УЛ.ПИОНЕРСКАЯ,Д.3,КВ.33</v>
          </cell>
          <cell r="C224">
            <v>154</v>
          </cell>
          <cell r="D224">
            <v>53</v>
          </cell>
        </row>
        <row r="225">
          <cell r="A225" t="str">
            <v>ТОО КЭНГ</v>
          </cell>
          <cell r="B225" t="str">
            <v>423807 НАБ ЧЕЛНЫ УЛ ГИДРОСТРОИТЕЛЕЙ 17</v>
          </cell>
          <cell r="C225">
            <v>153</v>
          </cell>
          <cell r="D225">
            <v>25</v>
          </cell>
        </row>
        <row r="226">
          <cell r="A226" t="str">
            <v>ООО "ЭКОПРОМКОМПЛЕКС"</v>
          </cell>
          <cell r="B226" t="str">
            <v>Г.ВЫБОРГ, ТАММИСУО</v>
          </cell>
          <cell r="C226">
            <v>150</v>
          </cell>
          <cell r="D226">
            <v>83</v>
          </cell>
        </row>
        <row r="227">
          <cell r="A227" t="str">
            <v>ООО "РЕМ ВМ"</v>
          </cell>
          <cell r="B227" t="str">
            <v>109544, Г.МОСКВА, УЛ.БИБЛИОТЕЧНАЯ, Д.27,КОМН.ПРАВЛ.ЖСК "КОЛОМНА"</v>
          </cell>
          <cell r="C227">
            <v>150</v>
          </cell>
          <cell r="D227">
            <v>83</v>
          </cell>
        </row>
        <row r="228">
          <cell r="A228" t="str">
            <v>ООО "МЕТЭКС"</v>
          </cell>
          <cell r="B228" t="str">
            <v>191028, С-ПЕТЕРБУРГ,ЛИТЕЙНЫЙ ПР.22</v>
          </cell>
          <cell r="C228">
            <v>144</v>
          </cell>
          <cell r="D228">
            <v>274</v>
          </cell>
        </row>
        <row r="229">
          <cell r="A229" t="str">
            <v>ООО "МАРКОС"</v>
          </cell>
          <cell r="B229" t="str">
            <v>614068 Г.ПЕРМЬ,УЛ.УСПЕНСКОГО 12</v>
          </cell>
          <cell r="C229">
            <v>142</v>
          </cell>
          <cell r="D229">
            <v>680</v>
          </cell>
        </row>
        <row r="230">
          <cell r="A230" t="str">
            <v>ОАО "САНКТ-ПЕТЕРБУРГ-МЕТАЛЛ" *7810218872</v>
          </cell>
          <cell r="B230" t="str">
            <v>196128 РОССИЯ Г.САНКТ-ПЕТЕРБУРГ, ПЛ.ЧЕРНЫШЕВСКОГО,5.</v>
          </cell>
          <cell r="C230">
            <v>141</v>
          </cell>
          <cell r="D230">
            <v>680</v>
          </cell>
        </row>
        <row r="231">
          <cell r="A231" t="str">
            <v>ООО"КОМПАНИЯ ПАЛАНТИН"</v>
          </cell>
          <cell r="B231" t="str">
            <v>125195,Г.МОСКВА УЛ.СМОЛЬНАЯ Д.37</v>
          </cell>
          <cell r="C231">
            <v>140</v>
          </cell>
          <cell r="D231">
            <v>77</v>
          </cell>
        </row>
        <row r="232">
          <cell r="A232" t="str">
            <v>ЗАО "ФИРМА ИНТЕГРАЛ"</v>
          </cell>
          <cell r="B232" t="str">
            <v>121002 МОСКВА МАЛ.МОГИЛЬЦЕВСКИЙ ПЕР. 3</v>
          </cell>
          <cell r="C232">
            <v>139</v>
          </cell>
          <cell r="D232">
            <v>802</v>
          </cell>
        </row>
        <row r="233">
          <cell r="A233" t="str">
            <v>ООО "ЭКОЛОГИЯ-МЕТАЛЛ"</v>
          </cell>
          <cell r="B233" t="str">
            <v>109428, МОСКВА, МИХАЙЛОВА, 39, СТР. 1</v>
          </cell>
          <cell r="C233">
            <v>138</v>
          </cell>
          <cell r="D233">
            <v>700</v>
          </cell>
        </row>
        <row r="234">
          <cell r="A234" t="str">
            <v>ООО "СТР"</v>
          </cell>
          <cell r="B234" t="str">
            <v>191040,С-ПЕТЕРБУРГ,ПР.ЛИГОВСКИЙ,43/45</v>
          </cell>
          <cell r="C234">
            <v>137</v>
          </cell>
          <cell r="D234">
            <v>72</v>
          </cell>
        </row>
        <row r="235">
          <cell r="A235" t="str">
            <v>ООО "ТОРГОВАЯ ПЛОЩАДЬ"</v>
          </cell>
          <cell r="B235" t="str">
            <v>180019,Г.ПСКОВ,УЛ.СОВЕТСКАЯ,93А</v>
          </cell>
          <cell r="C235">
            <v>134</v>
          </cell>
          <cell r="D235">
            <v>70</v>
          </cell>
        </row>
        <row r="236">
          <cell r="A236" t="str">
            <v>АСИПЕНОК ВЛАДИМИР ПАВЛОВИЧ</v>
          </cell>
          <cell r="B236" t="str">
            <v>Г.БЛАГОВЕЩЕНСК,УЛ.ПАРТИЗАНСКАЯ 22/2 КВ.92 ПАСПОРТ Y ЖО 615142</v>
          </cell>
          <cell r="C236">
            <v>134</v>
          </cell>
          <cell r="D236">
            <v>105</v>
          </cell>
        </row>
        <row r="237">
          <cell r="A237" t="str">
            <v>"РИК" ЗАО</v>
          </cell>
          <cell r="B237" t="str">
            <v>195257, С-ПЕТЕРБУРГ, ПР.НАУКИ 10, КОРП.1</v>
          </cell>
          <cell r="C237">
            <v>134</v>
          </cell>
          <cell r="D237">
            <v>200</v>
          </cell>
        </row>
        <row r="238">
          <cell r="A238" t="str">
            <v>СТРОИТЕЛЬНО-ПРОМЫШЛЕННОЕ АКЦИОНЕРНОЕ ОБЩЕСТВО "ПУС"</v>
          </cell>
          <cell r="B238" t="str">
            <v>674665 ЧИТИНСКАЯ ОБЛ,Г.КРАСНОКАМЕНСК,А/Я 5</v>
          </cell>
          <cell r="C238">
            <v>133</v>
          </cell>
          <cell r="D238">
            <v>79</v>
          </cell>
        </row>
        <row r="239">
          <cell r="A239" t="str">
            <v>ООО "НАВИ-2"</v>
          </cell>
          <cell r="B239" t="str">
            <v>197342,С-ПЕТЕРБУРГ,ул.НОВОСИБИРСКАЯ,д.18/5,ПОМ.1</v>
          </cell>
          <cell r="C239">
            <v>132</v>
          </cell>
          <cell r="D239">
            <v>95</v>
          </cell>
        </row>
        <row r="240">
          <cell r="A240" t="str">
            <v>ПРЕДПРИНИМАТЕЛЬ САМСОНОВА ГАЛИНА СЕРГЕЕВНА</v>
          </cell>
          <cell r="B240" t="str">
            <v>1103414000, 352130 Г.КРОПОТКИН, УЛ.КРАСНОДАРСКАЯ,135</v>
          </cell>
          <cell r="C240">
            <v>132</v>
          </cell>
          <cell r="D240">
            <v>70</v>
          </cell>
        </row>
        <row r="241">
          <cell r="A241" t="str">
            <v>ЗАО "АЗИМУТ"</v>
          </cell>
          <cell r="B241" t="str">
            <v>652000,КЕМЕРОВСКАЯ ОБЛ.,Г.ЮРГА,УЛ.КИРОВА,6</v>
          </cell>
          <cell r="C241">
            <v>130</v>
          </cell>
          <cell r="D241">
            <v>110</v>
          </cell>
        </row>
        <row r="242">
          <cell r="A242" t="str">
            <v>ИНДИВИДУАЛЬНЫЙ ПРЕДПРИНИМАТЕЛЬ ДУХАНИН ВИКТОР ВАСИЛЬЕВИЧ</v>
          </cell>
          <cell r="B242" t="str">
            <v>КАРЕЛИЯ Г.ЛАХДЕНПОХЬЯ УЛ.ТРУБАЧЕВА 7А-48</v>
          </cell>
          <cell r="C242">
            <v>130</v>
          </cell>
          <cell r="D242">
            <v>43</v>
          </cell>
        </row>
        <row r="243">
          <cell r="A243" t="str">
            <v>ЗАО НПФ "ВАЛЕ"</v>
          </cell>
          <cell r="B243" t="str">
            <v>454047 РОССИЯ ЧЕЛЯБИНСК УЛ.СТАЛЕВАРОВ 5</v>
          </cell>
          <cell r="C243">
            <v>129</v>
          </cell>
          <cell r="D243">
            <v>824</v>
          </cell>
        </row>
        <row r="244">
          <cell r="A244" t="str">
            <v>ООО "ВУМЕН"</v>
          </cell>
          <cell r="B244" t="str">
            <v>113519 МОСКВА УЛ.КРАСНОГО МАЯКА 13-4</v>
          </cell>
          <cell r="C244">
            <v>127</v>
          </cell>
          <cell r="D244">
            <v>67</v>
          </cell>
        </row>
        <row r="245">
          <cell r="A245" t="str">
            <v>ИЧП "АЛЕКС И СДКА"</v>
          </cell>
          <cell r="B245" t="str">
            <v>690017 Г.ВЛАДИВОСТОК УЛ.КАТЕРНАЯ 5 А -4</v>
          </cell>
          <cell r="C245">
            <v>127</v>
          </cell>
          <cell r="D245">
            <v>70</v>
          </cell>
        </row>
        <row r="246">
          <cell r="A246" t="str">
            <v>ООО "ЮРГАЛ"</v>
          </cell>
          <cell r="B246" t="str">
            <v>456203 Г.ЗЛАТОУСТ УЛ.КИРОВА Д3</v>
          </cell>
          <cell r="C246">
            <v>126</v>
          </cell>
          <cell r="D246">
            <v>90</v>
          </cell>
        </row>
        <row r="247">
          <cell r="A247" t="str">
            <v>Ч.П.ВЫСОТИН НИКОЛАЙ ИВАНОВИЧ      ПАСПОРТ I-СТ 694166 ОТ 07.09.76</v>
          </cell>
          <cell r="B247" t="str">
            <v>665470 Г.УСОЛЬЕ-СИБИРСКОЕ ИРК.ОБЛ УЛ.РОЗЫ ЛЮКСЕМБУРГ 5-82</v>
          </cell>
          <cell r="C247">
            <v>123</v>
          </cell>
          <cell r="D247">
            <v>80</v>
          </cell>
        </row>
        <row r="248">
          <cell r="A248" t="str">
            <v>ООО"СПЕЦТЕХПРОМ"</v>
          </cell>
          <cell r="B248" t="str">
            <v>191025,С-ПЕТЕРБУРГ,УЛ.ВОССТАНИЯ,Д.1/39,ЛИТ."Т",ПОМ.5-Н</v>
          </cell>
          <cell r="C248">
            <v>122</v>
          </cell>
          <cell r="D248">
            <v>500</v>
          </cell>
        </row>
        <row r="249">
          <cell r="A249" t="str">
            <v>ООО "МАТАДОР"</v>
          </cell>
          <cell r="B249" t="str">
            <v>673370 ЧИТИНСКАЯ ОБЛ.Г.ШИЛКА УЛ.ЛЕНИНА 78</v>
          </cell>
          <cell r="C249">
            <v>120</v>
          </cell>
          <cell r="D249">
            <v>80</v>
          </cell>
        </row>
        <row r="250">
          <cell r="A250" t="str">
            <v>ЗАО"ТОРГОВЫЙ ДОМ "ТАТ"</v>
          </cell>
          <cell r="B250" t="str">
            <v>162622,ВОЛОГОДСКАЯ ОБЛ.,Г.ЧЕРЕПОВЕЦ,    СОВЕТСКИЙ ПРОСП.,Д99-А</v>
          </cell>
          <cell r="C250">
            <v>120</v>
          </cell>
          <cell r="D250">
            <v>78</v>
          </cell>
        </row>
        <row r="251">
          <cell r="A251" t="str">
            <v>ООО "АРКАНА"</v>
          </cell>
          <cell r="B251" t="str">
            <v>664074 Г ИРКУТСК УЛ ДОБРОЛЮБОВА 1-58</v>
          </cell>
          <cell r="C251">
            <v>120</v>
          </cell>
          <cell r="D251">
            <v>110</v>
          </cell>
        </row>
        <row r="252">
          <cell r="A252" t="str">
            <v>ООО "ПАРУС"</v>
          </cell>
          <cell r="B252" t="str">
            <v>674650 ЧИТИНСКАЯ ОБЛАСТЬ П ЗАБАЙКАЛЬСК  УЛ КРАСНОАРМЕЙСКАЯ 7/12</v>
          </cell>
          <cell r="C252">
            <v>120</v>
          </cell>
          <cell r="D252">
            <v>40</v>
          </cell>
        </row>
        <row r="253">
          <cell r="A253" t="str">
            <v>ИСТРАТОВ НИКОЛАЙ АЛЕКСАНДРОВИЧ</v>
          </cell>
          <cell r="B253" t="str">
            <v>664058 Г ИРКУТСК УЛ ВАМПИЛОВА 13А-34</v>
          </cell>
          <cell r="C253">
            <v>119</v>
          </cell>
          <cell r="D253">
            <v>55</v>
          </cell>
        </row>
        <row r="254">
          <cell r="A254" t="str">
            <v>ЗАО "ТЕХКОМПЛЕКТ"</v>
          </cell>
          <cell r="B254" t="str">
            <v>462363, ОРЕНБУРГСКАЯ ОБЛ., Г.НОВОТРОИЦК,ПР. МЕТАЛЛУРГОВ, Д.25, КВ.81</v>
          </cell>
          <cell r="C254">
            <v>118</v>
          </cell>
          <cell r="D254">
            <v>136</v>
          </cell>
        </row>
        <row r="255">
          <cell r="A255" t="str">
            <v>СП ООО ТОРГОВЫЙ ДОМ "СУНГАРИ" (РОССИЙСКО-КИТАЙСКОЕ)</v>
          </cell>
          <cell r="B255" t="str">
            <v>664018 Г ИРКУТСК УЛ ПРИМОРСКАЯ 2А</v>
          </cell>
          <cell r="C255">
            <v>116</v>
          </cell>
          <cell r="D255">
            <v>65</v>
          </cell>
        </row>
        <row r="256">
          <cell r="A256" t="str">
            <v>ЧИП "ДАПС"</v>
          </cell>
          <cell r="B256" t="str">
            <v>633190 БЕРДСК МИКРОРАЙОН 15-40</v>
          </cell>
          <cell r="C256">
            <v>116</v>
          </cell>
          <cell r="D256">
            <v>100</v>
          </cell>
        </row>
        <row r="257">
          <cell r="A257" t="str">
            <v>ТОО ПКФ "ГЕНЕЗ"</v>
          </cell>
          <cell r="B257" t="str">
            <v>192241,С-ПЕТЕРБУРГ,УЛ.ТУРКУ,Д.31,КВ.277</v>
          </cell>
          <cell r="C257">
            <v>115</v>
          </cell>
          <cell r="D257">
            <v>87</v>
          </cell>
        </row>
        <row r="258">
          <cell r="A258" t="str">
            <v>"ЭЛИС СИТИ" ОБЩЕСТВО С ОГРАНИЧЕННОЙ ОТВЕТСТВЕННОСТЬЮ</v>
          </cell>
          <cell r="B258" t="str">
            <v>674665 ЧИТИНСКАЯ ОБЛ.,Г.КРАСНОКАМЕНСК, Д. 105, КВ.41</v>
          </cell>
          <cell r="C258">
            <v>111</v>
          </cell>
          <cell r="D258">
            <v>23</v>
          </cell>
        </row>
        <row r="259">
          <cell r="A259" t="str">
            <v>ООО"ПЕРСПЕКТИВА"</v>
          </cell>
          <cell r="B259" t="str">
            <v>191194, С-ПЕТЕРБУРГ,УЛ.ЧАЙКОВСКОГО 65,ПОМ.7Н</v>
          </cell>
          <cell r="C259">
            <v>110</v>
          </cell>
          <cell r="D259">
            <v>151</v>
          </cell>
        </row>
        <row r="260">
          <cell r="A260" t="str">
            <v>ОАО"ЗВЕЗДА"</v>
          </cell>
          <cell r="B260" t="str">
            <v>193012,СПБ,УЛ.БАБУШКИНА,123</v>
          </cell>
          <cell r="C260">
            <v>109</v>
          </cell>
          <cell r="D260">
            <v>50</v>
          </cell>
        </row>
        <row r="261">
          <cell r="A261" t="str">
            <v>АК НОВОМОСКОВСКБЫТХИМ</v>
          </cell>
          <cell r="B261" t="str">
            <v>301670 НОВОМОСКОВСК КОМСОМОЛЬСКОЕ ШОССЕ 64</v>
          </cell>
          <cell r="C261">
            <v>109</v>
          </cell>
          <cell r="D261">
            <v>33</v>
          </cell>
        </row>
        <row r="262">
          <cell r="A262" t="str">
            <v>АО "НОВОЛИПЕЦКИЙ МЕТКОМБИНАТ"</v>
          </cell>
          <cell r="B262" t="str">
            <v>398040, Г.ЛИПЕЦК, ПЛ.МЕТАЛЛУРГОВ, 2</v>
          </cell>
          <cell r="C262">
            <v>106</v>
          </cell>
          <cell r="D262">
            <v>149</v>
          </cell>
        </row>
        <row r="263">
          <cell r="A263" t="str">
            <v>СОЛОВЬЕВ Н.К.ЧАСТ.ПРЕДПРИН.С-ВО И №2963</v>
          </cell>
          <cell r="B263" t="str">
            <v>Г.КРАСНОКАМЕНСК ДОМ 15-Ц КВ.8</v>
          </cell>
          <cell r="C263">
            <v>104</v>
          </cell>
          <cell r="D263">
            <v>27</v>
          </cell>
        </row>
        <row r="264">
          <cell r="A264" t="str">
            <v>ТОО ПРЕДПРИЯТИЕ "РОСТОК"</v>
          </cell>
          <cell r="B264" t="str">
            <v>454081 РОССИЯ Г.ЧЕЛЯБИНСК УЛ.ГОРЬКОГО, 47</v>
          </cell>
          <cell r="C264">
            <v>104</v>
          </cell>
          <cell r="D264">
            <v>550</v>
          </cell>
        </row>
        <row r="265">
          <cell r="A265" t="str">
            <v>ЧИТИНСКОЕ ЗАГОТАВИТЕЛЬНОЕ ПРОИЗВОДСТВЕН-НО-КОМЕРЧЕСКОЕ ПРЕДПРИЯТИЕ (ТОО)</v>
          </cell>
          <cell r="B265" t="str">
            <v>Г.ЧИТА, ИНГОДИНСКИЙ Р-Н,УЛ.КИРОВА ,1</v>
          </cell>
          <cell r="C265">
            <v>103</v>
          </cell>
          <cell r="D265">
            <v>55</v>
          </cell>
        </row>
        <row r="266">
          <cell r="A266" t="str">
            <v>ЗАО "ТИМЕНС"</v>
          </cell>
          <cell r="B266" t="str">
            <v>620003 РОССИЯ ЕКАТЕРИНБУРГ УЛ. 8 МАРТА, 267А - 204</v>
          </cell>
          <cell r="C266">
            <v>102</v>
          </cell>
          <cell r="D266">
            <v>615</v>
          </cell>
        </row>
        <row r="267">
          <cell r="A267" t="str">
            <v>АОЗТ "ТЕХМЕТ"</v>
          </cell>
          <cell r="B267" t="str">
            <v>188900 Г.ВЫБОРГ ПЕКАРНЫЙ ПЕРЕУЛОК, Д.3</v>
          </cell>
          <cell r="C267">
            <v>101</v>
          </cell>
          <cell r="D267">
            <v>95</v>
          </cell>
        </row>
        <row r="268">
          <cell r="A268" t="str">
            <v>ООО"ЭКОМЕТ"</v>
          </cell>
          <cell r="B268" t="str">
            <v>199155, С-ПЕТЕРБУРГ,ОДОЕВСКОГО 24 КОРП.1</v>
          </cell>
          <cell r="C268">
            <v>100</v>
          </cell>
          <cell r="D268">
            <v>80</v>
          </cell>
        </row>
        <row r="269">
          <cell r="A269" t="str">
            <v>МИХАЙЛИК АЛЕКСЕЙ НИКОЛАЕВИЧ РП 924</v>
          </cell>
          <cell r="B269" t="str">
            <v>672022 Г.ЧТИТА УЛ.ЭНТУЗИАСТОВ 79,КВ.65</v>
          </cell>
          <cell r="C269">
            <v>100</v>
          </cell>
          <cell r="D269">
            <v>40</v>
          </cell>
        </row>
        <row r="270">
          <cell r="A270" t="str">
            <v>ОАО "ПОДПОРОЖСКИЙ ПОРТ"</v>
          </cell>
          <cell r="B270" t="str">
            <v>187741 П.НИКОЛЬСКИЙ ПОДПОРОЖСКИЙ Р-Н,ЛЕН.ОБЛ (ПО ПОР.ЗАО НПО "СЕВЕРСПЛАВ")</v>
          </cell>
          <cell r="C270">
            <v>100</v>
          </cell>
          <cell r="D270">
            <v>87</v>
          </cell>
        </row>
        <row r="271">
          <cell r="A271" t="str">
            <v>ТОО "ИН УРАЛ"</v>
          </cell>
          <cell r="B271" t="str">
            <v>623730 РОССИЯ РЕЖ УЛ. ПУШКИНА, 3 ТЕЛ. 22-50-89</v>
          </cell>
          <cell r="C271">
            <v>99</v>
          </cell>
          <cell r="D271">
            <v>650</v>
          </cell>
        </row>
        <row r="272">
          <cell r="A272" t="str">
            <v>ЗАО "ЭЛАНИТ"</v>
          </cell>
          <cell r="B272" t="str">
            <v>366720 НАЗРАНЬ ИНГУШЕТИЯ УЛ.МОСКОВСКАЯ,13А</v>
          </cell>
          <cell r="C272">
            <v>99</v>
          </cell>
          <cell r="D272">
            <v>412</v>
          </cell>
        </row>
        <row r="273">
          <cell r="A273" t="str">
            <v>ООО "МАСТЕРЪ"</v>
          </cell>
          <cell r="B273" t="str">
            <v>190121, С-ПЕТЕРБУРГ,АНГЛИЙСКИЙ ПР.,19,КВ.236</v>
          </cell>
          <cell r="C273">
            <v>98</v>
          </cell>
          <cell r="D273">
            <v>64</v>
          </cell>
        </row>
        <row r="274">
          <cell r="A274" t="str">
            <v>ДОНЦОВ АЛЕКСАНДР СЕРГЕЕВИЧ</v>
          </cell>
          <cell r="B274" t="str">
            <v>БЛАГОВЕЩЕНСК,УЛ.СТУДЕНЧЕСКАЯ 35-201 ПАСПОРТ V-ЖО 526001</v>
          </cell>
          <cell r="C274">
            <v>98</v>
          </cell>
          <cell r="D274">
            <v>90</v>
          </cell>
        </row>
        <row r="275">
          <cell r="A275" t="str">
            <v>ЕСАУЛЕНКО АНАТОЛИЙ ВЛАДИМИРОВИЧ</v>
          </cell>
          <cell r="B275" t="str">
            <v>БЛАГОВЕЩЕНСК,УЛ.АМУРСКАЯ 32-37 ПАСПОРТI-ЖО 557474</v>
          </cell>
          <cell r="C275">
            <v>97</v>
          </cell>
          <cell r="D275">
            <v>90</v>
          </cell>
        </row>
        <row r="276">
          <cell r="A276" t="str">
            <v>ПРЕДПРИНИМАТЕЛЬ МИХАЙЛИК В.Н.</v>
          </cell>
          <cell r="B276" t="str">
            <v>674665,Г.КРАСНОКАМЕНСК ЧИТИНСКОЙ ОБЛ.,  Д.410 КВ.136</v>
          </cell>
          <cell r="C276">
            <v>97</v>
          </cell>
          <cell r="D276">
            <v>33</v>
          </cell>
        </row>
        <row r="277">
          <cell r="A277" t="str">
            <v>ООО"ЛИНА",692060,Г.ЛЕСОЗАВОДСК,</v>
          </cell>
          <cell r="B277" t="str">
            <v>УЛ.БУДНИКА,111</v>
          </cell>
          <cell r="C277">
            <v>96</v>
          </cell>
          <cell r="D277">
            <v>55</v>
          </cell>
        </row>
        <row r="278">
          <cell r="A278" t="str">
            <v>ООО "ПРИЗМА-СЕРВИС"</v>
          </cell>
          <cell r="B278" t="str">
            <v>160004 Г. ВОЛОГДА, УЛ. ГОНЧАРНАЯ 10</v>
          </cell>
          <cell r="C278">
            <v>95</v>
          </cell>
          <cell r="D278">
            <v>78</v>
          </cell>
        </row>
        <row r="279">
          <cell r="A279" t="str">
            <v>ООО "АЭ"</v>
          </cell>
          <cell r="B279" t="str">
            <v>300060 Г.ТУЛА РП СКУРАТОВСКИЙ ВАРВАРОВ- СКИЙ ПР.Д.12</v>
          </cell>
          <cell r="C279">
            <v>95</v>
          </cell>
          <cell r="D279">
            <v>74</v>
          </cell>
        </row>
        <row r="280">
          <cell r="A280" t="str">
            <v>ТОО ФИРМА  "ДИНАМИКА"</v>
          </cell>
          <cell r="B280" t="str">
            <v>614022 Г.ПЕРМЬ, УЛ.САМОЛЕТНАЯ 34-12</v>
          </cell>
          <cell r="C280">
            <v>92</v>
          </cell>
          <cell r="D280">
            <v>672</v>
          </cell>
        </row>
        <row r="281">
          <cell r="A281" t="str">
            <v>ЗАО "МРК"</v>
          </cell>
          <cell r="B281" t="str">
            <v>236004 КАЛИHИHГРАД,АЛЛЕЯ СМЕЛЫХ 31</v>
          </cell>
          <cell r="C281">
            <v>88</v>
          </cell>
          <cell r="D281">
            <v>605</v>
          </cell>
        </row>
        <row r="282">
          <cell r="A282" t="str">
            <v>ООО ПКП "МЕТПРОМ"</v>
          </cell>
          <cell r="B282" t="str">
            <v>394000 Г.ВОРОНЕЖ,УЛ.НИКИТИНСКАЯ,Д.1</v>
          </cell>
          <cell r="C282">
            <v>86</v>
          </cell>
          <cell r="D282">
            <v>75</v>
          </cell>
        </row>
        <row r="283">
          <cell r="A283" t="str">
            <v>ООО"РАУМЕТ"</v>
          </cell>
          <cell r="B283" t="str">
            <v>193036,С-ПЕТЕРБУРГ,ЛИГОВСКИЙ ПР.,29</v>
          </cell>
          <cell r="C283">
            <v>86</v>
          </cell>
          <cell r="D283">
            <v>67</v>
          </cell>
        </row>
        <row r="284">
          <cell r="A284" t="str">
            <v>АООТ "ЩЕРБИНКАВТОРЦВЕТМЕТ"</v>
          </cell>
          <cell r="B284" t="str">
            <v>142111 М.О.ПОДОЛЬСК-11</v>
          </cell>
          <cell r="C284">
            <v>86</v>
          </cell>
          <cell r="D284">
            <v>561</v>
          </cell>
        </row>
        <row r="285">
          <cell r="A285" t="str">
            <v>"АУСТЕНИТ" ООО</v>
          </cell>
          <cell r="B285" t="str">
            <v>191104, С-ПЕТЕРБУРГ,УЛ.ЧАЙКОВСКОГО,65/67, ПОМ.7-Н</v>
          </cell>
          <cell r="C285">
            <v>81</v>
          </cell>
          <cell r="D285">
            <v>738</v>
          </cell>
        </row>
        <row r="286">
          <cell r="A286" t="str">
            <v>ООО "ФИРМА ИНКО"</v>
          </cell>
          <cell r="B286" t="str">
            <v>113208 МОСКВА,СУМСКОЙ ПР-Д,2/3  ТЕЛ.232-29-80</v>
          </cell>
          <cell r="C286">
            <v>80</v>
          </cell>
          <cell r="D286">
            <v>900</v>
          </cell>
        </row>
        <row r="287">
          <cell r="A287" t="str">
            <v>ООО "НПТБ" / СИМБ ЛТД.</v>
          </cell>
          <cell r="B287" t="str">
            <v>198095 С-ПЕТЕРБУРГ,ОГОРОДНЫЙ ПЕР.5</v>
          </cell>
          <cell r="C287">
            <v>80</v>
          </cell>
          <cell r="D287">
            <v>286</v>
          </cell>
        </row>
        <row r="288">
          <cell r="A288" t="str">
            <v>"РОККО" ООО</v>
          </cell>
          <cell r="B288" t="str">
            <v>196105, С-ПЕТЕРБУРГ,ПР.Ю.ГАГАРИНА 1</v>
          </cell>
          <cell r="C288">
            <v>80</v>
          </cell>
          <cell r="D288">
            <v>727</v>
          </cell>
        </row>
        <row r="289">
          <cell r="A289" t="str">
            <v>ЗАО "НАРОДНАЯ ЭКСПОРТНАЯ КОМПАНИЯ"</v>
          </cell>
          <cell r="B289" t="str">
            <v>117908, МОСКВА, УЛ.ОРДЖОНИКИДЗЕ 11</v>
          </cell>
          <cell r="C289">
            <v>80</v>
          </cell>
          <cell r="D289">
            <v>1835</v>
          </cell>
        </row>
        <row r="290">
          <cell r="A290" t="str">
            <v>ЗАО "МЕТАЛЛ ЮВ"</v>
          </cell>
          <cell r="B290" t="str">
            <v>127322, Г.МОСКВА, УЛ.МИЛАШЕНКОВА, Д.10, КВ.96</v>
          </cell>
          <cell r="C290">
            <v>79</v>
          </cell>
          <cell r="D290">
            <v>690</v>
          </cell>
        </row>
        <row r="291">
          <cell r="A291" t="str">
            <v>ЗАО"МЕТАЛЛУРГИЯ ВТОРИЧНОГО АЛЮМИНИЯ"</v>
          </cell>
          <cell r="B291" t="str">
            <v>129110 Г.МОСКВА ПР-Т МИРА 57</v>
          </cell>
          <cell r="C291">
            <v>77</v>
          </cell>
          <cell r="D291">
            <v>869</v>
          </cell>
        </row>
        <row r="292">
          <cell r="A292" t="str">
            <v>АООТ "ПСКОВИНКОМ"</v>
          </cell>
          <cell r="B292" t="str">
            <v>180004,Г.ПСКОВ,УЛ.БАСТИОННАЯ,9-А</v>
          </cell>
          <cell r="C292">
            <v>76</v>
          </cell>
          <cell r="D292">
            <v>75</v>
          </cell>
        </row>
        <row r="293">
          <cell r="A293" t="str">
            <v>ООО "ФЭН-ЭЛЕКТРОНИК"</v>
          </cell>
          <cell r="B293" t="str">
            <v>Г.УССУРИЙСК УЛ.ЛЕНИНА,91</v>
          </cell>
          <cell r="C293">
            <v>75</v>
          </cell>
          <cell r="D293">
            <v>415</v>
          </cell>
        </row>
        <row r="294">
          <cell r="A294" t="str">
            <v>ПРЕДПРИНИМАТЕЛЬ ПЕКУТ ТАМАРА МИХАЙЛОВНА</v>
          </cell>
          <cell r="B294" t="str">
            <v>690069 Г.ВЛАДИВОСТОК,ПРОСП.100 ВЛАД-КУ,128А, КВ.51 ТЕЛ.31-25-41</v>
          </cell>
          <cell r="C294">
            <v>75</v>
          </cell>
          <cell r="D294">
            <v>150</v>
          </cell>
        </row>
        <row r="295">
          <cell r="A295" t="str">
            <v>ЧАСТНОЕ ПРЕДПРИЯТИЕ "РУБИН" ПАЛЬШИНЫХ</v>
          </cell>
          <cell r="B295" t="str">
            <v>674610 Г.БОРЗЯ,УЛ.ПУШКИНА,1</v>
          </cell>
          <cell r="C295">
            <v>74</v>
          </cell>
          <cell r="D295">
            <v>39</v>
          </cell>
        </row>
        <row r="296">
          <cell r="A296" t="str">
            <v>ТОО "ТЕРМИНАЛ-КОМПЛЕКС"</v>
          </cell>
          <cell r="B296" t="str">
            <v>/ДЛЯ ЗАО "ВТОРПРОМРЕСУРСЫ"МОСКВА/ 142111 М.О.ПОДОЛЬСК НЕФТЕБАЗОВСКИЙ</v>
          </cell>
          <cell r="C296">
            <v>73</v>
          </cell>
          <cell r="D296">
            <v>774</v>
          </cell>
        </row>
        <row r="297">
          <cell r="A297" t="str">
            <v>ЗАО "СЕЛЬХОЗЭКСПОРТ"</v>
          </cell>
          <cell r="B297" t="str">
            <v>127427 МОСКВА ДМИТРОВСКОЕ ШОССЕ Д.107 КОМ.254 485-59-90</v>
          </cell>
          <cell r="C297">
            <v>69</v>
          </cell>
          <cell r="D297">
            <v>2121</v>
          </cell>
        </row>
        <row r="298">
          <cell r="A298" t="str">
            <v>ТОО КПФ "ШАХТОРУДСТРОЙ" *6623000095</v>
          </cell>
          <cell r="B298" t="str">
            <v>622001 РОССИЯ Н-ТАГИЛ А/Я 254</v>
          </cell>
          <cell r="C298">
            <v>66</v>
          </cell>
          <cell r="D298">
            <v>360</v>
          </cell>
        </row>
        <row r="299">
          <cell r="A299" t="str">
            <v>"ВВС ПЛЮС" ООО</v>
          </cell>
          <cell r="B299" t="str">
            <v>194902, С-ПЕТЕРБУРГ,ВЫБОРГСКОЕ ШОССЕ,226</v>
          </cell>
          <cell r="C299">
            <v>63</v>
          </cell>
          <cell r="D299">
            <v>825</v>
          </cell>
        </row>
        <row r="300">
          <cell r="A300" t="str">
            <v>ЧП КРАПИВКО СЕРГЕЙ ИВАНОВИЧ РП 9010</v>
          </cell>
          <cell r="B300" t="str">
            <v>672039 ЧИТА УЛ УКРАИНСКИЙ БУЛЬВАР 28 КВ 63</v>
          </cell>
          <cell r="C300">
            <v>63</v>
          </cell>
          <cell r="D300">
            <v>60</v>
          </cell>
        </row>
        <row r="301">
          <cell r="A301" t="str">
            <v>ТОО "РИБОН"</v>
          </cell>
          <cell r="B301" t="str">
            <v>Г.ВОСКРЕСЕНСК МОСКОВСКОЙ ОБЛ. РОССИЯ</v>
          </cell>
          <cell r="C301">
            <v>62</v>
          </cell>
          <cell r="D301">
            <v>349</v>
          </cell>
        </row>
        <row r="302">
          <cell r="A302" t="str">
            <v>ЗАО"ЛЕВАРТ"</v>
          </cell>
          <cell r="B302" t="str">
            <v>РОССИЯ 140200 Г.ВОСКРЕСЕНСК, УЛ.ГАРАЖНАЯ</v>
          </cell>
          <cell r="C302">
            <v>61</v>
          </cell>
          <cell r="D302">
            <v>42</v>
          </cell>
        </row>
        <row r="303">
          <cell r="A303" t="str">
            <v>ООО "ЭНЕРГИЯ 97"</v>
          </cell>
          <cell r="B303" t="str">
            <v>125047,МОСКВА,ОРУЖЕЙНЫЙ ПЕР.,5-9</v>
          </cell>
          <cell r="C303">
            <v>60</v>
          </cell>
          <cell r="D303">
            <v>980</v>
          </cell>
        </row>
        <row r="304">
          <cell r="A304" t="str">
            <v>ООО ГЕРЦОГ</v>
          </cell>
          <cell r="B304" t="str">
            <v>188909 Г. ВЫСОЦК УЛ.КИРОВСКАЯ,2 КВ.14</v>
          </cell>
          <cell r="C304">
            <v>60</v>
          </cell>
          <cell r="D304">
            <v>59</v>
          </cell>
        </row>
        <row r="305">
          <cell r="A305" t="str">
            <v>OOO "ТЕОДОР"</v>
          </cell>
          <cell r="B305" t="str">
            <v>193036, С-ПЕТЕРБУРГ,ЛИГОВСКИЙ ПР.,Д.29,ПОМ.16-Н.</v>
          </cell>
          <cell r="C305">
            <v>60</v>
          </cell>
          <cell r="D305">
            <v>75</v>
          </cell>
        </row>
        <row r="306">
          <cell r="A306" t="str">
            <v>ООО "ТОРКОМ"</v>
          </cell>
          <cell r="B306" t="str">
            <v>600014,Г.ВЛАДИМИР,ПР.СТРОИТЕЛЕЙ,20А</v>
          </cell>
          <cell r="C306">
            <v>60</v>
          </cell>
          <cell r="D306">
            <v>65</v>
          </cell>
        </row>
        <row r="307">
          <cell r="A307" t="str">
            <v>ТОО ДВНПЦ"ОКЕАН"</v>
          </cell>
          <cell r="B307" t="str">
            <v>Г.ВЛАДИВОСТОК УЛ.3-Я СТРОИТЕЛЬНАЯ 16 ТЕЛ 232312</v>
          </cell>
          <cell r="C307">
            <v>60</v>
          </cell>
          <cell r="D307">
            <v>75</v>
          </cell>
        </row>
        <row r="308">
          <cell r="A308" t="str">
            <v>ТАНКОВ ЛЕОНИД ГРИГОРЬЕВИЧ ИНДИВИДУАЛЬНЫЙ ПРЕДПРИНИМАТЕЛЬ</v>
          </cell>
          <cell r="B308" t="str">
            <v>188540 Г.СЛАНЦЫ УЛ.ЛЕНИНА Д0.30Б КВ.56</v>
          </cell>
          <cell r="C308">
            <v>59</v>
          </cell>
          <cell r="D308">
            <v>56</v>
          </cell>
        </row>
        <row r="309">
          <cell r="A309" t="str">
            <v>"СВЕЛЕН" ЗАО</v>
          </cell>
          <cell r="B309" t="str">
            <v>194156, С-ПЕТЕРБУРГ,СЕРДОБОЛЬСКАЯ,1</v>
          </cell>
          <cell r="C309">
            <v>59</v>
          </cell>
          <cell r="D309">
            <v>841</v>
          </cell>
        </row>
        <row r="310">
          <cell r="A310" t="str">
            <v>ЗАО "УПРАВЛЕНИЕ МЕТАЛЛМОНТАЖ"</v>
          </cell>
          <cell r="B310" t="str">
            <v>117342,Г.МОСКВА,УЛ.БУТЛЕРОВА,Д.24,ПОМ ПРАВЛЕНИЯ</v>
          </cell>
          <cell r="C310">
            <v>59</v>
          </cell>
          <cell r="D310">
            <v>600</v>
          </cell>
        </row>
        <row r="311">
          <cell r="A311" t="str">
            <v>ИНДИВИДУАЛЬНЫЙ ПРЕДПРИНИМАТЕЛЬ АЛИЕВА НАТАЛЬЯ МИХАЙЛОВНА</v>
          </cell>
          <cell r="B311" t="str">
            <v>175045 НОВГОРОДСКАЯ ОБЛ СОЛЕЦКИЙ Р-Н,Д ВЫБИТИ</v>
          </cell>
          <cell r="C311">
            <v>58</v>
          </cell>
          <cell r="D311">
            <v>85</v>
          </cell>
        </row>
        <row r="312">
          <cell r="A312" t="str">
            <v>ПК РЕСУРС</v>
          </cell>
          <cell r="B312" t="str">
            <v>603108, Н.НОВГОРОД, ПР-Д БАЗОВЫЙ 1А 46 53 08</v>
          </cell>
          <cell r="C312">
            <v>58</v>
          </cell>
          <cell r="D312">
            <v>417</v>
          </cell>
        </row>
        <row r="313">
          <cell r="A313" t="str">
            <v>ООО "ВАДИРА"</v>
          </cell>
          <cell r="B313" t="str">
            <v>1107401366,355000,Г.СТАВРОПОЛЬ,ПР-Т,К.МАРКСА,15</v>
          </cell>
          <cell r="C313">
            <v>58</v>
          </cell>
          <cell r="D313">
            <v>36</v>
          </cell>
        </row>
        <row r="314">
          <cell r="A314" t="str">
            <v>ООО "КОМПАНИЯ "АКТИС"</v>
          </cell>
          <cell r="B314" t="str">
            <v>117571,МОСКВА,ПРОСПЕКТ ВЕРНАДСКОГО,Д.125</v>
          </cell>
          <cell r="C314">
            <v>58</v>
          </cell>
          <cell r="D314">
            <v>979</v>
          </cell>
        </row>
        <row r="315">
          <cell r="A315" t="str">
            <v>ТОО "АРТЕМИДА"</v>
          </cell>
          <cell r="B315" t="str">
            <v>672012 ЧИТА УГДАНСКАЯ 40 КВ.31</v>
          </cell>
          <cell r="C315">
            <v>55</v>
          </cell>
          <cell r="D315">
            <v>60</v>
          </cell>
        </row>
        <row r="316">
          <cell r="A316" t="str">
            <v>ООО "УРАЛ-НЕВА-ТОРГМЕТАЛЛ"</v>
          </cell>
          <cell r="B316" t="str">
            <v>620057 РОССИЯ Г.ЕКАТЕРИНБУРГ, УЛ.КОРЕПИНА,56</v>
          </cell>
          <cell r="C316">
            <v>55</v>
          </cell>
          <cell r="D316">
            <v>650</v>
          </cell>
        </row>
        <row r="317">
          <cell r="A317" t="str">
            <v>ЗАО ФИРМА "АГРОПРОМСТРОЙКОМПЛЕКТ"</v>
          </cell>
          <cell r="B317" t="str">
            <v>180007,Г.ПСКОВ,УЛ.ИНЖЕНЕРНАЯ,Д.9</v>
          </cell>
          <cell r="C317">
            <v>55</v>
          </cell>
          <cell r="D317">
            <v>46</v>
          </cell>
        </row>
        <row r="318">
          <cell r="A318" t="str">
            <v>ООО "ТРАНСМЕТ"</v>
          </cell>
          <cell r="B318" t="str">
            <v>358000 КАЛМЫКИЯ,Г.ЭЛИСТА УЛ.ЛЕНИНА 249-505</v>
          </cell>
          <cell r="C318">
            <v>55</v>
          </cell>
          <cell r="D318">
            <v>620</v>
          </cell>
        </row>
        <row r="319">
          <cell r="A319" t="str">
            <v>ООО "СТРОЙПРОЕКТ-ХОЛДИНГ"</v>
          </cell>
          <cell r="B319" t="str">
            <v>198097 РОССИЯ С-ПЕТЕРБУРГ УЛ.ТРЕФОЛЕВА,42</v>
          </cell>
          <cell r="C319">
            <v>54</v>
          </cell>
          <cell r="D319">
            <v>65</v>
          </cell>
        </row>
        <row r="320">
          <cell r="A320" t="str">
            <v>ООО "ПРОМЫШЛЕННАЯ ГРУППА "РОСЦВЕТМЕТ"</v>
          </cell>
          <cell r="B320" t="str">
            <v>117513 РОССИЯ МОСКВА ПР.ЛЕНИНСКИЙ Д.123 КОР.1 КОМН.ПРАВЛЕНИЯ</v>
          </cell>
          <cell r="C320">
            <v>53</v>
          </cell>
          <cell r="D320">
            <v>700</v>
          </cell>
        </row>
        <row r="321">
          <cell r="A321" t="str">
            <v>ТОО ТАКТ</v>
          </cell>
          <cell r="B321" t="str">
            <v>198255,Г.СПБ,ПР. ВЕТЕРАНОВ 13-31</v>
          </cell>
          <cell r="C321">
            <v>53</v>
          </cell>
          <cell r="D321">
            <v>550</v>
          </cell>
        </row>
        <row r="322">
          <cell r="A322" t="str">
            <v>ООО "НОРД-ИНВЕСТ"</v>
          </cell>
          <cell r="B322" t="str">
            <v>665806 ИРКУТСКАЯ ОБЛ Г АНГАРСК УЛ О.КОШЕВОГО Д 9</v>
          </cell>
          <cell r="C322">
            <v>53</v>
          </cell>
          <cell r="D322">
            <v>50</v>
          </cell>
        </row>
        <row r="323">
          <cell r="A323" t="str">
            <v>ТОО "АЭРОПОРТ МЕНЗА"</v>
          </cell>
          <cell r="B323" t="str">
            <v>673030 ЧИТИНСКАЯ ОБЛ.КРАСНОЧИКОЙСКИЙ Р-НС.КРАСНЫЙ ЧИКОЙ(Г.ЧИТА УЛ.ЗВЕЗНАЯ14 КВ55</v>
          </cell>
          <cell r="C323">
            <v>52</v>
          </cell>
          <cell r="D323">
            <v>67</v>
          </cell>
        </row>
        <row r="324">
          <cell r="A324" t="str">
            <v>ООО "ПКФ  А Я К С"</v>
          </cell>
          <cell r="B324" t="str">
            <v>111024 Г.МОСКВА,УЛ.2-Я КАБЕЛЬНАЯ,10</v>
          </cell>
          <cell r="C324">
            <v>52</v>
          </cell>
          <cell r="D324">
            <v>775</v>
          </cell>
        </row>
        <row r="325">
          <cell r="A325" t="str">
            <v>ООО"СЕЗАР"</v>
          </cell>
          <cell r="B325" t="str">
            <v>193313,С-ПЕТЕРБУРГ,ПР.БОЛЬШЕВИКОВ,9,КОРП.1</v>
          </cell>
          <cell r="C325">
            <v>51</v>
          </cell>
          <cell r="D325">
            <v>1175</v>
          </cell>
        </row>
        <row r="326">
          <cell r="A326" t="str">
            <v>ИНДИВИДУАЛЬНЫЙ ПРЕДПРИНИМАТЕЛЬ ВОТИНЦЕВ НИКОЛАЙ НИКОЛАЕВИЧ</v>
          </cell>
          <cell r="B326" t="str">
            <v>674650 РП.ЗАБАЙКАЛЬСК УЛ.КОМСОМОЛЬСКАЯ  17А КВ.1</v>
          </cell>
          <cell r="C326">
            <v>51</v>
          </cell>
          <cell r="D326">
            <v>44</v>
          </cell>
        </row>
        <row r="327">
          <cell r="A327" t="str">
            <v>АКЦИОНЕРНОЕ ОБЩЕСТВО "АЗОТ"</v>
          </cell>
          <cell r="B327" t="str">
            <v>618401 ПЕРМСКАЯ ОБЛ., Г.БЕРЕЗНИКИ,ЧУРТАНСКОЕ ШОССЕ 75</v>
          </cell>
          <cell r="C327">
            <v>51</v>
          </cell>
          <cell r="D327">
            <v>600</v>
          </cell>
        </row>
        <row r="328">
          <cell r="A328" t="str">
            <v>ООО "ГРАДОН"</v>
          </cell>
          <cell r="B328" t="str">
            <v>170028, Г.ТВЕРЬ, УЛ.ЛУКИНА,4</v>
          </cell>
          <cell r="C328">
            <v>51</v>
          </cell>
          <cell r="D328">
            <v>80</v>
          </cell>
        </row>
        <row r="329">
          <cell r="A329" t="str">
            <v>ЗАО"ИНТЕРКОН"</v>
          </cell>
          <cell r="B329" t="str">
            <v>190000,С-ПЕТЕРБУРГ,УЛ.Б.МОРСКАЯ 35</v>
          </cell>
          <cell r="C329">
            <v>50</v>
          </cell>
          <cell r="D329">
            <v>590</v>
          </cell>
        </row>
        <row r="330">
          <cell r="A330" t="str">
            <v>ООО "ФУЛАЙ"</v>
          </cell>
          <cell r="B330" t="str">
            <v>664050 Г ИРКУТСК УЛ БАЙКАЛЬСКАЯ 266-17</v>
          </cell>
          <cell r="C330">
            <v>50</v>
          </cell>
          <cell r="D330">
            <v>70</v>
          </cell>
        </row>
        <row r="331">
          <cell r="A331" t="str">
            <v>ООО   "АРСЕHАЛ"</v>
          </cell>
          <cell r="B331" t="str">
            <v>182100 ПСК.ОБЛ.Г.В-ЛУКИ УЛ.3-Й УДАРHОЙ АРМИИ Д.69</v>
          </cell>
          <cell r="C331">
            <v>50</v>
          </cell>
          <cell r="D331">
            <v>44</v>
          </cell>
        </row>
        <row r="332">
          <cell r="A332" t="str">
            <v>ООО "МИРАНДА"</v>
          </cell>
          <cell r="B332" t="str">
            <v>692676 С.ГАЛЕНКИ УЛ.КАЛИНИНА 93 ОКТЯБРЬСКОГО РАЙОНА ПРИМОРСКОГО КРАЯ</v>
          </cell>
          <cell r="C332">
            <v>50</v>
          </cell>
          <cell r="D332">
            <v>102</v>
          </cell>
        </row>
        <row r="333">
          <cell r="A333" t="str">
            <v>ТОО "ТРАНССЕРВИС"</v>
          </cell>
          <cell r="B333" t="str">
            <v>192288,С-ПЕТЕРБУРГ,УЛ.ПРОМЫШЛЕННАЯ,2</v>
          </cell>
          <cell r="C333">
            <v>50</v>
          </cell>
          <cell r="D333">
            <v>700</v>
          </cell>
        </row>
        <row r="334">
          <cell r="A334" t="str">
            <v>ТОО"СТРОИТЕЛЬ", Г.ВЛАДИВОСТОК,</v>
          </cell>
          <cell r="B334" t="str">
            <v>УЛ. КАЛИНИНА, 240</v>
          </cell>
          <cell r="C334">
            <v>50</v>
          </cell>
          <cell r="D334">
            <v>71</v>
          </cell>
        </row>
        <row r="335">
          <cell r="A335" t="str">
            <v>ОБЩЕСТВО С ОГРАНИЧЕННОЙ ОТВЕТСТВЕННОСТЬЮ "ПЛАМЯ"</v>
          </cell>
          <cell r="B335" t="str">
            <v>674665 Г.КРАСНОКАМЕНСК Д.477 КВ.23</v>
          </cell>
          <cell r="C335">
            <v>49</v>
          </cell>
          <cell r="D335">
            <v>78</v>
          </cell>
        </row>
        <row r="336">
          <cell r="A336" t="str">
            <v>ОБЩЕСТВО С ОГРАНИЧЕННОЙ ОТВЕТСТВЕННОСТЬЮ" ГРАНИТ "</v>
          </cell>
          <cell r="B336" t="str">
            <v>674610, ЧИТИНСКАЯ ОБЛАСТЬ, Г.БОРЗЯ,     ПЕР.СТРОИТЕЛЬНЫЙ, ДОМ 5</v>
          </cell>
          <cell r="C336">
            <v>47</v>
          </cell>
          <cell r="D336">
            <v>52</v>
          </cell>
        </row>
        <row r="337">
          <cell r="A337" t="str">
            <v>ООО"БАРС"</v>
          </cell>
          <cell r="B337" t="str">
            <v>ПРИМОРСКИЙ КРАЙ АРСЕНЬЕВ УЛ.ЖУКОВСКОГО 19  2-26-57</v>
          </cell>
          <cell r="C337">
            <v>45</v>
          </cell>
          <cell r="D337">
            <v>73</v>
          </cell>
        </row>
        <row r="338">
          <cell r="A338" t="str">
            <v>ООО "ШЭН-ШО ЭКСПОРТ-ИМПОРТ"</v>
          </cell>
          <cell r="B338" t="str">
            <v>БЛАГОВЕЩЕНСК,УЛ.ЧАЙКОВСКОГО 7-113</v>
          </cell>
          <cell r="C338">
            <v>42</v>
          </cell>
          <cell r="D338">
            <v>110</v>
          </cell>
        </row>
        <row r="339">
          <cell r="A339" t="str">
            <v>ООО "ЦВЕТМЕТЭКСПОРТ"</v>
          </cell>
          <cell r="B339" t="str">
            <v>620019 РОССИЯ ЕКАТЕРИНБУРГ УЛ.ГОРОДСКАЯ,1-А</v>
          </cell>
          <cell r="C339">
            <v>42</v>
          </cell>
          <cell r="D339">
            <v>659</v>
          </cell>
        </row>
        <row r="340">
          <cell r="A340" t="str">
            <v>СТАРИКОВ В.А.</v>
          </cell>
          <cell r="B340" t="str">
            <v>603136 Н.НОВГОРОД,УЛ.РОКОССОВСКОГО 6 КВ.76</v>
          </cell>
          <cell r="C340">
            <v>41</v>
          </cell>
          <cell r="D340">
            <v>45</v>
          </cell>
        </row>
        <row r="341">
          <cell r="A341" t="str">
            <v>ООО "МВС"</v>
          </cell>
          <cell r="B341" t="str">
            <v>РОССИЯ  249020 Г.ОБНИНСК УЛ.ЛЕСНАЯ 1А</v>
          </cell>
          <cell r="C341">
            <v>40</v>
          </cell>
          <cell r="D341">
            <v>619</v>
          </cell>
        </row>
        <row r="342">
          <cell r="A342" t="str">
            <v>ЗАО "МЕТЭКО"</v>
          </cell>
          <cell r="B342" t="str">
            <v>454017 РОССИЯ ЧЕЛЯБИНСК УЛ.ХМЕЛЬНИЦКОГО,13-74</v>
          </cell>
          <cell r="C342">
            <v>40</v>
          </cell>
          <cell r="D342">
            <v>600</v>
          </cell>
        </row>
        <row r="343">
          <cell r="A343" t="str">
            <v>ООО "ФИРМА БИМЕТ"</v>
          </cell>
          <cell r="B343" t="str">
            <v>125015 МОСКВА БУТЫРСКАЯ 86"Б"</v>
          </cell>
          <cell r="C343">
            <v>40</v>
          </cell>
          <cell r="D343">
            <v>601</v>
          </cell>
        </row>
        <row r="344">
          <cell r="A344" t="str">
            <v>ЗАО "АЛЮМИНИЙ-ЭКСКЛЮЗИВ"</v>
          </cell>
          <cell r="B344" t="str">
            <v>123585, Г.МОСКВА, УЛ.МАРШАЛА ТУХАЧЕВСКОГО, Д.26, КОРП.2, КОМН.ПРАВЛЕНИЯ</v>
          </cell>
          <cell r="C344">
            <v>40</v>
          </cell>
          <cell r="D344">
            <v>667</v>
          </cell>
        </row>
        <row r="345">
          <cell r="A345" t="str">
            <v>ТОО "МАХАГОН"</v>
          </cell>
          <cell r="B345" t="str">
            <v>129110 МОСКВА,УЛ.ГИЛЯРОВСКОГО Д.54,СТР.1 ТЕЛ. 283-48-98</v>
          </cell>
          <cell r="C345">
            <v>40</v>
          </cell>
          <cell r="D345">
            <v>825</v>
          </cell>
        </row>
        <row r="346">
          <cell r="A346" t="str">
            <v>ООО "ТОМСКАЯ СТАЛЬНАЯ КОМПАНИЯ"</v>
          </cell>
          <cell r="B346" t="str">
            <v>634027,Г.ТОМСК,УЛ.СМИРНОВА,Д.30 КВ.139</v>
          </cell>
          <cell r="C346">
            <v>39</v>
          </cell>
          <cell r="D346">
            <v>701</v>
          </cell>
        </row>
        <row r="347">
          <cell r="A347" t="str">
            <v>"ТРАСТ-НЕВА" ООО</v>
          </cell>
          <cell r="B347" t="str">
            <v>197227, С-ПЕТЕРБУРГ, УЛ. БАЙКОНУРСКАЯ,Д. 13, КВ. 2</v>
          </cell>
          <cell r="C347">
            <v>39</v>
          </cell>
          <cell r="D347">
            <v>700</v>
          </cell>
        </row>
        <row r="348">
          <cell r="A348" t="str">
            <v>СП ТОО "ЛИК"</v>
          </cell>
          <cell r="B348" t="str">
            <v>СВЕТОГОРСК,ПИОНЕРСКАЯ,8-А</v>
          </cell>
          <cell r="C348">
            <v>39</v>
          </cell>
          <cell r="D348">
            <v>40</v>
          </cell>
        </row>
        <row r="349">
          <cell r="A349" t="str">
            <v>ТОО"ЮСИДА"</v>
          </cell>
          <cell r="B349" t="str">
            <v>195253,РОССИЯ,С-ПЕТЕРБУРГ,УЛ.  ТУХАЧЕВСКОГО,17 ,ТЕЛ.234-5534</v>
          </cell>
          <cell r="C349">
            <v>38</v>
          </cell>
          <cell r="D349">
            <v>565</v>
          </cell>
        </row>
        <row r="350">
          <cell r="A350" t="str">
            <v>"ТРЕЙДИНГ" ООО</v>
          </cell>
          <cell r="B350" t="str">
            <v>192007, С-ПЕТЕРБУРГ,УЛ.ТАМБОВСКАЯ,8/10Б</v>
          </cell>
          <cell r="C350">
            <v>38</v>
          </cell>
          <cell r="D350">
            <v>480</v>
          </cell>
        </row>
        <row r="351">
          <cell r="A351" t="str">
            <v>ООО "МЕТАЛЛ ИНВЕСТ"</v>
          </cell>
          <cell r="B351" t="str">
            <v>129010,г.МОСКВА,ул.Б.СПАССКАЯ,д.10/1,КОМНАТА ПРАВЛЕНИЯ</v>
          </cell>
          <cell r="C351">
            <v>37</v>
          </cell>
          <cell r="D351">
            <v>1150</v>
          </cell>
        </row>
        <row r="352">
          <cell r="A352" t="str">
            <v>СП "ВОСТОК ЗАПАД"</v>
          </cell>
          <cell r="B352" t="str">
            <v>ЧЕЛЯБИНСК ХУДЯКОВА,12  454092 РОССИЯ</v>
          </cell>
          <cell r="C352">
            <v>36</v>
          </cell>
          <cell r="D352">
            <v>556</v>
          </cell>
        </row>
        <row r="353">
          <cell r="A353" t="str">
            <v>ТОО "АЛЛАД"</v>
          </cell>
          <cell r="B353" t="str">
            <v>117330,Г.МОСКВА,УЛ.МОСФИЛЬМОВСКАЯ,Д.17Б,КОМ.5</v>
          </cell>
          <cell r="C353">
            <v>36</v>
          </cell>
          <cell r="D353">
            <v>329</v>
          </cell>
        </row>
        <row r="354">
          <cell r="A354" t="str">
            <v>"ЭДИКТ-ПРИМОРЬЕ" ЗАО</v>
          </cell>
          <cell r="B354" t="str">
            <v>Г.ВЛАДИВОСТОК, УЛ.КОМАНДОРСКАЯ 11</v>
          </cell>
          <cell r="C354">
            <v>35</v>
          </cell>
          <cell r="D354">
            <v>450</v>
          </cell>
        </row>
        <row r="355">
          <cell r="A355" t="str">
            <v>ТОО ТОРГОВЫЙ ДОМ "МИНОРА"</v>
          </cell>
          <cell r="B355" t="str">
            <v>ЧИТИНСКАЯ ОБЛ,Г.КРАСНОКАМЕНСК,Д.704,КВ.320</v>
          </cell>
          <cell r="C355">
            <v>32</v>
          </cell>
          <cell r="D355">
            <v>25</v>
          </cell>
        </row>
        <row r="356">
          <cell r="A356" t="str">
            <v>ТОВАРИЩЕСТВО С ОГРАНИЧЕННОЙ ОТВЕТСТВЕННОСТЬЮ " К В А Р Ц "</v>
          </cell>
          <cell r="B356" t="str">
            <v>674610 ЧИТИНСКАЯ ОБЛ.Г.БОРЗЯ УЛ.МАТРОСОВА 17</v>
          </cell>
          <cell r="C356">
            <v>32</v>
          </cell>
          <cell r="D356">
            <v>23</v>
          </cell>
        </row>
        <row r="357">
          <cell r="A357" t="str">
            <v>ИНДИВИДУАЛЬНЫЙ ПРЕДПРИНИМАТЕЛЬ БАДМАЖАПОВ БАТО-ЖАРГАЛ НАМЖИНОВИЧ</v>
          </cell>
          <cell r="B357" t="str">
            <v>674690 ЧИТИНСКАЯ ОБЛ. П.БИЛИТУЙ    УЛ.СТЕПНАЯ Д.32</v>
          </cell>
          <cell r="C357">
            <v>32</v>
          </cell>
          <cell r="D357">
            <v>20</v>
          </cell>
        </row>
        <row r="358">
          <cell r="A358" t="str">
            <v>ООО"ПОЛИПЛАН"</v>
          </cell>
          <cell r="B358" t="str">
            <v>188900,Г.ВЫБОРГ,УЛ.ЛЕНИНГРАДСКОЕ ШОССЕ,ДОМ 21А</v>
          </cell>
          <cell r="C358">
            <v>32</v>
          </cell>
          <cell r="D358">
            <v>589</v>
          </cell>
        </row>
        <row r="359">
          <cell r="A359" t="str">
            <v>ООО "ЮНИС К"</v>
          </cell>
          <cell r="B359" t="str">
            <v>692503 Г.УССУРИЙСК УЛ.КИРОВА 25 А</v>
          </cell>
          <cell r="C359">
            <v>31</v>
          </cell>
          <cell r="D359">
            <v>157</v>
          </cell>
        </row>
        <row r="360">
          <cell r="A360" t="str">
            <v>ООО ТОРГОВО-ЭКОНОМИЧЕСКАЯ КОМПАНИЯ "КЕНТАВР"</v>
          </cell>
          <cell r="B360" t="str">
            <v>660048,КРАСНОЯРСКИЙ КРАЙ,Г.КРАСНОЯРСК,УЛ.МАЕРЧАКА 51, Т.246472</v>
          </cell>
          <cell r="C360">
            <v>30</v>
          </cell>
          <cell r="D360">
            <v>266</v>
          </cell>
        </row>
        <row r="361">
          <cell r="A361" t="str">
            <v>"ИДЕАЛ"  ТОО</v>
          </cell>
          <cell r="B361" t="str">
            <v>188537,ЛЕНГ.ОБЛ.Г.СОСНОВЫЙ БОР,УЛ.СОЛНЕЧНАЯ,39 КВ.121</v>
          </cell>
          <cell r="C361">
            <v>30</v>
          </cell>
          <cell r="D361">
            <v>45</v>
          </cell>
        </row>
        <row r="362">
          <cell r="A362" t="str">
            <v>ООО"ВЕЛЕС"</v>
          </cell>
          <cell r="B362" t="str">
            <v>454047 РОССИЯ ЧЕЛЯБИНСК УЛ.ПРИБОРОСТРОИТЕЛЕЙ 16А</v>
          </cell>
          <cell r="C362">
            <v>30</v>
          </cell>
          <cell r="D362">
            <v>928</v>
          </cell>
        </row>
        <row r="363">
          <cell r="A363" t="str">
            <v>ТОО "БАЛТЭКСКОМ"</v>
          </cell>
          <cell r="B363" t="str">
            <v>236000,КАЛИНИНГРАД,ПР.МИРА 85</v>
          </cell>
          <cell r="C363">
            <v>22</v>
          </cell>
          <cell r="D363">
            <v>482</v>
          </cell>
        </row>
        <row r="364">
          <cell r="A364" t="str">
            <v>ЧП ПИЧУЕВ С.М. СВИД. ШШ 504</v>
          </cell>
          <cell r="B364" t="str">
            <v>673370 ЧИТИНСКАЯ ОБЛ.Г.ШИЛКА УЛ.2-Я НАБЕРЕЖНАЯ 18А</v>
          </cell>
          <cell r="C364">
            <v>22</v>
          </cell>
          <cell r="D364">
            <v>40</v>
          </cell>
        </row>
        <row r="365">
          <cell r="A365" t="str">
            <v>КРЕСТЬЯНСКОЕ ФЕРМЕРСКОЕ ХОЗЯЙСТВО  "НАДЕЖДА-2"</v>
          </cell>
          <cell r="B365" t="str">
            <v>674668 ЧИТ.ОБЛ.П.СТЕПНОЙ</v>
          </cell>
          <cell r="C365">
            <v>22</v>
          </cell>
          <cell r="D365">
            <v>42</v>
          </cell>
        </row>
        <row r="366">
          <cell r="A366" t="str">
            <v>"ДИКТИС", ООО</v>
          </cell>
          <cell r="B366" t="str">
            <v>196158, С-ПЕТЕРБУРГ, МОСКОВСКОЕ ШОССЕ, 4</v>
          </cell>
          <cell r="C366">
            <v>22</v>
          </cell>
          <cell r="D366">
            <v>580</v>
          </cell>
        </row>
        <row r="367">
          <cell r="A367" t="str">
            <v>ЗАО"МИТЕКС"</v>
          </cell>
          <cell r="B367" t="str">
            <v>198092, С-ПЕТЕРБУРГ,МИТРОФАНЬЕВСКОЕ,ШОССЕ,5В</v>
          </cell>
          <cell r="C367">
            <v>22</v>
          </cell>
          <cell r="D367">
            <v>625</v>
          </cell>
        </row>
        <row r="368">
          <cell r="A368" t="str">
            <v>ЗАО "МАРВЕЛЛ"</v>
          </cell>
          <cell r="B368" t="str">
            <v>236038 КАЛИНИНГРАД УЛ.ЕЛОВАЯ,10 ТЕЛ.217987</v>
          </cell>
          <cell r="C368">
            <v>22</v>
          </cell>
          <cell r="D368">
            <v>810</v>
          </cell>
        </row>
        <row r="369">
          <cell r="A369" t="str">
            <v>"ТЕХКОНТАКТ" АОЗТ</v>
          </cell>
          <cell r="B369" t="str">
            <v>195267,С-ПЕТЕРБУРГ,УЛ,УШИНСКОГО,41</v>
          </cell>
          <cell r="C369">
            <v>21</v>
          </cell>
          <cell r="D369">
            <v>680</v>
          </cell>
        </row>
        <row r="370">
          <cell r="A370" t="str">
            <v>ЗАО"МТМ МЕТАЛЛ"</v>
          </cell>
          <cell r="B370" t="str">
            <v>115516,МОСКВА,УЛ.ЛУГАНСКАЯ 4/1</v>
          </cell>
          <cell r="C370">
            <v>20</v>
          </cell>
          <cell r="D370">
            <v>800</v>
          </cell>
        </row>
        <row r="371">
          <cell r="A371" t="str">
            <v>ИП ЮЛДАШЕВ ИГОРЬ ЭГАМБЕРДОВИЧ</v>
          </cell>
          <cell r="B371" t="str">
            <v>214014 Г.СМОЛЕНСК УЛ.ИСАКОВСКРГО Д.22 КВ.20</v>
          </cell>
          <cell r="C371">
            <v>20</v>
          </cell>
          <cell r="D371">
            <v>438</v>
          </cell>
        </row>
        <row r="372">
          <cell r="A372" t="str">
            <v>"КВАРЦ"ОБЩЕСТВО С ОГРАНИЧЕННОЙ ОТВЕТСТВЕННОСТЬЮ</v>
          </cell>
          <cell r="B372" t="str">
            <v>674665 Г.КРАСНОКАМЕНСК,Д.438,КВ.263 ТЕЛ.4-64-73</v>
          </cell>
          <cell r="C372">
            <v>20</v>
          </cell>
          <cell r="D372">
            <v>65</v>
          </cell>
        </row>
        <row r="373">
          <cell r="A373" t="str">
            <v>"ВНЕШМЕТАЛЛТОРГ" ООО</v>
          </cell>
          <cell r="B373" t="str">
            <v>195197, С-ПЕТЕРБУРГ,ЛАБОРАТОРНЫЙ ПР. 23</v>
          </cell>
          <cell r="C373">
            <v>20</v>
          </cell>
          <cell r="D373">
            <v>1828</v>
          </cell>
        </row>
        <row r="374">
          <cell r="A374" t="str">
            <v>ТОО "КАЗАНЬВТОРЦВЕТМЕТ"</v>
          </cell>
          <cell r="B374" t="str">
            <v>420054 Г.КАЗАНЬ УЛ.СКЛАДСКАЯ Д.4</v>
          </cell>
          <cell r="C374">
            <v>20</v>
          </cell>
          <cell r="D374">
            <v>617</v>
          </cell>
        </row>
        <row r="375">
          <cell r="A375" t="str">
            <v>ЗАО-ПТО "САМАЛ"</v>
          </cell>
          <cell r="B375" t="str">
            <v>446228 РОССИЯ П.СТРОЙКЕРАМИКА, УЛ.ДРУЖБЫ,19-71 Т.359-137</v>
          </cell>
          <cell r="C375">
            <v>20</v>
          </cell>
          <cell r="D375">
            <v>715</v>
          </cell>
        </row>
        <row r="376">
          <cell r="A376" t="str">
            <v>ООО "ПЕТРОВИВ"</v>
          </cell>
          <cell r="B376" t="str">
            <v>198107, С-ПЕТЕРБУРГ,ПР. СТАЧЕК, 136</v>
          </cell>
          <cell r="C376">
            <v>20</v>
          </cell>
          <cell r="D376">
            <v>650</v>
          </cell>
        </row>
        <row r="377">
          <cell r="A377" t="str">
            <v>ООО "ТОРГОВЫЙ ДОМ "НЕБРОСКО"</v>
          </cell>
          <cell r="B377" t="str">
            <v>127599 МОСКВА УЛ.БУСИНОВСКАЯ ГОРКА Д.1,КОРП.2</v>
          </cell>
          <cell r="C377">
            <v>20</v>
          </cell>
          <cell r="D377">
            <v>900</v>
          </cell>
        </row>
        <row r="378">
          <cell r="A378" t="str">
            <v>ЗАО"НПО"АВАНГАРД"</v>
          </cell>
          <cell r="B378" t="str">
            <v>113638 МОСКВА,УЛ.КРИВОРОЖСКАЯ,Д.33</v>
          </cell>
          <cell r="C378">
            <v>20</v>
          </cell>
          <cell r="D378">
            <v>705</v>
          </cell>
        </row>
        <row r="379">
          <cell r="A379" t="str">
            <v>ЗАО"ВТОРПРОМРЕСУРСЫ"</v>
          </cell>
          <cell r="B379" t="str">
            <v>115583 МОСКВА ВОРОНЕЖСКАЯ 8-4</v>
          </cell>
          <cell r="C379">
            <v>20</v>
          </cell>
          <cell r="D379">
            <v>775</v>
          </cell>
        </row>
        <row r="380">
          <cell r="A380" t="str">
            <v>ТОО "ГЕРЭЙ"</v>
          </cell>
          <cell r="B380" t="str">
            <v>125130 МОСКВА УЛ.ПРИОРОВА, 36</v>
          </cell>
          <cell r="C380">
            <v>20</v>
          </cell>
          <cell r="D380">
            <v>750</v>
          </cell>
        </row>
        <row r="381">
          <cell r="A381" t="str">
            <v>ЗАО "РЕЦИМЕТАЛЛ"</v>
          </cell>
          <cell r="B381" t="str">
            <v>113519, МОСКВА, УЛ.ЧЕРТАНОВСКАЯ, Д.31, К.1</v>
          </cell>
          <cell r="C381">
            <v>19</v>
          </cell>
          <cell r="D381">
            <v>757</v>
          </cell>
        </row>
        <row r="382">
          <cell r="A382" t="str">
            <v>ЗАО "РУСЬСТАЛЬРЕСУРС"</v>
          </cell>
          <cell r="B382" t="str">
            <v>115201,МОСКВА,КАШИРСКИЙ ПР.17/18 РОССИЯ</v>
          </cell>
          <cell r="C382">
            <v>19</v>
          </cell>
          <cell r="D382">
            <v>850</v>
          </cell>
        </row>
        <row r="383">
          <cell r="A383" t="str">
            <v>ЗАО "КОМПАНИЯ "ПРОМТЕХНОЛОГИЯ"</v>
          </cell>
          <cell r="B383" t="str">
            <v>125047,МОСКВА,УЛ.ГОТВАЛЬДА 8/26 ТЕЛ: 489-88-51</v>
          </cell>
          <cell r="C383">
            <v>19</v>
          </cell>
          <cell r="D383">
            <v>750</v>
          </cell>
        </row>
        <row r="384">
          <cell r="A384" t="str">
            <v>ООО "БУСТЕК"</v>
          </cell>
          <cell r="B384" t="str">
            <v>143952, МОСКОВСКАЯ ОБЛ., Г.РЕУТОВ, УЛ.КОМСОМОЛЬСКАЯ, 27, КВ.21</v>
          </cell>
          <cell r="C384">
            <v>19</v>
          </cell>
          <cell r="D384">
            <v>520</v>
          </cell>
        </row>
        <row r="385">
          <cell r="A385" t="str">
            <v>"БРИГАДИР" ООО</v>
          </cell>
          <cell r="B385" t="str">
            <v>188900, Г.ВЫБОРГ, ПР.ЛЕНИНА, Д.5, КВ.4</v>
          </cell>
          <cell r="C385">
            <v>19</v>
          </cell>
          <cell r="D385">
            <v>550</v>
          </cell>
        </row>
        <row r="386">
          <cell r="A386" t="str">
            <v>ООО "ЛАКОНИКА"</v>
          </cell>
          <cell r="B386" t="str">
            <v>238340 Г.СВЕТЛЫЙ,УЛ.МИРА,4 ТЕЛ.27-38-86</v>
          </cell>
          <cell r="C386">
            <v>18</v>
          </cell>
          <cell r="D386">
            <v>854</v>
          </cell>
        </row>
        <row r="387">
          <cell r="A387" t="str">
            <v>ООО"АТТИС-Р"</v>
          </cell>
          <cell r="B387" t="str">
            <v>113452 МОСКВА УЛ.ЯЛТИНСКАЯ 7</v>
          </cell>
          <cell r="C387">
            <v>17</v>
          </cell>
          <cell r="D387">
            <v>600</v>
          </cell>
        </row>
        <row r="388">
          <cell r="A388" t="str">
            <v>ООО"РАМЭКСО"</v>
          </cell>
          <cell r="B388" t="str">
            <v>454100 РОССИЯ ЧЕЛЯБИНСК УЛ.ЧИЧЕРИНА 5-313</v>
          </cell>
          <cell r="C388">
            <v>15</v>
          </cell>
          <cell r="D388">
            <v>1224</v>
          </cell>
        </row>
        <row r="389">
          <cell r="A389" t="str">
            <v>ООО"ЭНИГМА"</v>
          </cell>
          <cell r="B389" t="str">
            <v>692570 С.ПОКРОВКА ПЕР.РАБОЧИЙ 5 КВ.8 ОКТЯБРЬСКОГО Р-НА ПРИМОРСКОГО КРАЯ</v>
          </cell>
          <cell r="C389">
            <v>15</v>
          </cell>
          <cell r="D389">
            <v>160</v>
          </cell>
        </row>
        <row r="390">
          <cell r="A390" t="str">
            <v>ЗАО "РОСМАРК-СТАЛЬ"</v>
          </cell>
          <cell r="B390" t="str">
            <v>196233, С-ПЕТЕРБУРГ,ПР.КОСМОНАВТОВ,Д.42 ПОМ.10 Н</v>
          </cell>
          <cell r="C390">
            <v>15</v>
          </cell>
          <cell r="D390">
            <v>654</v>
          </cell>
        </row>
        <row r="391">
          <cell r="A391" t="str">
            <v>ИЧП А.А.ИЕВЛИВОЙ "АЛИРЛИАНЖ"</v>
          </cell>
          <cell r="B391" t="str">
            <v>692570 С.ПОКРОВКА  УЛ.ОКТЯБРЬСКАЯ 5-23  ОКТЯБРЬСКОГО РАЙОНА</v>
          </cell>
          <cell r="C391">
            <v>15</v>
          </cell>
          <cell r="D391">
            <v>160</v>
          </cell>
        </row>
        <row r="392">
          <cell r="A392" t="str">
            <v>ООО"ТРЕЙД-ИНВЕСТ"</v>
          </cell>
          <cell r="B392" t="str">
            <v>193036,С-ПЕТЕРБУРГ,ЛИГОВСКИЙ ПР.29.</v>
          </cell>
          <cell r="C392">
            <v>14</v>
          </cell>
          <cell r="D392">
            <v>332</v>
          </cell>
        </row>
        <row r="393">
          <cell r="A393" t="str">
            <v>ОЛЬШЕВСКИЙ АНДРЕЙ ИГОРЕВИЧ VII-ВС N 659886  ОТ 29.01.87 УССУРИЙСКИМ ОВД ПРИМ.КР.</v>
          </cell>
          <cell r="B393" t="str">
            <v>692550 С.МИХАЙЛОВКА УЛ.ЗАВОДСКАЯ 6А КВ.9ПРИМОРСКИЙ КРАЙ МИХАЙЛОВСКИЙ Р-Н</v>
          </cell>
          <cell r="C393">
            <v>14</v>
          </cell>
          <cell r="D393">
            <v>160</v>
          </cell>
        </row>
        <row r="394">
          <cell r="A394" t="str">
            <v>ОТКРЫТОЕ АКЦИОНЕРНОЕ ОБЩЕСТВО"ДАЛЬВТОРЦВЕТМЕТ"</v>
          </cell>
          <cell r="B394" t="str">
            <v>680032 Г. ХАБАРОВСК,УЛ.ЗЕЛЕНАЯ,2А</v>
          </cell>
          <cell r="C394">
            <v>14</v>
          </cell>
          <cell r="D394">
            <v>500</v>
          </cell>
        </row>
        <row r="395">
          <cell r="A395" t="str">
            <v>ОАО "КАЛИНИНГРАДВТОРМЕТ"</v>
          </cell>
          <cell r="B395" t="str">
            <v>236017 Г.КАЛИНИНГРАД   ПР.ПОБЕДЫ,35    ТЕЛ.215480</v>
          </cell>
          <cell r="C395">
            <v>13</v>
          </cell>
          <cell r="D395">
            <v>545</v>
          </cell>
        </row>
        <row r="396">
          <cell r="A396" t="str">
            <v>ООО "МОДЭКС"</v>
          </cell>
          <cell r="B396" t="str">
            <v>173003,Г.НОВГОРОД УЛ.ГЕРМАНА 25</v>
          </cell>
          <cell r="C396">
            <v>13</v>
          </cell>
          <cell r="D396">
            <v>511</v>
          </cell>
        </row>
        <row r="397">
          <cell r="A397" t="str">
            <v>ГП "ВТОРЦВЕТМЕТ"</v>
          </cell>
          <cell r="B397" t="str">
            <v>163035,Г.АРХАНГЕЛЬСК,УЛ.2-Я БИРЖЕВАЯ ВЕТКА</v>
          </cell>
          <cell r="C397">
            <v>12</v>
          </cell>
          <cell r="D397">
            <v>163</v>
          </cell>
        </row>
        <row r="398">
          <cell r="A398" t="str">
            <v>ОАО "МОСТОЧЛЕГМАШ"</v>
          </cell>
          <cell r="B398" t="str">
            <v>121354,МОСКВА,УЛ.ДОРОГОБУЖСКАЯ,Д.14 ТЕЛ.447-38-75</v>
          </cell>
          <cell r="C398">
            <v>10</v>
          </cell>
          <cell r="D398">
            <v>362</v>
          </cell>
        </row>
        <row r="399">
          <cell r="A399" t="str">
            <v>МОСКАЛЕНКО АНТОНИНА АЛЕКСАНДРОВНА П-Т VIII-ЖС 615801 ОТ 01.07.80 ВАСИЛЬЕВ.РОВД</v>
          </cell>
          <cell r="B399" t="str">
            <v>692570 С.ПОКРОВКА УЛ.КОСМОНАВТОВ 3-48</v>
          </cell>
          <cell r="C399">
            <v>9</v>
          </cell>
          <cell r="D399">
            <v>90</v>
          </cell>
        </row>
        <row r="400">
          <cell r="A400" t="str">
            <v>ЗАО "ЭКОДОР"</v>
          </cell>
          <cell r="B400" t="str">
            <v>129343,МОСКВА,ПР-Д СЕРЕБРЯКОВА,ВЛАД.2 ПО ПОРУЧЕНИЮ ООО "ФИРМА"ВИВИД" T.187-78-18</v>
          </cell>
          <cell r="C400">
            <v>9</v>
          </cell>
          <cell r="D400">
            <v>400</v>
          </cell>
        </row>
        <row r="401">
          <cell r="A401" t="str">
            <v>ООО"КРИТЕРИЙ"</v>
          </cell>
          <cell r="B401" t="str">
            <v>236010 КАЛИНИНГРАД,УЛ.НЕФТЯНАЯ,2  РОССИЯ</v>
          </cell>
          <cell r="C401">
            <v>9</v>
          </cell>
          <cell r="D401">
            <v>600</v>
          </cell>
        </row>
        <row r="402">
          <cell r="A402" t="str">
            <v>CП ООО "ВИСТ И К"</v>
          </cell>
          <cell r="B402" t="str">
            <v>236013 КАЛИНИНГРАД,УЛ.МАГНИТОГОРСКАЯ Д.4</v>
          </cell>
          <cell r="C402">
            <v>7</v>
          </cell>
          <cell r="D402">
            <v>502</v>
          </cell>
        </row>
        <row r="403">
          <cell r="A403" t="str">
            <v>ООО "ЛИ ДА"</v>
          </cell>
          <cell r="B403" t="str">
            <v>690091 Г.ВЛАДИВОСТОК УЛ.АЛЕУТСКАЯ 11 ПРИМОРСКОГО КРАЯ</v>
          </cell>
          <cell r="C403">
            <v>7</v>
          </cell>
          <cell r="D403">
            <v>250</v>
          </cell>
        </row>
        <row r="404">
          <cell r="A404" t="str">
            <v>СП-ООО "ВТОРМЕТ-ВЕСТ ГМБХ"                                       1407</v>
          </cell>
          <cell r="B404" t="str">
            <v>390000 РЯЗАНЬ КУДРЯВЦЕВА Д.19</v>
          </cell>
          <cell r="C404">
            <v>6</v>
          </cell>
          <cell r="D404">
            <v>603</v>
          </cell>
        </row>
        <row r="405">
          <cell r="A405" t="str">
            <v>ООО"ТОП-ТРЕЙДИНГ"</v>
          </cell>
          <cell r="B405" t="str">
            <v>121352 МОСКВА,СЛАВЯНСКИЙ Б/Р,15/1 К.6 ТЕЛ.207-99-94</v>
          </cell>
          <cell r="C405">
            <v>5</v>
          </cell>
          <cell r="D405">
            <v>640</v>
          </cell>
        </row>
        <row r="406">
          <cell r="A406" t="str">
            <v>ООО "ТРАНС-ЮГ"</v>
          </cell>
          <cell r="B406" t="str">
            <v>674650 ЧИТИНСКАЯ ОБЛ.П.ЗАБАЙКАЛЬСК,УЛ.КОМСОМОЛЬСКАЯ 5/9</v>
          </cell>
          <cell r="C406">
            <v>5</v>
          </cell>
          <cell r="D406">
            <v>300</v>
          </cell>
        </row>
        <row r="407">
          <cell r="A407" t="str">
            <v>БАРАНОВА НАДЕЖДА ВАЛЕРЬЕВНА П-Т III-БВ 743065 ОТ 23.08.79 ОВД ХМЕЛЬНИЦКОГО ГОРИС</v>
          </cell>
          <cell r="B407" t="str">
            <v>692570 С.ПОКРОВКА УЛ.КОСМОНАВТОВ 3 КВ.25ОКТЯБРЬСКОГО Р-НА ПРИМОРСКОГО КРАЯ</v>
          </cell>
          <cell r="C407">
            <v>5</v>
          </cell>
          <cell r="D407">
            <v>140</v>
          </cell>
        </row>
        <row r="408">
          <cell r="A408" t="str">
            <v>ООО "МЕТАЛКАСТ"</v>
          </cell>
          <cell r="B408" t="str">
            <v>236040,КАЛИНИНГРАД ЛЕНИНСКИЙ ПР-Т,27/31</v>
          </cell>
          <cell r="C408">
            <v>5</v>
          </cell>
          <cell r="D408">
            <v>634</v>
          </cell>
        </row>
        <row r="409">
          <cell r="A409" t="str">
            <v>ООО"ТАНГЕНС"</v>
          </cell>
          <cell r="B409" t="str">
            <v>190121, С-ПЕТЕРБУРГ,АНГЛИЙСКИЙ ПР.Д.19,КВ.236</v>
          </cell>
          <cell r="C409">
            <v>4</v>
          </cell>
          <cell r="D409">
            <v>600</v>
          </cell>
        </row>
        <row r="410">
          <cell r="A410" t="str">
            <v>"ФРАММ"ОБЩЕСТВО С ОГРАНИЧЕННОЙ ОТВЕТСТВЕ</v>
          </cell>
          <cell r="B410" t="str">
            <v>674665 Г КРАСНОКАМЕНСК ДОМ 9-Ц КВ 194</v>
          </cell>
          <cell r="C410">
            <v>4</v>
          </cell>
          <cell r="D410">
            <v>30</v>
          </cell>
        </row>
        <row r="411">
          <cell r="A411" t="str">
            <v>ЗАО "УЗПС" ТОРГОВЫЙ ДОМ"</v>
          </cell>
          <cell r="B411" t="str">
            <v>624070 РОССИЯ БЕРЕЗОВСКИЙ СВЕРДЛ.ОБЛ.</v>
          </cell>
          <cell r="C411">
            <v>3</v>
          </cell>
          <cell r="D411">
            <v>1572</v>
          </cell>
        </row>
        <row r="412">
          <cell r="A412" t="str">
            <v>ООО "ФОБОС"</v>
          </cell>
          <cell r="B412" t="str">
            <v>692570 С.ПОКРОВКА УЛ.СОВЕТОВ 101 КВ.3</v>
          </cell>
          <cell r="C412">
            <v>2</v>
          </cell>
          <cell r="D412">
            <v>160</v>
          </cell>
        </row>
        <row r="413">
          <cell r="A413" t="str">
            <v>ЗАО "НЕФТЕГАЗ КОМПАНИ ЛТД"</v>
          </cell>
          <cell r="B413" t="str">
            <v>119517,г.МОСКВА,ул.НЕЖИНСКАЯ,19,корп.2</v>
          </cell>
          <cell r="C413">
            <v>2</v>
          </cell>
          <cell r="D413">
            <v>1500</v>
          </cell>
        </row>
        <row r="414">
          <cell r="A414" t="str">
            <v>"АРМАН-2" ИНДИВИДУАЛЬНОЕ ЧАСТНОЕ ПРЕДПРИ</v>
          </cell>
          <cell r="B414" t="str">
            <v>674665 Г.КРАСНОКАМЕНСК ДОМ 431 КВ 63</v>
          </cell>
          <cell r="C414">
            <v>2</v>
          </cell>
          <cell r="D414">
            <v>49</v>
          </cell>
        </row>
        <row r="415">
          <cell r="A415" t="str">
            <v>ТОВАРИЩЕСТВО С ОГРАНИЧЕННОЙ ОТВЕТСТВЕННОСТЬЮ "ПРОТОН"</v>
          </cell>
          <cell r="B415" t="str">
            <v>673382 ЧИТИНСКАЯ ОБЛ.РП.ПЕРВОМАЙСКИЙ    А/Я 53</v>
          </cell>
          <cell r="C415">
            <v>2</v>
          </cell>
          <cell r="D415">
            <v>100</v>
          </cell>
        </row>
        <row r="416">
          <cell r="A416" t="str">
            <v>ООО ТПК"МЕТАЛЛОСЕРВИС"</v>
          </cell>
          <cell r="B416" t="str">
            <v>Г.УССУРИЙСК,УЛ.СОВЕТСКАЯ 84 ТЕЛ 32167</v>
          </cell>
          <cell r="C416">
            <v>1</v>
          </cell>
          <cell r="D416">
            <v>60</v>
          </cell>
        </row>
      </sheetData>
      <sheetData sheetId="2" refreshError="1">
        <row r="1">
          <cell r="A1" t="str">
            <v>Выражение1</v>
          </cell>
          <cell r="B1" t="str">
            <v>тонн</v>
          </cell>
          <cell r="C1" t="str">
            <v>долл за тонну</v>
          </cell>
        </row>
        <row r="2">
          <cell r="A2" t="str">
            <v>720449</v>
          </cell>
          <cell r="B2">
            <v>345408</v>
          </cell>
          <cell r="C2">
            <v>74</v>
          </cell>
        </row>
        <row r="3">
          <cell r="A3" t="str">
            <v>720441</v>
          </cell>
          <cell r="B3">
            <v>19681</v>
          </cell>
          <cell r="C3">
            <v>55</v>
          </cell>
        </row>
        <row r="4">
          <cell r="A4" t="str">
            <v>720421</v>
          </cell>
          <cell r="B4">
            <v>15129</v>
          </cell>
          <cell r="C4">
            <v>742</v>
          </cell>
        </row>
        <row r="5">
          <cell r="A5" t="str">
            <v>720429</v>
          </cell>
          <cell r="B5">
            <v>12825</v>
          </cell>
          <cell r="C5">
            <v>119</v>
          </cell>
        </row>
        <row r="6">
          <cell r="A6" t="str">
            <v>720410</v>
          </cell>
          <cell r="B6">
            <v>7579</v>
          </cell>
          <cell r="C6">
            <v>76</v>
          </cell>
        </row>
        <row r="7">
          <cell r="A7" t="str">
            <v>720450</v>
          </cell>
          <cell r="B7">
            <v>856</v>
          </cell>
          <cell r="C7">
            <v>161</v>
          </cell>
        </row>
      </sheetData>
      <sheetData sheetId="3" refreshError="1">
        <row r="1">
          <cell r="A1" t="str">
            <v>Выражение1</v>
          </cell>
          <cell r="B1" t="str">
            <v>NAIM</v>
          </cell>
          <cell r="C1" t="str">
            <v>тонн</v>
          </cell>
          <cell r="D1" t="str">
            <v>долл за тонну</v>
          </cell>
        </row>
        <row r="2">
          <cell r="A2" t="str">
            <v>720410</v>
          </cell>
          <cell r="B2" t="str">
            <v>Лом и отходы литейного чугуна</v>
          </cell>
          <cell r="C2">
            <v>7579</v>
          </cell>
          <cell r="D2">
            <v>76</v>
          </cell>
        </row>
        <row r="3">
          <cell r="A3" t="str">
            <v>720421</v>
          </cell>
          <cell r="B3" t="str">
            <v>ОТХОДЫ И ЛОМ ЛЕГИРОВАННОЙ, КОРРОЗИОНОСТОЙКОЙ [НЕРЖАВЕЮЩЕЙ] СТАЛИ</v>
          </cell>
          <cell r="C3">
            <v>15129</v>
          </cell>
          <cell r="D3">
            <v>742</v>
          </cell>
        </row>
        <row r="4">
          <cell r="A4" t="str">
            <v>720429</v>
          </cell>
          <cell r="B4" t="str">
            <v>Лом другой легированной стали</v>
          </cell>
          <cell r="C4">
            <v>12825</v>
          </cell>
          <cell r="D4">
            <v>119</v>
          </cell>
        </row>
        <row r="5">
          <cell r="A5" t="str">
            <v>720441</v>
          </cell>
          <cell r="B5" t="str">
            <v>ТОКАРНАЯ СТРУЖКА, ОБРЕЗКИ, ОБЛОМКИ, ОТХОДЫ ФРЕЗЕРНОГО ПРОИЗВОДСТВА, ОПИЛКИ, ОТХОДЫ ОБРЕЗКИ И ШТАМПОВКИ, ПАКЕТИРОВАННЫЕ ИЛИ НЕПАКЕТИРОВАННЫЕ</v>
          </cell>
          <cell r="C5">
            <v>19681</v>
          </cell>
          <cell r="D5">
            <v>55</v>
          </cell>
        </row>
        <row r="6">
          <cell r="A6" t="str">
            <v>720449</v>
          </cell>
          <cell r="B6" t="str">
            <v>ПРОЧИЕ ОТХОДЫ И ЛОМ ЧЕРНЫХ МЕТАЛЛОВ</v>
          </cell>
          <cell r="C6">
            <v>345408</v>
          </cell>
          <cell r="D6">
            <v>74</v>
          </cell>
        </row>
        <row r="7">
          <cell r="A7" t="str">
            <v>720450</v>
          </cell>
          <cell r="B7" t="str">
            <v>СЛИТКИ ЧЕРНЫХ МЕТАЛЛОВ ДЛЯ ПЕРЕПЛАВКИ (ШИХТОВЫЕ СЛИТКИ)</v>
          </cell>
          <cell r="C7">
            <v>856</v>
          </cell>
          <cell r="D7">
            <v>161</v>
          </cell>
        </row>
      </sheetData>
      <sheetData sheetId="4" refreshError="1">
        <row r="1">
          <cell r="A1" t="str">
            <v>G202</v>
          </cell>
          <cell r="B1" t="str">
            <v>G2021</v>
          </cell>
          <cell r="C1" t="str">
            <v>тонн</v>
          </cell>
          <cell r="D1" t="str">
            <v>долл за тонну</v>
          </cell>
        </row>
        <row r="2">
          <cell r="A2" t="str">
            <v>ДАФ</v>
          </cell>
          <cell r="B2" t="str">
            <v>ЗАБАЙКАЛЬСК</v>
          </cell>
          <cell r="C2">
            <v>5761</v>
          </cell>
          <cell r="D2">
            <v>63</v>
          </cell>
        </row>
        <row r="3">
          <cell r="A3" t="str">
            <v>ДАФ</v>
          </cell>
          <cell r="B3" t="str">
            <v xml:space="preserve"> ПЕЧОРЫ</v>
          </cell>
          <cell r="C3">
            <v>3790</v>
          </cell>
          <cell r="D3">
            <v>67</v>
          </cell>
        </row>
        <row r="4">
          <cell r="A4" t="str">
            <v>ДАФ</v>
          </cell>
          <cell r="B4" t="str">
            <v>ГРОДЕКОВО</v>
          </cell>
          <cell r="C4">
            <v>2169</v>
          </cell>
          <cell r="D4">
            <v>77</v>
          </cell>
        </row>
        <row r="5">
          <cell r="A5" t="str">
            <v>ДАФ</v>
          </cell>
          <cell r="B5" t="str">
            <v>ИВАНГОРОД</v>
          </cell>
          <cell r="C5">
            <v>2057</v>
          </cell>
          <cell r="D5">
            <v>83</v>
          </cell>
        </row>
        <row r="6">
          <cell r="A6" t="str">
            <v>ДАФ</v>
          </cell>
          <cell r="B6" t="str">
            <v>ПЕЧОРЫ</v>
          </cell>
          <cell r="C6">
            <v>1880</v>
          </cell>
          <cell r="D6">
            <v>63</v>
          </cell>
        </row>
        <row r="7">
          <cell r="A7" t="str">
            <v>ДАФ</v>
          </cell>
          <cell r="B7" t="str">
            <v>ВЯРТСИЛЯ</v>
          </cell>
          <cell r="C7">
            <v>1537</v>
          </cell>
          <cell r="D7">
            <v>73</v>
          </cell>
        </row>
        <row r="8">
          <cell r="A8" t="str">
            <v>ДАФ</v>
          </cell>
          <cell r="B8" t="str">
            <v>-СВЕТОГОРСК</v>
          </cell>
          <cell r="C8">
            <v>1380</v>
          </cell>
          <cell r="D8">
            <v>85</v>
          </cell>
        </row>
        <row r="9">
          <cell r="A9" t="str">
            <v>ДАФ</v>
          </cell>
          <cell r="B9" t="str">
            <v xml:space="preserve"> ПЫТАЛОВО</v>
          </cell>
          <cell r="C9">
            <v>1270</v>
          </cell>
          <cell r="D9">
            <v>65</v>
          </cell>
        </row>
        <row r="10">
          <cell r="A10" t="str">
            <v>ДАФ</v>
          </cell>
          <cell r="B10" t="str">
            <v>-ВЯРТСИЛЯ</v>
          </cell>
          <cell r="C10">
            <v>1143</v>
          </cell>
          <cell r="D10">
            <v>80</v>
          </cell>
        </row>
        <row r="11">
          <cell r="A11" t="str">
            <v>ДАФ</v>
          </cell>
          <cell r="B11" t="str">
            <v>СКАНГАЛИ</v>
          </cell>
          <cell r="C11">
            <v>1046</v>
          </cell>
          <cell r="D11">
            <v>41</v>
          </cell>
        </row>
        <row r="12">
          <cell r="A12" t="str">
            <v>ДАФ</v>
          </cell>
          <cell r="B12" t="str">
            <v xml:space="preserve"> СТ.СВЕТОГОРСК</v>
          </cell>
          <cell r="C12">
            <v>1002</v>
          </cell>
          <cell r="D12">
            <v>79</v>
          </cell>
        </row>
        <row r="13">
          <cell r="A13" t="str">
            <v>ДАФ</v>
          </cell>
          <cell r="B13" t="str">
            <v>ПОСИНЬ</v>
          </cell>
          <cell r="C13">
            <v>982</v>
          </cell>
          <cell r="D13">
            <v>68</v>
          </cell>
        </row>
        <row r="14">
          <cell r="A14" t="str">
            <v>ДАФ</v>
          </cell>
          <cell r="B14" t="str">
            <v>СЕБЕЖ</v>
          </cell>
          <cell r="C14">
            <v>926</v>
          </cell>
          <cell r="D14">
            <v>54</v>
          </cell>
        </row>
        <row r="15">
          <cell r="A15" t="str">
            <v>ДАФ</v>
          </cell>
          <cell r="B15" t="str">
            <v>МАНЬЧЖУРИЯ</v>
          </cell>
          <cell r="C15">
            <v>824</v>
          </cell>
          <cell r="D15">
            <v>41</v>
          </cell>
        </row>
        <row r="16">
          <cell r="A16" t="str">
            <v>ДАФ</v>
          </cell>
          <cell r="B16" t="str">
            <v xml:space="preserve"> ГРАНИЦА РФ</v>
          </cell>
          <cell r="C16">
            <v>800</v>
          </cell>
          <cell r="D16">
            <v>62</v>
          </cell>
        </row>
        <row r="17">
          <cell r="A17" t="str">
            <v>ДАФ</v>
          </cell>
          <cell r="B17" t="str">
            <v xml:space="preserve"> СТ.БУСЛОВСКАЯ</v>
          </cell>
          <cell r="C17">
            <v>630</v>
          </cell>
          <cell r="D17">
            <v>78</v>
          </cell>
        </row>
        <row r="18">
          <cell r="A18" t="str">
            <v>ДАФ</v>
          </cell>
          <cell r="B18" t="str">
            <v>-СТ.СВЕТОГОРСК</v>
          </cell>
          <cell r="C18">
            <v>595</v>
          </cell>
          <cell r="D18">
            <v>75</v>
          </cell>
        </row>
        <row r="19">
          <cell r="A19" t="str">
            <v>ДАФ</v>
          </cell>
          <cell r="B19" t="str">
            <v>Г. МАНЬЧЖУРИЯ.</v>
          </cell>
          <cell r="C19">
            <v>475</v>
          </cell>
          <cell r="D19">
            <v>80</v>
          </cell>
        </row>
        <row r="20">
          <cell r="A20" t="str">
            <v>ДАФ</v>
          </cell>
          <cell r="B20" t="str">
            <v>СТ.ПЕЧОРЫ-ПСКОВСКИЕ</v>
          </cell>
          <cell r="C20">
            <v>452</v>
          </cell>
          <cell r="D20">
            <v>57</v>
          </cell>
        </row>
        <row r="21">
          <cell r="A21" t="str">
            <v>ДАФ</v>
          </cell>
          <cell r="B21" t="str">
            <v>ПОСЕНЬ</v>
          </cell>
          <cell r="C21">
            <v>450</v>
          </cell>
          <cell r="D21">
            <v>56</v>
          </cell>
        </row>
        <row r="22">
          <cell r="A22" t="str">
            <v>ДАФ</v>
          </cell>
          <cell r="B22" t="str">
            <v>КРАСНЫЙ ХУТОР</v>
          </cell>
          <cell r="C22">
            <v>380</v>
          </cell>
          <cell r="D22">
            <v>83</v>
          </cell>
        </row>
        <row r="23">
          <cell r="A23" t="str">
            <v>ДАФ</v>
          </cell>
          <cell r="B23" t="str">
            <v>ПЫТАЛОВ</v>
          </cell>
          <cell r="C23">
            <v>377</v>
          </cell>
          <cell r="D23">
            <v>58</v>
          </cell>
        </row>
        <row r="24">
          <cell r="A24" t="str">
            <v>ДАФ</v>
          </cell>
          <cell r="B24" t="str">
            <v xml:space="preserve"> СКАНГАЛИ</v>
          </cell>
          <cell r="C24">
            <v>368</v>
          </cell>
          <cell r="D24">
            <v>67</v>
          </cell>
        </row>
        <row r="25">
          <cell r="A25" t="str">
            <v>ДАФ</v>
          </cell>
          <cell r="B25" t="str">
            <v>СВЕТОГОРСК-ИМАТРАНКОСКИ</v>
          </cell>
          <cell r="C25">
            <v>331</v>
          </cell>
          <cell r="D25">
            <v>86</v>
          </cell>
        </row>
        <row r="26">
          <cell r="A26" t="str">
            <v>ДАФ</v>
          </cell>
          <cell r="B26" t="str">
            <v xml:space="preserve"> ИВАНГОРОД</v>
          </cell>
          <cell r="C26">
            <v>306</v>
          </cell>
          <cell r="D26">
            <v>64</v>
          </cell>
        </row>
        <row r="27">
          <cell r="A27" t="str">
            <v>ДАФ</v>
          </cell>
          <cell r="B27" t="str">
            <v>-СОВЕТСК</v>
          </cell>
          <cell r="C27">
            <v>275</v>
          </cell>
          <cell r="D27">
            <v>57</v>
          </cell>
        </row>
        <row r="28">
          <cell r="A28" t="str">
            <v>ДАФ</v>
          </cell>
          <cell r="B28" t="str">
            <v>МУУГА</v>
          </cell>
          <cell r="C28">
            <v>255</v>
          </cell>
          <cell r="D28">
            <v>88</v>
          </cell>
        </row>
        <row r="29">
          <cell r="A29" t="str">
            <v>ДАФ</v>
          </cell>
          <cell r="B29" t="str">
            <v>КРАСНОЕ</v>
          </cell>
          <cell r="C29">
            <v>250</v>
          </cell>
          <cell r="D29">
            <v>58</v>
          </cell>
        </row>
        <row r="30">
          <cell r="A30" t="str">
            <v>ДАФ</v>
          </cell>
          <cell r="B30" t="str">
            <v>СВЕТОГОРСК</v>
          </cell>
          <cell r="C30">
            <v>247</v>
          </cell>
          <cell r="D30">
            <v>67</v>
          </cell>
        </row>
        <row r="31">
          <cell r="A31" t="str">
            <v>ДАФ</v>
          </cell>
          <cell r="B31" t="str">
            <v>БЛАГОВЕЩЕНСК</v>
          </cell>
          <cell r="C31">
            <v>238</v>
          </cell>
          <cell r="D31">
            <v>96</v>
          </cell>
        </row>
        <row r="32">
          <cell r="A32" t="str">
            <v>ДАФ</v>
          </cell>
          <cell r="B32" t="str">
            <v>-БУСЛАВСКАЯ</v>
          </cell>
          <cell r="C32">
            <v>222</v>
          </cell>
          <cell r="D32">
            <v>76</v>
          </cell>
        </row>
        <row r="33">
          <cell r="A33" t="str">
            <v>ДАФ</v>
          </cell>
          <cell r="B33" t="str">
            <v xml:space="preserve"> БУСЛОВСКАЯ</v>
          </cell>
          <cell r="C33">
            <v>219</v>
          </cell>
          <cell r="D33">
            <v>67</v>
          </cell>
        </row>
        <row r="34">
          <cell r="A34" t="str">
            <v>ДАФ</v>
          </cell>
          <cell r="B34" t="str">
            <v>ГУДОГАЙ</v>
          </cell>
          <cell r="C34">
            <v>203</v>
          </cell>
          <cell r="D34">
            <v>45</v>
          </cell>
        </row>
        <row r="35">
          <cell r="A35" t="str">
            <v>ДАФ</v>
          </cell>
          <cell r="B35" t="str">
            <v xml:space="preserve"> ИВАН-ГОРОД</v>
          </cell>
          <cell r="C35">
            <v>201</v>
          </cell>
          <cell r="D35">
            <v>72</v>
          </cell>
        </row>
        <row r="36">
          <cell r="A36" t="str">
            <v>ДАФ</v>
          </cell>
          <cell r="B36" t="str">
            <v xml:space="preserve"> СВЕТОГОРСК</v>
          </cell>
          <cell r="C36">
            <v>195</v>
          </cell>
          <cell r="D36">
            <v>80</v>
          </cell>
        </row>
        <row r="37">
          <cell r="A37" t="str">
            <v>ДАФ</v>
          </cell>
          <cell r="B37" t="str">
            <v>СТ.ПОСИНЬ</v>
          </cell>
          <cell r="C37">
            <v>183</v>
          </cell>
          <cell r="D37">
            <v>53</v>
          </cell>
        </row>
        <row r="38">
          <cell r="A38" t="str">
            <v>ДАФ</v>
          </cell>
          <cell r="B38" t="str">
            <v xml:space="preserve"> СТ.ИВАНГОРОД-НАРВСКИЙ</v>
          </cell>
          <cell r="C38">
            <v>182</v>
          </cell>
          <cell r="D38">
            <v>73</v>
          </cell>
        </row>
        <row r="39">
          <cell r="A39" t="str">
            <v>ДАФ</v>
          </cell>
          <cell r="B39" t="str">
            <v>ПОСИНЬ-ЭКСП</v>
          </cell>
          <cell r="C39">
            <v>175</v>
          </cell>
          <cell r="D39">
            <v>40</v>
          </cell>
        </row>
        <row r="40">
          <cell r="A40" t="str">
            <v>ДАФ</v>
          </cell>
          <cell r="B40" t="str">
            <v xml:space="preserve">  ИВАНГОРОД</v>
          </cell>
          <cell r="C40">
            <v>160</v>
          </cell>
          <cell r="D40">
            <v>90</v>
          </cell>
        </row>
        <row r="41">
          <cell r="A41" t="str">
            <v>ДАФ</v>
          </cell>
          <cell r="B41" t="str">
            <v>КАЛИНИНГРАД</v>
          </cell>
          <cell r="C41">
            <v>153</v>
          </cell>
          <cell r="D41">
            <v>25</v>
          </cell>
        </row>
        <row r="42">
          <cell r="A42" t="str">
            <v>ДАФ</v>
          </cell>
          <cell r="B42" t="str">
            <v>БУСЛОВСКАЯ</v>
          </cell>
          <cell r="C42">
            <v>150</v>
          </cell>
          <cell r="D42">
            <v>83</v>
          </cell>
        </row>
        <row r="43">
          <cell r="A43" t="str">
            <v>ДАФ</v>
          </cell>
          <cell r="B43" t="str">
            <v>ЗАБАЙКАЛЬСКИЙ</v>
          </cell>
          <cell r="C43">
            <v>142</v>
          </cell>
          <cell r="D43">
            <v>40</v>
          </cell>
        </row>
        <row r="44">
          <cell r="A44" t="str">
            <v>ДАФ</v>
          </cell>
          <cell r="B44" t="str">
            <v xml:space="preserve"> - РФ</v>
          </cell>
          <cell r="C44">
            <v>140</v>
          </cell>
          <cell r="D44">
            <v>67</v>
          </cell>
        </row>
        <row r="45">
          <cell r="A45" t="str">
            <v>ДАФ</v>
          </cell>
          <cell r="B45" t="str">
            <v>СВЕТОГОРСК/ИМАТРАНКОСКИ</v>
          </cell>
          <cell r="C45">
            <v>132</v>
          </cell>
          <cell r="D45">
            <v>95</v>
          </cell>
        </row>
        <row r="46">
          <cell r="A46" t="str">
            <v>ДАФ</v>
          </cell>
          <cell r="B46" t="str">
            <v>СУЙФЭНЬХЭ</v>
          </cell>
          <cell r="C46">
            <v>127</v>
          </cell>
          <cell r="D46">
            <v>70</v>
          </cell>
        </row>
        <row r="47">
          <cell r="A47" t="str">
            <v>ДАФ</v>
          </cell>
          <cell r="B47" t="str">
            <v xml:space="preserve"> ВЯРТСИЛЯ</v>
          </cell>
          <cell r="C47">
            <v>120</v>
          </cell>
          <cell r="D47">
            <v>75</v>
          </cell>
        </row>
        <row r="48">
          <cell r="A48" t="str">
            <v>ДАФ</v>
          </cell>
          <cell r="B48" t="str">
            <v>МАНЧЖУРИЯ</v>
          </cell>
          <cell r="C48">
            <v>119</v>
          </cell>
          <cell r="D48">
            <v>55</v>
          </cell>
        </row>
        <row r="49">
          <cell r="A49" t="str">
            <v>ДАФ</v>
          </cell>
          <cell r="B49" t="str">
            <v>ПЫТАЛОВО</v>
          </cell>
          <cell r="C49">
            <v>116</v>
          </cell>
          <cell r="D49">
            <v>77</v>
          </cell>
        </row>
        <row r="50">
          <cell r="A50" t="str">
            <v>ДАФ</v>
          </cell>
          <cell r="B50" t="str">
            <v>БУСЛАВСКАЯ</v>
          </cell>
          <cell r="C50">
            <v>110</v>
          </cell>
          <cell r="D50">
            <v>70</v>
          </cell>
        </row>
        <row r="51">
          <cell r="A51" t="str">
            <v>ДАФ</v>
          </cell>
          <cell r="B51" t="str">
            <v>ПОЛТАВКА</v>
          </cell>
          <cell r="C51">
            <v>103</v>
          </cell>
          <cell r="D51">
            <v>55</v>
          </cell>
        </row>
        <row r="52">
          <cell r="A52" t="str">
            <v>ДАФ</v>
          </cell>
          <cell r="B52" t="str">
            <v>CВЕТОГОРСК</v>
          </cell>
          <cell r="C52">
            <v>101</v>
          </cell>
          <cell r="D52">
            <v>95</v>
          </cell>
        </row>
        <row r="53">
          <cell r="A53" t="str">
            <v>ДАФ</v>
          </cell>
          <cell r="B53" t="str">
            <v>ПЕЧОРСКАЯ</v>
          </cell>
          <cell r="C53">
            <v>95</v>
          </cell>
          <cell r="D53">
            <v>74</v>
          </cell>
        </row>
        <row r="54">
          <cell r="A54" t="str">
            <v>ДАФ</v>
          </cell>
          <cell r="B54" t="str">
            <v>ДУНИН</v>
          </cell>
          <cell r="C54">
            <v>94</v>
          </cell>
          <cell r="D54">
            <v>90</v>
          </cell>
        </row>
        <row r="55">
          <cell r="A55" t="str">
            <v>ДАФ</v>
          </cell>
          <cell r="B55" t="str">
            <v xml:space="preserve"> СТ.ПЕЧОРЫ-ПСКОВСКИЕ</v>
          </cell>
          <cell r="C55">
            <v>92</v>
          </cell>
          <cell r="D55">
            <v>56</v>
          </cell>
        </row>
        <row r="56">
          <cell r="A56" t="str">
            <v>ДАФ</v>
          </cell>
          <cell r="B56" t="str">
            <v xml:space="preserve"> СОВЕТСК</v>
          </cell>
          <cell r="C56">
            <v>85</v>
          </cell>
          <cell r="D56">
            <v>59</v>
          </cell>
        </row>
        <row r="57">
          <cell r="A57" t="str">
            <v>ДАФ</v>
          </cell>
          <cell r="B57" t="str">
            <v>НАРВА</v>
          </cell>
          <cell r="C57">
            <v>80</v>
          </cell>
          <cell r="D57">
            <v>90</v>
          </cell>
        </row>
        <row r="58">
          <cell r="A58" t="str">
            <v>ДАФ</v>
          </cell>
          <cell r="B58" t="str">
            <v>- СОВЕТСК</v>
          </cell>
          <cell r="C58">
            <v>73</v>
          </cell>
          <cell r="D58">
            <v>58</v>
          </cell>
        </row>
        <row r="59">
          <cell r="A59" t="str">
            <v>ДАФ</v>
          </cell>
          <cell r="B59" t="str">
            <v xml:space="preserve"> Г.МАНЬЧЖУРИЯ</v>
          </cell>
          <cell r="C59">
            <v>73</v>
          </cell>
          <cell r="D59">
            <v>40</v>
          </cell>
        </row>
        <row r="60">
          <cell r="A60" t="str">
            <v>ДАФ</v>
          </cell>
          <cell r="B60" t="str">
            <v xml:space="preserve"> СТ.ВЯРТСИЛЯ</v>
          </cell>
          <cell r="C60">
            <v>65</v>
          </cell>
          <cell r="D60">
            <v>83</v>
          </cell>
        </row>
        <row r="61">
          <cell r="A61" t="str">
            <v>ДАФ</v>
          </cell>
          <cell r="B61" t="str">
            <v>ВЯРТСИЛЯ-НИИРАЛА</v>
          </cell>
          <cell r="C61">
            <v>60</v>
          </cell>
          <cell r="D61">
            <v>90</v>
          </cell>
        </row>
        <row r="62">
          <cell r="A62" t="str">
            <v>ДАФ</v>
          </cell>
          <cell r="B62" t="str">
            <v>ПЕЧОРЫ ПСКОВСКИЕ</v>
          </cell>
          <cell r="C62">
            <v>51</v>
          </cell>
          <cell r="D62">
            <v>80</v>
          </cell>
        </row>
        <row r="63">
          <cell r="A63" t="str">
            <v>ДАФ</v>
          </cell>
          <cell r="B63" t="str">
            <v xml:space="preserve"> СТ. ИВАН-ГОРОД НАРВСКИЙ</v>
          </cell>
          <cell r="C63">
            <v>50</v>
          </cell>
          <cell r="D63">
            <v>78</v>
          </cell>
        </row>
        <row r="64">
          <cell r="A64" t="str">
            <v>ДАФ</v>
          </cell>
          <cell r="B64" t="str">
            <v xml:space="preserve"> ПОСИНЬ</v>
          </cell>
          <cell r="C64">
            <v>40</v>
          </cell>
          <cell r="D64">
            <v>44</v>
          </cell>
        </row>
        <row r="65">
          <cell r="A65" t="str">
            <v>ДАФ</v>
          </cell>
          <cell r="B65" t="str">
            <v xml:space="preserve"> МАНЬЧЖУРИЯ</v>
          </cell>
          <cell r="C65">
            <v>8</v>
          </cell>
          <cell r="D65">
            <v>20</v>
          </cell>
        </row>
        <row r="66">
          <cell r="A66" t="str">
            <v>ДАФ</v>
          </cell>
          <cell r="B66" t="str">
            <v xml:space="preserve"> ТОРФЯНОВКА</v>
          </cell>
          <cell r="C66">
            <v>6</v>
          </cell>
          <cell r="D66">
            <v>80</v>
          </cell>
        </row>
        <row r="67">
          <cell r="A67" t="str">
            <v>ДАФ</v>
          </cell>
          <cell r="B67" t="str">
            <v xml:space="preserve">   Г.МАНЬЧЖУРИЯ</v>
          </cell>
          <cell r="C67">
            <v>0</v>
          </cell>
          <cell r="D67">
            <v>20</v>
          </cell>
        </row>
        <row r="68">
          <cell r="A68" t="str">
            <v>ДДУ</v>
          </cell>
          <cell r="B68" t="str">
            <v>АРГУНЬ</v>
          </cell>
          <cell r="C68">
            <v>52</v>
          </cell>
          <cell r="D68">
            <v>67</v>
          </cell>
        </row>
        <row r="69">
          <cell r="A69" t="str">
            <v>ЕХВ</v>
          </cell>
          <cell r="B69" t="str">
            <v>БЛАГОВЕЩЕНСК</v>
          </cell>
          <cell r="C69">
            <v>885</v>
          </cell>
          <cell r="D69">
            <v>89</v>
          </cell>
        </row>
        <row r="70">
          <cell r="A70" t="str">
            <v>ЕХВ</v>
          </cell>
          <cell r="B70" t="str">
            <v xml:space="preserve"> ЛАХДЕНПОХЬЯ</v>
          </cell>
          <cell r="C70">
            <v>130</v>
          </cell>
          <cell r="D70">
            <v>43</v>
          </cell>
        </row>
        <row r="71">
          <cell r="A71" t="str">
            <v>СИП</v>
          </cell>
          <cell r="B71" t="str">
            <v>НОВОРОССИЙСК</v>
          </cell>
          <cell r="C71">
            <v>800</v>
          </cell>
          <cell r="D71">
            <v>75</v>
          </cell>
        </row>
        <row r="72">
          <cell r="A72" t="str">
            <v>СИП</v>
          </cell>
          <cell r="B72" t="str">
            <v>МУУГА</v>
          </cell>
          <cell r="C72">
            <v>191</v>
          </cell>
          <cell r="D72">
            <v>99</v>
          </cell>
        </row>
        <row r="73">
          <cell r="A73" t="str">
            <v>СИП</v>
          </cell>
          <cell r="B73" t="str">
            <v>ПЕЧОРА</v>
          </cell>
          <cell r="C73">
            <v>153</v>
          </cell>
          <cell r="D73">
            <v>90</v>
          </cell>
        </row>
        <row r="74">
          <cell r="A74" t="str">
            <v>СИФ</v>
          </cell>
          <cell r="B74" t="str">
            <v>ХЭЙХЭ</v>
          </cell>
          <cell r="C74">
            <v>134</v>
          </cell>
          <cell r="D74">
            <v>105</v>
          </cell>
        </row>
        <row r="75">
          <cell r="A75" t="str">
            <v>СПТ</v>
          </cell>
          <cell r="B75" t="str">
            <v>-С.ПЕТЕРБУРГ</v>
          </cell>
          <cell r="C75">
            <v>8000</v>
          </cell>
          <cell r="D75">
            <v>74</v>
          </cell>
        </row>
        <row r="76">
          <cell r="A76" t="str">
            <v>СПТ</v>
          </cell>
          <cell r="B76" t="str">
            <v>ПОРТ С.ПЕТЕРБУРГ</v>
          </cell>
          <cell r="C76">
            <v>6200</v>
          </cell>
          <cell r="D76">
            <v>74</v>
          </cell>
        </row>
        <row r="77">
          <cell r="A77" t="str">
            <v>СПТ</v>
          </cell>
          <cell r="B77" t="str">
            <v>НОВОРОССИЙСК</v>
          </cell>
          <cell r="C77">
            <v>5125</v>
          </cell>
          <cell r="D77">
            <v>71</v>
          </cell>
        </row>
        <row r="78">
          <cell r="A78" t="str">
            <v>СПТ</v>
          </cell>
          <cell r="B78" t="str">
            <v>ПОРТ С-ПЕТЕРБУРГ</v>
          </cell>
          <cell r="C78">
            <v>3718</v>
          </cell>
          <cell r="D78">
            <v>80</v>
          </cell>
        </row>
        <row r="79">
          <cell r="A79" t="str">
            <v>СПТ</v>
          </cell>
          <cell r="B79" t="str">
            <v>ТУАПСЕ</v>
          </cell>
          <cell r="C79">
            <v>1039</v>
          </cell>
          <cell r="D79">
            <v>83</v>
          </cell>
        </row>
        <row r="80">
          <cell r="A80" t="str">
            <v>СПТ</v>
          </cell>
          <cell r="B80" t="str">
            <v>С-ПЕТЕРБУРГ</v>
          </cell>
          <cell r="C80">
            <v>696</v>
          </cell>
          <cell r="D80">
            <v>78</v>
          </cell>
        </row>
        <row r="81">
          <cell r="A81" t="str">
            <v>СПТ</v>
          </cell>
          <cell r="B81" t="str">
            <v>ХЭЙХЭ</v>
          </cell>
          <cell r="C81">
            <v>195</v>
          </cell>
          <cell r="D81">
            <v>90</v>
          </cell>
        </row>
        <row r="82">
          <cell r="A82" t="str">
            <v>СПТ</v>
          </cell>
          <cell r="B82" t="str">
            <v>КЛАЙПЕДА</v>
          </cell>
          <cell r="C82">
            <v>160</v>
          </cell>
          <cell r="D82">
            <v>70</v>
          </cell>
        </row>
        <row r="83">
          <cell r="A83" t="str">
            <v>СПТ</v>
          </cell>
          <cell r="B83" t="str">
            <v xml:space="preserve"> ПЕЧОРЫ</v>
          </cell>
          <cell r="C83">
            <v>50</v>
          </cell>
          <cell r="D83">
            <v>45</v>
          </cell>
        </row>
        <row r="84">
          <cell r="A84" t="str">
            <v>СПТ</v>
          </cell>
          <cell r="B84" t="str">
            <v>БЛАГОВЕЩЕHСК</v>
          </cell>
          <cell r="C84">
            <v>42</v>
          </cell>
          <cell r="D84">
            <v>110</v>
          </cell>
        </row>
        <row r="85">
          <cell r="A85" t="str">
            <v>СПТ</v>
          </cell>
          <cell r="B85" t="str">
            <v>ЗАБАЙКАЛЬСК</v>
          </cell>
          <cell r="C85">
            <v>15</v>
          </cell>
          <cell r="D85">
            <v>40</v>
          </cell>
        </row>
        <row r="86">
          <cell r="A86" t="str">
            <v>СФР</v>
          </cell>
          <cell r="B86" t="str">
            <v>ГЕНТ</v>
          </cell>
          <cell r="C86">
            <v>5270</v>
          </cell>
          <cell r="D86">
            <v>75</v>
          </cell>
        </row>
        <row r="87">
          <cell r="A87" t="str">
            <v>ФАС</v>
          </cell>
          <cell r="B87" t="str">
            <v>ЕЙСК</v>
          </cell>
          <cell r="C87">
            <v>7591</v>
          </cell>
          <cell r="D87">
            <v>80</v>
          </cell>
        </row>
        <row r="88">
          <cell r="A88" t="str">
            <v>ФАС</v>
          </cell>
          <cell r="B88" t="str">
            <v>ГОРСКАЯ</v>
          </cell>
          <cell r="C88">
            <v>4906</v>
          </cell>
          <cell r="D88">
            <v>72</v>
          </cell>
        </row>
        <row r="89">
          <cell r="A89" t="str">
            <v>ФАС</v>
          </cell>
          <cell r="B89" t="str">
            <v>НОВОРОССИЙСК</v>
          </cell>
          <cell r="C89">
            <v>2300</v>
          </cell>
          <cell r="D89">
            <v>77</v>
          </cell>
        </row>
        <row r="90">
          <cell r="A90" t="str">
            <v>ФАС</v>
          </cell>
          <cell r="B90" t="str">
            <v>-АРХАНГЕЛЬСК</v>
          </cell>
          <cell r="C90">
            <v>1602</v>
          </cell>
          <cell r="D90">
            <v>73</v>
          </cell>
        </row>
        <row r="91">
          <cell r="A91" t="str">
            <v>ФАС</v>
          </cell>
          <cell r="B91" t="str">
            <v>Г.ЕЙСК</v>
          </cell>
          <cell r="C91">
            <v>1589</v>
          </cell>
          <cell r="D91">
            <v>94</v>
          </cell>
        </row>
        <row r="92">
          <cell r="A92" t="str">
            <v>ФАС</v>
          </cell>
          <cell r="B92" t="str">
            <v>ТЕМРЮК</v>
          </cell>
          <cell r="C92">
            <v>988</v>
          </cell>
          <cell r="D92">
            <v>76</v>
          </cell>
        </row>
        <row r="93">
          <cell r="A93" t="str">
            <v>ФАС</v>
          </cell>
          <cell r="B93" t="str">
            <v>АЗОВ</v>
          </cell>
          <cell r="C93">
            <v>907</v>
          </cell>
          <cell r="D93">
            <v>96</v>
          </cell>
        </row>
        <row r="94">
          <cell r="A94" t="str">
            <v>ФАС</v>
          </cell>
          <cell r="B94" t="str">
            <v>КАЛИНИНГРАД</v>
          </cell>
          <cell r="C94">
            <v>830</v>
          </cell>
          <cell r="D94">
            <v>75</v>
          </cell>
        </row>
        <row r="95">
          <cell r="A95" t="str">
            <v>ФАС</v>
          </cell>
          <cell r="B95" t="str">
            <v>ГОPСKАЯ</v>
          </cell>
          <cell r="C95">
            <v>713</v>
          </cell>
          <cell r="D95">
            <v>72</v>
          </cell>
        </row>
        <row r="96">
          <cell r="A96" t="str">
            <v>ФАС</v>
          </cell>
          <cell r="B96" t="str">
            <v>Г.КАЛИНИНГРАД</v>
          </cell>
          <cell r="C96">
            <v>108</v>
          </cell>
          <cell r="D96">
            <v>77</v>
          </cell>
        </row>
        <row r="97">
          <cell r="A97" t="str">
            <v>ФОБ</v>
          </cell>
          <cell r="B97" t="str">
            <v>РОСТОВ</v>
          </cell>
          <cell r="C97">
            <v>14080</v>
          </cell>
          <cell r="D97">
            <v>64</v>
          </cell>
        </row>
        <row r="98">
          <cell r="A98" t="str">
            <v>ФОБ</v>
          </cell>
          <cell r="B98" t="str">
            <v>НОВОРОССИЙСК</v>
          </cell>
          <cell r="C98">
            <v>10619</v>
          </cell>
          <cell r="D98">
            <v>72</v>
          </cell>
        </row>
        <row r="99">
          <cell r="A99" t="str">
            <v>ФОБ</v>
          </cell>
          <cell r="B99" t="str">
            <v>АЗОВ</v>
          </cell>
          <cell r="C99">
            <v>9096</v>
          </cell>
          <cell r="D99">
            <v>87</v>
          </cell>
        </row>
        <row r="100">
          <cell r="A100" t="str">
            <v>ФОБ</v>
          </cell>
          <cell r="B100" t="str">
            <v>КАЛИНИНГРАД</v>
          </cell>
          <cell r="C100">
            <v>8412</v>
          </cell>
          <cell r="D100">
            <v>67</v>
          </cell>
        </row>
        <row r="101">
          <cell r="A101" t="str">
            <v>ФОБ</v>
          </cell>
          <cell r="B101" t="str">
            <v>ВЫБОРГ</v>
          </cell>
          <cell r="C101">
            <v>6939</v>
          </cell>
          <cell r="D101">
            <v>80</v>
          </cell>
        </row>
        <row r="102">
          <cell r="A102" t="str">
            <v>ФОБ</v>
          </cell>
          <cell r="B102" t="str">
            <v>ВОСТОЧНЫЙ</v>
          </cell>
          <cell r="C102">
            <v>6570</v>
          </cell>
          <cell r="D102">
            <v>104</v>
          </cell>
        </row>
        <row r="103">
          <cell r="A103" t="str">
            <v>ФОБ</v>
          </cell>
          <cell r="B103" t="str">
            <v>САНКТ-ПЕТЕРБУРГ</v>
          </cell>
          <cell r="C103">
            <v>6051</v>
          </cell>
          <cell r="D103">
            <v>81</v>
          </cell>
        </row>
        <row r="104">
          <cell r="A104" t="str">
            <v>ФОБ</v>
          </cell>
          <cell r="B104" t="str">
            <v>КОРСАКОВ</v>
          </cell>
          <cell r="C104">
            <v>5800</v>
          </cell>
          <cell r="D104">
            <v>67</v>
          </cell>
        </row>
        <row r="105">
          <cell r="A105" t="str">
            <v>ФОБ</v>
          </cell>
          <cell r="B105" t="str">
            <v>ТАГАНРОГ</v>
          </cell>
          <cell r="C105">
            <v>5757</v>
          </cell>
          <cell r="D105">
            <v>84</v>
          </cell>
        </row>
        <row r="106">
          <cell r="A106" t="str">
            <v>ФОБ</v>
          </cell>
          <cell r="B106" t="str">
            <v>РОСТОВ Н/Д</v>
          </cell>
          <cell r="C106">
            <v>3537</v>
          </cell>
          <cell r="D106">
            <v>47</v>
          </cell>
        </row>
        <row r="107">
          <cell r="A107" t="str">
            <v>ФОБ</v>
          </cell>
          <cell r="B107" t="str">
            <v>СЛАВЯНКА</v>
          </cell>
          <cell r="C107">
            <v>3355</v>
          </cell>
          <cell r="D107">
            <v>97</v>
          </cell>
        </row>
        <row r="108">
          <cell r="A108" t="str">
            <v>ФОБ</v>
          </cell>
          <cell r="B108" t="str">
            <v>ВЛАДИВОСТОК</v>
          </cell>
          <cell r="C108">
            <v>3052</v>
          </cell>
          <cell r="D108">
            <v>92</v>
          </cell>
        </row>
        <row r="109">
          <cell r="A109" t="str">
            <v>ФОБ</v>
          </cell>
          <cell r="B109" t="str">
            <v>МАГАДАН</v>
          </cell>
          <cell r="C109">
            <v>2950</v>
          </cell>
          <cell r="D109">
            <v>60</v>
          </cell>
        </row>
        <row r="110">
          <cell r="A110" t="str">
            <v>ФОБ</v>
          </cell>
          <cell r="B110" t="str">
            <v>С-ПБ</v>
          </cell>
          <cell r="C110">
            <v>2871</v>
          </cell>
          <cell r="D110">
            <v>85</v>
          </cell>
        </row>
        <row r="111">
          <cell r="A111" t="str">
            <v>ФОБ</v>
          </cell>
          <cell r="B111" t="str">
            <v>СОЧИ</v>
          </cell>
          <cell r="C111">
            <v>2604</v>
          </cell>
          <cell r="D111">
            <v>21</v>
          </cell>
        </row>
        <row r="112">
          <cell r="A112" t="str">
            <v>ФОБ</v>
          </cell>
          <cell r="B112" t="str">
            <v>ВАНИНО</v>
          </cell>
          <cell r="C112">
            <v>2596</v>
          </cell>
          <cell r="D112">
            <v>93</v>
          </cell>
        </row>
        <row r="113">
          <cell r="A113" t="str">
            <v>ФОБ</v>
          </cell>
          <cell r="B113" t="str">
            <v>СЛАВЯHКА</v>
          </cell>
          <cell r="C113">
            <v>2496</v>
          </cell>
          <cell r="D113">
            <v>101</v>
          </cell>
        </row>
        <row r="114">
          <cell r="A114" t="str">
            <v>ФОБ</v>
          </cell>
          <cell r="B114" t="str">
            <v>НАХОДКА</v>
          </cell>
          <cell r="C114">
            <v>2266</v>
          </cell>
          <cell r="D114">
            <v>123</v>
          </cell>
        </row>
        <row r="115">
          <cell r="A115" t="str">
            <v>ФОБ</v>
          </cell>
          <cell r="B115" t="str">
            <v>МУРМАНСК</v>
          </cell>
          <cell r="C115">
            <v>1867</v>
          </cell>
          <cell r="D115">
            <v>85</v>
          </cell>
        </row>
        <row r="116">
          <cell r="A116" t="str">
            <v>ФОБ</v>
          </cell>
          <cell r="B116" t="str">
            <v>-АРХАНГЕЛЬСК</v>
          </cell>
          <cell r="C116">
            <v>1800</v>
          </cell>
          <cell r="D116">
            <v>86</v>
          </cell>
        </row>
        <row r="117">
          <cell r="A117" t="str">
            <v>ФОБ</v>
          </cell>
          <cell r="B117" t="str">
            <v>БОЛЬШОЙ КАМЕНЬ</v>
          </cell>
          <cell r="C117">
            <v>1500</v>
          </cell>
          <cell r="D117">
            <v>80</v>
          </cell>
        </row>
        <row r="118">
          <cell r="A118" t="str">
            <v>ФОБ</v>
          </cell>
          <cell r="B118" t="str">
            <v>БОЛЬШОЙ-КАМЕНЬ</v>
          </cell>
          <cell r="C118">
            <v>1400</v>
          </cell>
          <cell r="D118">
            <v>95</v>
          </cell>
        </row>
        <row r="119">
          <cell r="A119" t="str">
            <v>ФОБ</v>
          </cell>
          <cell r="B119" t="str">
            <v>РУДНАЯ ПРИСТАНЬ</v>
          </cell>
          <cell r="C119">
            <v>1200</v>
          </cell>
          <cell r="D119">
            <v>71</v>
          </cell>
        </row>
        <row r="120">
          <cell r="A120" t="str">
            <v>ФОБ</v>
          </cell>
          <cell r="B120" t="str">
            <v>КОЗЬМИНО</v>
          </cell>
          <cell r="C120">
            <v>1199</v>
          </cell>
          <cell r="D120">
            <v>103</v>
          </cell>
        </row>
        <row r="121">
          <cell r="A121" t="str">
            <v>ФОБ</v>
          </cell>
          <cell r="B121" t="str">
            <v>ФОБ ВОСТОЧНЫЙ</v>
          </cell>
          <cell r="C121">
            <v>840</v>
          </cell>
          <cell r="D121">
            <v>87</v>
          </cell>
        </row>
        <row r="122">
          <cell r="A122" t="str">
            <v>ФОБ</v>
          </cell>
          <cell r="B122" t="str">
            <v>П-КАМЧАТСКИЙ</v>
          </cell>
          <cell r="C122">
            <v>307</v>
          </cell>
          <cell r="D122">
            <v>45</v>
          </cell>
        </row>
        <row r="123">
          <cell r="A123" t="str">
            <v>ФСА</v>
          </cell>
          <cell r="B123" t="str">
            <v>САМАРА</v>
          </cell>
          <cell r="C123">
            <v>11032</v>
          </cell>
          <cell r="D123">
            <v>57</v>
          </cell>
        </row>
        <row r="124">
          <cell r="A124" t="str">
            <v>ФСА</v>
          </cell>
          <cell r="B124" t="str">
            <v>ВЛАДИМИР</v>
          </cell>
          <cell r="C124">
            <v>9066</v>
          </cell>
          <cell r="D124">
            <v>66</v>
          </cell>
        </row>
        <row r="125">
          <cell r="A125" t="str">
            <v>ФСА</v>
          </cell>
          <cell r="B125" t="str">
            <v>ПЕНЗА</v>
          </cell>
          <cell r="C125">
            <v>7472</v>
          </cell>
          <cell r="D125">
            <v>59</v>
          </cell>
        </row>
        <row r="126">
          <cell r="A126" t="str">
            <v>ФСА</v>
          </cell>
          <cell r="B126" t="str">
            <v>АСТРАХАНЬ</v>
          </cell>
          <cell r="C126">
            <v>7454</v>
          </cell>
          <cell r="D126">
            <v>65</v>
          </cell>
        </row>
        <row r="127">
          <cell r="A127" t="str">
            <v>ФСА</v>
          </cell>
          <cell r="B127" t="str">
            <v>Н.НОВГОРОД</v>
          </cell>
          <cell r="C127">
            <v>7269</v>
          </cell>
          <cell r="D127">
            <v>57</v>
          </cell>
        </row>
        <row r="128">
          <cell r="A128" t="str">
            <v>ФСА</v>
          </cell>
          <cell r="B128" t="str">
            <v>МОСКВА</v>
          </cell>
          <cell r="C128">
            <v>6896</v>
          </cell>
          <cell r="D128">
            <v>91</v>
          </cell>
        </row>
        <row r="129">
          <cell r="A129" t="str">
            <v>ФСА</v>
          </cell>
          <cell r="B129" t="str">
            <v>Г.ВОЛГОГРАД</v>
          </cell>
          <cell r="C129">
            <v>6067</v>
          </cell>
          <cell r="D129">
            <v>79</v>
          </cell>
        </row>
        <row r="130">
          <cell r="A130" t="str">
            <v>ФСА</v>
          </cell>
          <cell r="B130" t="str">
            <v>СТ.АВТОВО</v>
          </cell>
          <cell r="C130">
            <v>5396</v>
          </cell>
          <cell r="D130">
            <v>90</v>
          </cell>
        </row>
        <row r="131">
          <cell r="A131" t="str">
            <v>ФСА</v>
          </cell>
          <cell r="B131" t="str">
            <v>ЕЙСК</v>
          </cell>
          <cell r="C131">
            <v>5190</v>
          </cell>
          <cell r="D131">
            <v>89</v>
          </cell>
        </row>
        <row r="132">
          <cell r="A132" t="str">
            <v>ФСА</v>
          </cell>
          <cell r="B132" t="str">
            <v xml:space="preserve"> Г.САРАТОВ</v>
          </cell>
          <cell r="C132">
            <v>4955</v>
          </cell>
          <cell r="D132">
            <v>91</v>
          </cell>
        </row>
        <row r="133">
          <cell r="A133" t="str">
            <v>ФСА</v>
          </cell>
          <cell r="B133" t="str">
            <v>БРЯНСК</v>
          </cell>
          <cell r="C133">
            <v>3850</v>
          </cell>
          <cell r="D133">
            <v>78</v>
          </cell>
        </row>
        <row r="134">
          <cell r="A134" t="str">
            <v>ФСА</v>
          </cell>
          <cell r="B134" t="str">
            <v>ЧЕБОКСАРЫ</v>
          </cell>
          <cell r="C134">
            <v>3656</v>
          </cell>
          <cell r="D134">
            <v>74</v>
          </cell>
        </row>
        <row r="135">
          <cell r="A135" t="str">
            <v>ФСА</v>
          </cell>
          <cell r="B135" t="str">
            <v>ПОРТ С-ПЕТЕРБУРГ</v>
          </cell>
          <cell r="C135">
            <v>3363</v>
          </cell>
          <cell r="D135">
            <v>82</v>
          </cell>
        </row>
        <row r="136">
          <cell r="A136" t="str">
            <v>ФСА</v>
          </cell>
          <cell r="B136" t="str">
            <v>БАЛМОШНАЯ</v>
          </cell>
          <cell r="C136">
            <v>3326</v>
          </cell>
          <cell r="D136">
            <v>85</v>
          </cell>
        </row>
        <row r="137">
          <cell r="A137" t="str">
            <v>ФСА</v>
          </cell>
          <cell r="B137" t="str">
            <v>ТУЛА</v>
          </cell>
          <cell r="C137">
            <v>3282</v>
          </cell>
          <cell r="D137">
            <v>50</v>
          </cell>
        </row>
        <row r="138">
          <cell r="A138" t="str">
            <v>ФСА</v>
          </cell>
          <cell r="B138" t="str">
            <v>ВОРОНЕЖ</v>
          </cell>
          <cell r="C138">
            <v>3240</v>
          </cell>
          <cell r="D138">
            <v>62</v>
          </cell>
        </row>
        <row r="139">
          <cell r="A139" t="str">
            <v>ФСА</v>
          </cell>
          <cell r="B139" t="str">
            <v>ЯРОСЛАВЛЬ</v>
          </cell>
          <cell r="C139">
            <v>3213</v>
          </cell>
          <cell r="D139">
            <v>42</v>
          </cell>
        </row>
        <row r="140">
          <cell r="A140" t="str">
            <v>ФСА</v>
          </cell>
          <cell r="B140" t="str">
            <v>СТ.ЕЛЬШАНКА</v>
          </cell>
          <cell r="C140">
            <v>3091</v>
          </cell>
          <cell r="D140">
            <v>62</v>
          </cell>
        </row>
        <row r="141">
          <cell r="A141" t="str">
            <v>ФСА</v>
          </cell>
          <cell r="B141" t="str">
            <v>РЯЗАНЬ</v>
          </cell>
          <cell r="C141">
            <v>3010</v>
          </cell>
          <cell r="D141">
            <v>61</v>
          </cell>
        </row>
        <row r="142">
          <cell r="A142" t="str">
            <v>ФСА</v>
          </cell>
          <cell r="B142" t="str">
            <v>ОРЕЛ</v>
          </cell>
          <cell r="C142">
            <v>2631</v>
          </cell>
          <cell r="D142">
            <v>63</v>
          </cell>
        </row>
        <row r="143">
          <cell r="A143" t="str">
            <v>ФСА</v>
          </cell>
          <cell r="B143" t="str">
            <v>УЛЬЯНОВСК</v>
          </cell>
          <cell r="C143">
            <v>2300</v>
          </cell>
          <cell r="D143">
            <v>60</v>
          </cell>
        </row>
        <row r="144">
          <cell r="A144" t="str">
            <v>ФСА</v>
          </cell>
          <cell r="B144" t="str">
            <v>Г АСТРАХАНЬ</v>
          </cell>
          <cell r="C144">
            <v>2132</v>
          </cell>
          <cell r="D144">
            <v>87</v>
          </cell>
        </row>
        <row r="145">
          <cell r="A145" t="str">
            <v>ФСА</v>
          </cell>
          <cell r="B145" t="str">
            <v>БАТАЙСК</v>
          </cell>
          <cell r="C145">
            <v>1994</v>
          </cell>
          <cell r="D145">
            <v>76</v>
          </cell>
        </row>
        <row r="146">
          <cell r="A146" t="str">
            <v>ФСА</v>
          </cell>
          <cell r="B146" t="str">
            <v>ТВЕРЬ</v>
          </cell>
          <cell r="C146">
            <v>1980</v>
          </cell>
          <cell r="D146">
            <v>67</v>
          </cell>
        </row>
        <row r="147">
          <cell r="A147" t="str">
            <v>ФСА</v>
          </cell>
          <cell r="B147" t="str">
            <v xml:space="preserve"> САНКТ-ПЕТЕРБУРГ</v>
          </cell>
          <cell r="C147">
            <v>1820</v>
          </cell>
          <cell r="D147">
            <v>78</v>
          </cell>
        </row>
        <row r="148">
          <cell r="A148" t="str">
            <v>ФСА</v>
          </cell>
          <cell r="B148" t="str">
            <v>КОЛОМНА</v>
          </cell>
          <cell r="C148">
            <v>1493</v>
          </cell>
          <cell r="D148">
            <v>65</v>
          </cell>
        </row>
        <row r="149">
          <cell r="A149" t="str">
            <v>ФСА</v>
          </cell>
          <cell r="B149" t="str">
            <v>МАЙКОП</v>
          </cell>
          <cell r="C149">
            <v>1341</v>
          </cell>
          <cell r="D149">
            <v>73</v>
          </cell>
        </row>
        <row r="150">
          <cell r="A150" t="str">
            <v>ФСА</v>
          </cell>
          <cell r="B150" t="str">
            <v>НОВОМОСКОВСК</v>
          </cell>
          <cell r="C150">
            <v>1239</v>
          </cell>
          <cell r="D150">
            <v>60</v>
          </cell>
        </row>
        <row r="151">
          <cell r="A151" t="str">
            <v>ФСА</v>
          </cell>
          <cell r="B151" t="str">
            <v>ЧЕРНИКОВКА</v>
          </cell>
          <cell r="C151">
            <v>1220</v>
          </cell>
          <cell r="D151">
            <v>97</v>
          </cell>
        </row>
        <row r="152">
          <cell r="A152" t="str">
            <v>ФСА</v>
          </cell>
          <cell r="B152" t="str">
            <v>C-ПЕТЕРБУРГ</v>
          </cell>
          <cell r="C152">
            <v>1200</v>
          </cell>
          <cell r="D152">
            <v>84</v>
          </cell>
        </row>
        <row r="153">
          <cell r="A153" t="str">
            <v>ФСА</v>
          </cell>
          <cell r="B153" t="str">
            <v>ЙОШКАР-ОЛА</v>
          </cell>
          <cell r="C153">
            <v>1191</v>
          </cell>
          <cell r="D153">
            <v>87</v>
          </cell>
        </row>
        <row r="154">
          <cell r="A154" t="str">
            <v>ФСА</v>
          </cell>
          <cell r="B154" t="str">
            <v>ОРЛОВКА</v>
          </cell>
          <cell r="C154">
            <v>1016</v>
          </cell>
          <cell r="D154">
            <v>81</v>
          </cell>
        </row>
        <row r="155">
          <cell r="A155" t="str">
            <v>ФСА</v>
          </cell>
          <cell r="B155" t="str">
            <v>ЗЕЛЕЦЫНО</v>
          </cell>
          <cell r="C155">
            <v>1000</v>
          </cell>
          <cell r="D155">
            <v>79</v>
          </cell>
        </row>
        <row r="156">
          <cell r="A156" t="str">
            <v>ФСА</v>
          </cell>
          <cell r="B156" t="str">
            <v>ЧЕРДАКЛЫ</v>
          </cell>
          <cell r="C156">
            <v>1000</v>
          </cell>
          <cell r="D156">
            <v>92</v>
          </cell>
        </row>
        <row r="157">
          <cell r="A157" t="str">
            <v>ФСА</v>
          </cell>
          <cell r="B157" t="str">
            <v>КАЛИНИНГРАД</v>
          </cell>
          <cell r="C157">
            <v>969</v>
          </cell>
          <cell r="D157">
            <v>73</v>
          </cell>
        </row>
        <row r="158">
          <cell r="A158" t="str">
            <v>ФСА</v>
          </cell>
          <cell r="B158" t="str">
            <v>НОВОКУЙБЫШЕВСКАЯ</v>
          </cell>
          <cell r="C158">
            <v>902</v>
          </cell>
          <cell r="D158">
            <v>77</v>
          </cell>
        </row>
        <row r="159">
          <cell r="A159" t="str">
            <v>ФСА</v>
          </cell>
          <cell r="B159" t="str">
            <v xml:space="preserve"> СПБ</v>
          </cell>
          <cell r="C159">
            <v>902</v>
          </cell>
          <cell r="D159">
            <v>67</v>
          </cell>
        </row>
        <row r="160">
          <cell r="A160" t="str">
            <v>ФСА</v>
          </cell>
          <cell r="B160" t="str">
            <v>Г.ИВАНОВО</v>
          </cell>
          <cell r="C160">
            <v>896</v>
          </cell>
          <cell r="D160">
            <v>64</v>
          </cell>
        </row>
        <row r="161">
          <cell r="A161" t="str">
            <v>ФСА</v>
          </cell>
          <cell r="B161" t="str">
            <v>ЭЛЕКТРОСТАНЦИЯ</v>
          </cell>
          <cell r="C161">
            <v>862</v>
          </cell>
          <cell r="D161">
            <v>91</v>
          </cell>
        </row>
        <row r="162">
          <cell r="A162" t="str">
            <v>ФСА</v>
          </cell>
          <cell r="B162" t="str">
            <v>ТИХВИН</v>
          </cell>
          <cell r="C162">
            <v>781</v>
          </cell>
          <cell r="D162">
            <v>68</v>
          </cell>
        </row>
        <row r="163">
          <cell r="A163" t="str">
            <v>ФСА</v>
          </cell>
          <cell r="B163" t="str">
            <v>ТЮМЕНЬ</v>
          </cell>
          <cell r="C163">
            <v>720</v>
          </cell>
          <cell r="D163">
            <v>50</v>
          </cell>
        </row>
        <row r="164">
          <cell r="A164" t="str">
            <v>ФСА</v>
          </cell>
          <cell r="B164" t="str">
            <v>Г.ВЛАДИКАВКАЗ</v>
          </cell>
          <cell r="C164">
            <v>655</v>
          </cell>
          <cell r="D164">
            <v>64</v>
          </cell>
        </row>
        <row r="165">
          <cell r="A165" t="str">
            <v>ФСА</v>
          </cell>
          <cell r="B165" t="str">
            <v>-ВЫБОРГ</v>
          </cell>
          <cell r="C165">
            <v>584</v>
          </cell>
          <cell r="D165">
            <v>87</v>
          </cell>
        </row>
        <row r="166">
          <cell r="A166" t="str">
            <v>ФСА</v>
          </cell>
          <cell r="B166" t="str">
            <v>ЛИВНЫ</v>
          </cell>
          <cell r="C166">
            <v>565</v>
          </cell>
          <cell r="D166">
            <v>60</v>
          </cell>
        </row>
        <row r="167">
          <cell r="A167" t="str">
            <v>ФСА</v>
          </cell>
          <cell r="B167" t="str">
            <v>СКАЧКИ С-КАВ</v>
          </cell>
          <cell r="C167">
            <v>541</v>
          </cell>
          <cell r="D167">
            <v>68</v>
          </cell>
        </row>
        <row r="168">
          <cell r="A168" t="str">
            <v>ФСА</v>
          </cell>
          <cell r="B168" t="str">
            <v>УЛЬЯНОВСК 3</v>
          </cell>
          <cell r="C168">
            <v>500</v>
          </cell>
          <cell r="D168">
            <v>85</v>
          </cell>
        </row>
        <row r="169">
          <cell r="A169" t="str">
            <v>ФСА</v>
          </cell>
          <cell r="B169" t="str">
            <v>СТАВРОПОЛЬ</v>
          </cell>
          <cell r="C169">
            <v>497</v>
          </cell>
          <cell r="D169">
            <v>65</v>
          </cell>
        </row>
        <row r="170">
          <cell r="A170" t="str">
            <v>ФСА</v>
          </cell>
          <cell r="B170" t="str">
            <v>ИВАНОВО</v>
          </cell>
          <cell r="C170">
            <v>494</v>
          </cell>
          <cell r="D170">
            <v>63</v>
          </cell>
        </row>
        <row r="171">
          <cell r="A171" t="str">
            <v>ФСА</v>
          </cell>
          <cell r="B171" t="str">
            <v>Г ВОЛГОГРАД</v>
          </cell>
          <cell r="C171">
            <v>452</v>
          </cell>
          <cell r="D171">
            <v>79</v>
          </cell>
        </row>
        <row r="172">
          <cell r="A172" t="str">
            <v>ФСА</v>
          </cell>
          <cell r="B172" t="str">
            <v>ДИМИТРОВГРАД</v>
          </cell>
          <cell r="C172">
            <v>450</v>
          </cell>
          <cell r="D172">
            <v>74</v>
          </cell>
        </row>
        <row r="173">
          <cell r="A173" t="str">
            <v>ФСА</v>
          </cell>
          <cell r="B173" t="str">
            <v>ИГУМНОВО</v>
          </cell>
          <cell r="C173">
            <v>424</v>
          </cell>
          <cell r="D173">
            <v>88</v>
          </cell>
        </row>
        <row r="174">
          <cell r="A174" t="str">
            <v>ФСА</v>
          </cell>
          <cell r="B174" t="str">
            <v>МЦЕНСК</v>
          </cell>
          <cell r="C174">
            <v>403</v>
          </cell>
          <cell r="D174">
            <v>45</v>
          </cell>
        </row>
        <row r="175">
          <cell r="A175" t="str">
            <v>ФСА</v>
          </cell>
          <cell r="B175" t="str">
            <v>ЭЛИСТА</v>
          </cell>
          <cell r="C175">
            <v>400</v>
          </cell>
          <cell r="D175">
            <v>58</v>
          </cell>
        </row>
        <row r="176">
          <cell r="A176" t="str">
            <v>ФСА</v>
          </cell>
          <cell r="B176" t="str">
            <v>Г.ЧИТА</v>
          </cell>
          <cell r="C176">
            <v>385</v>
          </cell>
          <cell r="D176">
            <v>48</v>
          </cell>
        </row>
        <row r="177">
          <cell r="A177" t="str">
            <v>ФСА</v>
          </cell>
          <cell r="B177" t="str">
            <v>СТ.ДЯГИЛЕВО</v>
          </cell>
          <cell r="C177">
            <v>368</v>
          </cell>
          <cell r="D177">
            <v>51</v>
          </cell>
        </row>
        <row r="178">
          <cell r="A178" t="str">
            <v>ФСА</v>
          </cell>
          <cell r="B178" t="str">
            <v>ЕФРЕМОВ</v>
          </cell>
          <cell r="C178">
            <v>320</v>
          </cell>
          <cell r="D178">
            <v>61</v>
          </cell>
        </row>
        <row r="179">
          <cell r="A179" t="str">
            <v>ФСА</v>
          </cell>
          <cell r="B179" t="str">
            <v>ЛЫСЬВА</v>
          </cell>
          <cell r="C179">
            <v>320</v>
          </cell>
          <cell r="D179">
            <v>53</v>
          </cell>
        </row>
        <row r="180">
          <cell r="A180" t="str">
            <v>ФСА</v>
          </cell>
          <cell r="B180" t="str">
            <v xml:space="preserve"> СТ.САПЕРНАЯ</v>
          </cell>
          <cell r="C180">
            <v>315</v>
          </cell>
          <cell r="D180">
            <v>81</v>
          </cell>
        </row>
        <row r="181">
          <cell r="A181" t="str">
            <v>ФСА</v>
          </cell>
          <cell r="B181" t="str">
            <v>КАЗАНЬ</v>
          </cell>
          <cell r="C181">
            <v>300</v>
          </cell>
          <cell r="D181">
            <v>79</v>
          </cell>
        </row>
        <row r="182">
          <cell r="A182" t="str">
            <v>ФСА</v>
          </cell>
          <cell r="B182" t="str">
            <v>ПОГРЕБЫ</v>
          </cell>
          <cell r="C182">
            <v>283</v>
          </cell>
          <cell r="D182">
            <v>89</v>
          </cell>
        </row>
        <row r="183">
          <cell r="A183" t="str">
            <v>ФСА</v>
          </cell>
          <cell r="B183" t="str">
            <v>КЛИНЦЫ</v>
          </cell>
          <cell r="C183">
            <v>278</v>
          </cell>
          <cell r="D183">
            <v>88</v>
          </cell>
        </row>
        <row r="184">
          <cell r="A184" t="str">
            <v>ФСА</v>
          </cell>
          <cell r="B184" t="str">
            <v>В.ВОЛОЧЕК</v>
          </cell>
          <cell r="C184">
            <v>275</v>
          </cell>
          <cell r="D184">
            <v>74</v>
          </cell>
        </row>
        <row r="185">
          <cell r="A185" t="str">
            <v>ФСА</v>
          </cell>
          <cell r="B185" t="str">
            <v>НЕВИННОМЫССК</v>
          </cell>
          <cell r="C185">
            <v>268</v>
          </cell>
          <cell r="D185">
            <v>61</v>
          </cell>
        </row>
        <row r="186">
          <cell r="A186" t="str">
            <v>ФСА</v>
          </cell>
          <cell r="B186" t="str">
            <v>НОГИНСК</v>
          </cell>
          <cell r="C186">
            <v>255</v>
          </cell>
          <cell r="D186">
            <v>68</v>
          </cell>
        </row>
        <row r="187">
          <cell r="A187" t="str">
            <v>ФСА</v>
          </cell>
          <cell r="B187" t="str">
            <v>НАЛЬЧИК</v>
          </cell>
          <cell r="C187">
            <v>242</v>
          </cell>
          <cell r="D187">
            <v>71</v>
          </cell>
        </row>
        <row r="188">
          <cell r="A188" t="str">
            <v>ФСА</v>
          </cell>
          <cell r="B188" t="str">
            <v>МЫТИЩИ</v>
          </cell>
          <cell r="C188">
            <v>241</v>
          </cell>
          <cell r="D188">
            <v>86</v>
          </cell>
        </row>
        <row r="189">
          <cell r="A189" t="str">
            <v>ФСА</v>
          </cell>
          <cell r="B189" t="str">
            <v>КУРСК</v>
          </cell>
          <cell r="C189">
            <v>240</v>
          </cell>
          <cell r="D189">
            <v>55</v>
          </cell>
        </row>
        <row r="190">
          <cell r="A190" t="str">
            <v>ФСА</v>
          </cell>
          <cell r="B190" t="str">
            <v>КУЗНЕЦК</v>
          </cell>
          <cell r="C190">
            <v>230</v>
          </cell>
          <cell r="D190">
            <v>68</v>
          </cell>
        </row>
        <row r="191">
          <cell r="A191" t="str">
            <v>ФСА</v>
          </cell>
          <cell r="B191" t="str">
            <v>ТОРЖОК</v>
          </cell>
          <cell r="C191">
            <v>229</v>
          </cell>
          <cell r="D191">
            <v>70</v>
          </cell>
        </row>
        <row r="192">
          <cell r="A192" t="str">
            <v>ФСА</v>
          </cell>
          <cell r="B192" t="str">
            <v>КОМАРИЧИ</v>
          </cell>
          <cell r="C192">
            <v>229</v>
          </cell>
          <cell r="D192">
            <v>87</v>
          </cell>
        </row>
        <row r="193">
          <cell r="A193" t="str">
            <v>ФСА</v>
          </cell>
          <cell r="B193" t="str">
            <v>СОЛИКАМСК</v>
          </cell>
          <cell r="C193">
            <v>204</v>
          </cell>
          <cell r="D193">
            <v>54</v>
          </cell>
        </row>
        <row r="194">
          <cell r="A194" t="str">
            <v>ФСА</v>
          </cell>
          <cell r="B194" t="str">
            <v>БЕРЕЗНИКИ</v>
          </cell>
          <cell r="C194">
            <v>200</v>
          </cell>
          <cell r="D194">
            <v>94</v>
          </cell>
        </row>
        <row r="195">
          <cell r="A195" t="str">
            <v>ФСА</v>
          </cell>
          <cell r="B195" t="str">
            <v>СЫКТЫВКАР</v>
          </cell>
          <cell r="C195">
            <v>200</v>
          </cell>
          <cell r="D195">
            <v>59</v>
          </cell>
        </row>
        <row r="196">
          <cell r="A196" t="str">
            <v>ФСА</v>
          </cell>
          <cell r="B196" t="str">
            <v>НЕЛИДОВО</v>
          </cell>
          <cell r="C196">
            <v>193</v>
          </cell>
          <cell r="D196">
            <v>74</v>
          </cell>
        </row>
        <row r="197">
          <cell r="A197" t="str">
            <v>ФСА</v>
          </cell>
          <cell r="B197" t="str">
            <v>УHЕЧА</v>
          </cell>
          <cell r="C197">
            <v>193</v>
          </cell>
          <cell r="D197">
            <v>92</v>
          </cell>
        </row>
        <row r="198">
          <cell r="A198" t="str">
            <v>ФСА</v>
          </cell>
          <cell r="B198" t="str">
            <v>РЖЕВ</v>
          </cell>
          <cell r="C198">
            <v>180</v>
          </cell>
          <cell r="D198">
            <v>68</v>
          </cell>
        </row>
        <row r="199">
          <cell r="A199" t="str">
            <v>ФСА</v>
          </cell>
          <cell r="B199" t="str">
            <v xml:space="preserve"> Г. ВОЛОГДА</v>
          </cell>
          <cell r="C199">
            <v>180</v>
          </cell>
          <cell r="D199">
            <v>90</v>
          </cell>
        </row>
        <row r="200">
          <cell r="A200" t="str">
            <v>ФСА</v>
          </cell>
          <cell r="B200" t="str">
            <v>КОВРОВ</v>
          </cell>
          <cell r="C200">
            <v>180</v>
          </cell>
          <cell r="D200">
            <v>74</v>
          </cell>
        </row>
        <row r="201">
          <cell r="A201" t="str">
            <v>ФСА</v>
          </cell>
          <cell r="B201" t="str">
            <v>БЕЖЕЦК</v>
          </cell>
          <cell r="C201">
            <v>174</v>
          </cell>
          <cell r="D201">
            <v>60</v>
          </cell>
        </row>
        <row r="202">
          <cell r="A202" t="str">
            <v>ФСА</v>
          </cell>
          <cell r="B202" t="str">
            <v>РЕУТОВ</v>
          </cell>
          <cell r="C202">
            <v>150</v>
          </cell>
          <cell r="D202">
            <v>83</v>
          </cell>
        </row>
        <row r="203">
          <cell r="A203" t="str">
            <v>ФСА</v>
          </cell>
          <cell r="B203" t="str">
            <v>СТ.ГОЛУТВИН</v>
          </cell>
          <cell r="C203">
            <v>134</v>
          </cell>
          <cell r="D203">
            <v>71</v>
          </cell>
        </row>
        <row r="204">
          <cell r="A204" t="str">
            <v>ФСА</v>
          </cell>
          <cell r="B204" t="str">
            <v>СТ.КАВКАЗСКАЯ</v>
          </cell>
          <cell r="C204">
            <v>132</v>
          </cell>
          <cell r="D204">
            <v>70</v>
          </cell>
        </row>
        <row r="205">
          <cell r="A205" t="str">
            <v>ФСА</v>
          </cell>
          <cell r="B205" t="str">
            <v xml:space="preserve"> С-ПЕТЕРБУРГ</v>
          </cell>
          <cell r="C205">
            <v>115</v>
          </cell>
          <cell r="D205">
            <v>87</v>
          </cell>
        </row>
        <row r="206">
          <cell r="A206" t="str">
            <v>ФСА</v>
          </cell>
          <cell r="B206" t="str">
            <v>ОСТАШКОВ</v>
          </cell>
          <cell r="C206">
            <v>111</v>
          </cell>
          <cell r="D206">
            <v>70</v>
          </cell>
        </row>
        <row r="207">
          <cell r="A207" t="str">
            <v>ФСА</v>
          </cell>
          <cell r="B207" t="str">
            <v>КОСТРОМА</v>
          </cell>
          <cell r="C207">
            <v>110</v>
          </cell>
          <cell r="D207">
            <v>44</v>
          </cell>
        </row>
        <row r="208">
          <cell r="A208" t="str">
            <v>ФСА</v>
          </cell>
          <cell r="B208" t="str">
            <v>БОЛОГОЕ</v>
          </cell>
          <cell r="C208">
            <v>104</v>
          </cell>
          <cell r="D208">
            <v>80</v>
          </cell>
        </row>
        <row r="209">
          <cell r="A209" t="str">
            <v>ФСА</v>
          </cell>
          <cell r="B209" t="str">
            <v>ЗАЛЕГОЩЬ</v>
          </cell>
          <cell r="C209">
            <v>102</v>
          </cell>
          <cell r="D209">
            <v>58</v>
          </cell>
        </row>
        <row r="210">
          <cell r="A210" t="str">
            <v>ФСА</v>
          </cell>
          <cell r="B210" t="str">
            <v>КИМРЫ</v>
          </cell>
          <cell r="C210">
            <v>102</v>
          </cell>
          <cell r="D210">
            <v>68</v>
          </cell>
        </row>
        <row r="211">
          <cell r="A211" t="str">
            <v>ФСА</v>
          </cell>
          <cell r="B211" t="str">
            <v>САНДОВО</v>
          </cell>
          <cell r="C211">
            <v>102</v>
          </cell>
          <cell r="D211">
            <v>78</v>
          </cell>
        </row>
        <row r="212">
          <cell r="A212" t="str">
            <v>ФСА</v>
          </cell>
          <cell r="B212" t="str">
            <v>МИЧУРИНСК</v>
          </cell>
          <cell r="C212">
            <v>96</v>
          </cell>
          <cell r="D212">
            <v>89</v>
          </cell>
        </row>
        <row r="213">
          <cell r="A213" t="str">
            <v>ФСА</v>
          </cell>
          <cell r="B213" t="str">
            <v>Г.РЯЗАНЬ</v>
          </cell>
          <cell r="C213">
            <v>92</v>
          </cell>
          <cell r="D213">
            <v>45</v>
          </cell>
        </row>
        <row r="214">
          <cell r="A214" t="str">
            <v>ФСА</v>
          </cell>
          <cell r="B214" t="str">
            <v>ГЛАЗУНОВКА</v>
          </cell>
          <cell r="C214">
            <v>87</v>
          </cell>
          <cell r="D214">
            <v>61</v>
          </cell>
        </row>
        <row r="215">
          <cell r="A215" t="str">
            <v>ФСА</v>
          </cell>
          <cell r="B215" t="str">
            <v>АЗОВ</v>
          </cell>
          <cell r="C215">
            <v>86</v>
          </cell>
          <cell r="D215">
            <v>75</v>
          </cell>
        </row>
        <row r="216">
          <cell r="A216" t="str">
            <v>ФСА</v>
          </cell>
          <cell r="B216" t="str">
            <v>ЗАБАЙКАЛЬСК</v>
          </cell>
          <cell r="C216">
            <v>83</v>
          </cell>
          <cell r="D216">
            <v>35</v>
          </cell>
        </row>
        <row r="217">
          <cell r="A217" t="str">
            <v>ФСА</v>
          </cell>
          <cell r="B217" t="str">
            <v>ПОЧЕП</v>
          </cell>
          <cell r="C217">
            <v>68</v>
          </cell>
          <cell r="D217">
            <v>99</v>
          </cell>
        </row>
        <row r="218">
          <cell r="A218" t="str">
            <v>ФСА</v>
          </cell>
          <cell r="B218" t="str">
            <v>НОВОЗЫБКОВ</v>
          </cell>
          <cell r="C218">
            <v>67</v>
          </cell>
          <cell r="D218">
            <v>91</v>
          </cell>
        </row>
        <row r="219">
          <cell r="A219" t="str">
            <v>ФСА</v>
          </cell>
          <cell r="B219" t="str">
            <v>УРЖУМКА</v>
          </cell>
          <cell r="C219">
            <v>66</v>
          </cell>
          <cell r="D219">
            <v>87</v>
          </cell>
        </row>
        <row r="220">
          <cell r="A220" t="str">
            <v>ФСА</v>
          </cell>
          <cell r="B220" t="str">
            <v>СТАРИЦА</v>
          </cell>
          <cell r="C220">
            <v>63</v>
          </cell>
          <cell r="D220">
            <v>68</v>
          </cell>
        </row>
        <row r="221">
          <cell r="A221" t="str">
            <v>ФСА</v>
          </cell>
          <cell r="B221" t="str">
            <v>АНОСОВО</v>
          </cell>
          <cell r="C221">
            <v>60</v>
          </cell>
          <cell r="D221">
            <v>94</v>
          </cell>
        </row>
        <row r="222">
          <cell r="A222" t="str">
            <v>ФСА</v>
          </cell>
          <cell r="B222" t="str">
            <v xml:space="preserve"> СТ.ВОЛОГДА-2</v>
          </cell>
          <cell r="C222">
            <v>60</v>
          </cell>
          <cell r="D222">
            <v>73</v>
          </cell>
        </row>
        <row r="223">
          <cell r="A223" t="str">
            <v>ФСА</v>
          </cell>
          <cell r="B223" t="str">
            <v>СВЕТОГОРСК</v>
          </cell>
          <cell r="C223">
            <v>60</v>
          </cell>
          <cell r="D223">
            <v>59</v>
          </cell>
        </row>
        <row r="224">
          <cell r="A224" t="str">
            <v>ФСА</v>
          </cell>
          <cell r="B224" t="str">
            <v>КОЛЬЧУГИНО</v>
          </cell>
          <cell r="C224">
            <v>60</v>
          </cell>
          <cell r="D224">
            <v>84</v>
          </cell>
        </row>
        <row r="225">
          <cell r="A225" t="str">
            <v>ФСА</v>
          </cell>
          <cell r="B225" t="str">
            <v>ОЛЕНИНО</v>
          </cell>
          <cell r="C225">
            <v>60</v>
          </cell>
          <cell r="D225">
            <v>69</v>
          </cell>
        </row>
        <row r="226">
          <cell r="A226" t="str">
            <v>ФСА</v>
          </cell>
          <cell r="B226" t="str">
            <v>АЛЕКСАНДРОВ</v>
          </cell>
          <cell r="C226">
            <v>55</v>
          </cell>
          <cell r="D226">
            <v>71</v>
          </cell>
        </row>
        <row r="227">
          <cell r="A227" t="str">
            <v>ФСА</v>
          </cell>
          <cell r="B227" t="str">
            <v>КАЛЯЗИН</v>
          </cell>
          <cell r="C227">
            <v>51</v>
          </cell>
          <cell r="D227">
            <v>73</v>
          </cell>
        </row>
        <row r="228">
          <cell r="A228" t="str">
            <v>ФСА</v>
          </cell>
          <cell r="B228" t="str">
            <v>ТОРОПЕЦ</v>
          </cell>
          <cell r="C228">
            <v>51</v>
          </cell>
          <cell r="D228">
            <v>69</v>
          </cell>
        </row>
        <row r="229">
          <cell r="A229" t="str">
            <v>ФСА</v>
          </cell>
          <cell r="B229" t="str">
            <v>КАШИН</v>
          </cell>
          <cell r="C229">
            <v>51</v>
          </cell>
          <cell r="D229">
            <v>86</v>
          </cell>
        </row>
        <row r="230">
          <cell r="A230" t="str">
            <v>ФСА</v>
          </cell>
          <cell r="B230" t="str">
            <v>РЕДКИНО</v>
          </cell>
          <cell r="C230">
            <v>51</v>
          </cell>
          <cell r="D230">
            <v>64</v>
          </cell>
        </row>
        <row r="231">
          <cell r="A231" t="str">
            <v>ФСА</v>
          </cell>
          <cell r="B231" t="str">
            <v>НАБ.ЧЕЛНЫ</v>
          </cell>
          <cell r="C231">
            <v>50</v>
          </cell>
          <cell r="D231">
            <v>73</v>
          </cell>
        </row>
        <row r="232">
          <cell r="A232" t="str">
            <v>ФСА</v>
          </cell>
          <cell r="B232" t="str">
            <v>КУВШИНОВО</v>
          </cell>
          <cell r="C232">
            <v>50</v>
          </cell>
          <cell r="D232">
            <v>66</v>
          </cell>
        </row>
        <row r="233">
          <cell r="A233" t="str">
            <v>ФСА</v>
          </cell>
          <cell r="B233" t="str">
            <v>КАЛИНИН</v>
          </cell>
          <cell r="C233">
            <v>49</v>
          </cell>
          <cell r="D233">
            <v>97</v>
          </cell>
        </row>
        <row r="234">
          <cell r="A234" t="str">
            <v>ФСА</v>
          </cell>
          <cell r="B234" t="str">
            <v>АНДРЕАПОЛЬ</v>
          </cell>
          <cell r="C234">
            <v>47</v>
          </cell>
          <cell r="D234">
            <v>64</v>
          </cell>
        </row>
        <row r="235">
          <cell r="A235" t="str">
            <v>ФСА</v>
          </cell>
          <cell r="B235" t="str">
            <v>ВЕРХОВЬЕ</v>
          </cell>
          <cell r="C235">
            <v>45</v>
          </cell>
          <cell r="D235">
            <v>59</v>
          </cell>
        </row>
      </sheetData>
      <sheetData sheetId="5" refreshError="1">
        <row r="1">
          <cell r="A1" t="str">
            <v>долл за тонну</v>
          </cell>
          <cell r="B1" t="str">
            <v>720410</v>
          </cell>
          <cell r="C1" t="str">
            <v>720421</v>
          </cell>
          <cell r="D1" t="str">
            <v>720429</v>
          </cell>
          <cell r="E1" t="str">
            <v>720441</v>
          </cell>
          <cell r="F1" t="str">
            <v>720449</v>
          </cell>
          <cell r="G1" t="str">
            <v>720450</v>
          </cell>
        </row>
        <row r="2">
          <cell r="A2">
            <v>2</v>
          </cell>
          <cell r="B2">
            <v>44</v>
          </cell>
          <cell r="C2">
            <v>0</v>
          </cell>
          <cell r="D2">
            <v>485</v>
          </cell>
          <cell r="E2">
            <v>485</v>
          </cell>
          <cell r="F2">
            <v>3695</v>
          </cell>
          <cell r="G2">
            <v>178</v>
          </cell>
        </row>
        <row r="3">
          <cell r="A3">
            <v>3</v>
          </cell>
          <cell r="B3">
            <v>1</v>
          </cell>
          <cell r="C3">
            <v>2172</v>
          </cell>
          <cell r="D3">
            <v>1394</v>
          </cell>
          <cell r="E3">
            <v>2172</v>
          </cell>
          <cell r="F3">
            <v>1394</v>
          </cell>
          <cell r="G3">
            <v>678</v>
          </cell>
        </row>
        <row r="4">
          <cell r="A4">
            <v>4</v>
          </cell>
          <cell r="B4">
            <v>2</v>
          </cell>
          <cell r="C4">
            <v>2</v>
          </cell>
          <cell r="D4">
            <v>307</v>
          </cell>
          <cell r="E4">
            <v>5601</v>
          </cell>
          <cell r="F4">
            <v>17250</v>
          </cell>
        </row>
        <row r="5">
          <cell r="A5">
            <v>5</v>
          </cell>
          <cell r="B5">
            <v>861</v>
          </cell>
          <cell r="C5">
            <v>2576</v>
          </cell>
          <cell r="D5">
            <v>2576</v>
          </cell>
          <cell r="E5">
            <v>4304</v>
          </cell>
          <cell r="F5">
            <v>26333</v>
          </cell>
          <cell r="G5">
            <v>564</v>
          </cell>
        </row>
        <row r="6">
          <cell r="A6">
            <v>6</v>
          </cell>
          <cell r="B6">
            <v>1032</v>
          </cell>
          <cell r="C6">
            <v>215</v>
          </cell>
          <cell r="D6">
            <v>1224</v>
          </cell>
          <cell r="E6">
            <v>3022</v>
          </cell>
          <cell r="F6">
            <v>85263</v>
          </cell>
        </row>
        <row r="7">
          <cell r="A7">
            <v>7</v>
          </cell>
          <cell r="B7">
            <v>4294</v>
          </cell>
          <cell r="C7">
            <v>46</v>
          </cell>
          <cell r="D7">
            <v>2254</v>
          </cell>
          <cell r="E7">
            <v>2254</v>
          </cell>
          <cell r="F7">
            <v>80072</v>
          </cell>
        </row>
        <row r="8">
          <cell r="A8">
            <v>8</v>
          </cell>
          <cell r="B8">
            <v>193</v>
          </cell>
          <cell r="C8">
            <v>120</v>
          </cell>
          <cell r="D8">
            <v>2290</v>
          </cell>
          <cell r="E8">
            <v>544</v>
          </cell>
          <cell r="F8">
            <v>66500</v>
          </cell>
        </row>
        <row r="9">
          <cell r="A9">
            <v>9</v>
          </cell>
          <cell r="B9">
            <v>510</v>
          </cell>
          <cell r="C9">
            <v>60</v>
          </cell>
          <cell r="D9">
            <v>791</v>
          </cell>
          <cell r="E9">
            <v>1249</v>
          </cell>
          <cell r="F9">
            <v>48579</v>
          </cell>
          <cell r="G9">
            <v>184</v>
          </cell>
        </row>
        <row r="10">
          <cell r="A10">
            <v>10</v>
          </cell>
          <cell r="B10">
            <v>298</v>
          </cell>
          <cell r="C10">
            <v>118</v>
          </cell>
          <cell r="D10">
            <v>118</v>
          </cell>
          <cell r="E10">
            <v>50</v>
          </cell>
          <cell r="F10">
            <v>10583</v>
          </cell>
        </row>
        <row r="11">
          <cell r="A11">
            <v>11</v>
          </cell>
          <cell r="B11">
            <v>180</v>
          </cell>
          <cell r="C11">
            <v>198</v>
          </cell>
          <cell r="D11">
            <v>198</v>
          </cell>
          <cell r="E11">
            <v>4904</v>
          </cell>
          <cell r="F11">
            <v>4904</v>
          </cell>
        </row>
        <row r="12">
          <cell r="A12">
            <v>12</v>
          </cell>
          <cell r="B12">
            <v>60</v>
          </cell>
          <cell r="C12">
            <v>4100</v>
          </cell>
          <cell r="D12">
            <v>4100</v>
          </cell>
          <cell r="E12">
            <v>61</v>
          </cell>
          <cell r="F12">
            <v>61</v>
          </cell>
        </row>
        <row r="13">
          <cell r="A13">
            <v>13</v>
          </cell>
          <cell r="B13">
            <v>124</v>
          </cell>
          <cell r="C13">
            <v>124</v>
          </cell>
          <cell r="D13">
            <v>0</v>
          </cell>
          <cell r="E13">
            <v>0</v>
          </cell>
          <cell r="F13">
            <v>3365</v>
          </cell>
        </row>
        <row r="14">
          <cell r="A14">
            <v>14</v>
          </cell>
          <cell r="B14">
            <v>106</v>
          </cell>
          <cell r="C14">
            <v>10</v>
          </cell>
          <cell r="D14">
            <v>0</v>
          </cell>
          <cell r="E14">
            <v>0</v>
          </cell>
          <cell r="F14">
            <v>6152</v>
          </cell>
        </row>
        <row r="15">
          <cell r="A15">
            <v>15</v>
          </cell>
          <cell r="B15">
            <v>2</v>
          </cell>
          <cell r="C15">
            <v>2</v>
          </cell>
          <cell r="D15">
            <v>141</v>
          </cell>
          <cell r="E15">
            <v>750</v>
          </cell>
          <cell r="F15">
            <v>750</v>
          </cell>
        </row>
        <row r="16">
          <cell r="A16">
            <v>16</v>
          </cell>
          <cell r="B16">
            <v>659</v>
          </cell>
          <cell r="C16">
            <v>659</v>
          </cell>
          <cell r="D16">
            <v>0</v>
          </cell>
          <cell r="E16">
            <v>0</v>
          </cell>
          <cell r="F16">
            <v>8523</v>
          </cell>
        </row>
        <row r="17">
          <cell r="A17">
            <v>17</v>
          </cell>
          <cell r="B17">
            <v>60</v>
          </cell>
          <cell r="C17">
            <v>60</v>
          </cell>
          <cell r="D17">
            <v>60</v>
          </cell>
          <cell r="E17">
            <v>0</v>
          </cell>
          <cell r="F17">
            <v>10741</v>
          </cell>
        </row>
        <row r="18">
          <cell r="A18">
            <v>18</v>
          </cell>
          <cell r="B18">
            <v>780</v>
          </cell>
          <cell r="C18">
            <v>780</v>
          </cell>
          <cell r="D18">
            <v>780</v>
          </cell>
          <cell r="E18">
            <v>0</v>
          </cell>
          <cell r="F18">
            <v>6575</v>
          </cell>
        </row>
        <row r="19">
          <cell r="A19">
            <v>20</v>
          </cell>
          <cell r="B19">
            <v>134</v>
          </cell>
          <cell r="C19">
            <v>134</v>
          </cell>
          <cell r="D19">
            <v>0</v>
          </cell>
          <cell r="E19">
            <v>0</v>
          </cell>
          <cell r="F19">
            <v>6870</v>
          </cell>
        </row>
        <row r="20">
          <cell r="A20">
            <v>21</v>
          </cell>
          <cell r="B20">
            <v>130</v>
          </cell>
          <cell r="C20">
            <v>130</v>
          </cell>
          <cell r="D20">
            <v>130</v>
          </cell>
          <cell r="E20">
            <v>0</v>
          </cell>
          <cell r="F20">
            <v>9192</v>
          </cell>
        </row>
        <row r="21">
          <cell r="A21">
            <v>23</v>
          </cell>
          <cell r="B21">
            <v>51</v>
          </cell>
          <cell r="C21">
            <v>51</v>
          </cell>
          <cell r="D21">
            <v>0</v>
          </cell>
          <cell r="E21">
            <v>0</v>
          </cell>
          <cell r="F21">
            <v>7895</v>
          </cell>
        </row>
        <row r="22">
          <cell r="A22">
            <v>25</v>
          </cell>
          <cell r="B22">
            <v>18</v>
          </cell>
          <cell r="C22">
            <v>18</v>
          </cell>
          <cell r="D22">
            <v>0</v>
          </cell>
          <cell r="E22">
            <v>0</v>
          </cell>
          <cell r="F22">
            <v>4000</v>
          </cell>
        </row>
        <row r="23">
          <cell r="A23">
            <v>27</v>
          </cell>
          <cell r="B23">
            <v>144</v>
          </cell>
          <cell r="C23">
            <v>144</v>
          </cell>
          <cell r="D23">
            <v>0</v>
          </cell>
          <cell r="E23">
            <v>0</v>
          </cell>
          <cell r="F23">
            <v>8592</v>
          </cell>
        </row>
        <row r="24">
          <cell r="A24">
            <v>30</v>
          </cell>
          <cell r="B24">
            <v>5</v>
          </cell>
          <cell r="C24">
            <v>5</v>
          </cell>
          <cell r="D24">
            <v>0</v>
          </cell>
          <cell r="E24">
            <v>0</v>
          </cell>
          <cell r="F24">
            <v>4449</v>
          </cell>
        </row>
        <row r="25">
          <cell r="A25">
            <v>32</v>
          </cell>
          <cell r="B25">
            <v>34</v>
          </cell>
          <cell r="C25">
            <v>34</v>
          </cell>
          <cell r="D25">
            <v>0</v>
          </cell>
          <cell r="E25">
            <v>0</v>
          </cell>
          <cell r="F25">
            <v>6950</v>
          </cell>
        </row>
        <row r="26">
          <cell r="A26">
            <v>33</v>
          </cell>
          <cell r="B26">
            <v>31</v>
          </cell>
          <cell r="C26">
            <v>31</v>
          </cell>
          <cell r="D26">
            <v>0</v>
          </cell>
          <cell r="E26">
            <v>0</v>
          </cell>
          <cell r="F26">
            <v>4884</v>
          </cell>
        </row>
        <row r="27">
          <cell r="A27">
            <v>34</v>
          </cell>
          <cell r="B27">
            <v>41</v>
          </cell>
          <cell r="C27">
            <v>41</v>
          </cell>
          <cell r="D27">
            <v>0</v>
          </cell>
          <cell r="E27">
            <v>0</v>
          </cell>
          <cell r="F27">
            <v>5096</v>
          </cell>
        </row>
        <row r="28">
          <cell r="A28">
            <v>35</v>
          </cell>
          <cell r="B28">
            <v>21</v>
          </cell>
          <cell r="C28">
            <v>21</v>
          </cell>
          <cell r="D28">
            <v>0</v>
          </cell>
          <cell r="E28">
            <v>0</v>
          </cell>
          <cell r="F28">
            <v>5548</v>
          </cell>
        </row>
        <row r="29">
          <cell r="A29">
            <v>36</v>
          </cell>
          <cell r="B29">
            <v>76</v>
          </cell>
          <cell r="C29">
            <v>76</v>
          </cell>
          <cell r="D29">
            <v>0</v>
          </cell>
          <cell r="E29">
            <v>0</v>
          </cell>
          <cell r="F29">
            <v>8555</v>
          </cell>
        </row>
        <row r="30">
          <cell r="A30">
            <v>37</v>
          </cell>
          <cell r="B30">
            <v>22</v>
          </cell>
          <cell r="C30">
            <v>22</v>
          </cell>
          <cell r="D30">
            <v>5888</v>
          </cell>
          <cell r="E30">
            <v>0</v>
          </cell>
          <cell r="F30">
            <v>5888</v>
          </cell>
        </row>
        <row r="31">
          <cell r="A31">
            <v>38</v>
          </cell>
          <cell r="B31">
            <v>2</v>
          </cell>
          <cell r="C31">
            <v>2</v>
          </cell>
          <cell r="D31">
            <v>0</v>
          </cell>
          <cell r="E31">
            <v>0</v>
          </cell>
          <cell r="F31">
            <v>0</v>
          </cell>
          <cell r="G31">
            <v>2</v>
          </cell>
        </row>
        <row r="32">
          <cell r="A32">
            <v>39</v>
          </cell>
          <cell r="B32">
            <v>7</v>
          </cell>
          <cell r="C32">
            <v>7</v>
          </cell>
          <cell r="D32">
            <v>3</v>
          </cell>
          <cell r="E32">
            <v>0</v>
          </cell>
          <cell r="F32">
            <v>0</v>
          </cell>
          <cell r="G32">
            <v>3</v>
          </cell>
        </row>
        <row r="33">
          <cell r="A33">
            <v>40</v>
          </cell>
          <cell r="B33">
            <v>29</v>
          </cell>
          <cell r="C33">
            <v>29</v>
          </cell>
          <cell r="D33">
            <v>0</v>
          </cell>
          <cell r="E33">
            <v>0</v>
          </cell>
          <cell r="F33">
            <v>3226</v>
          </cell>
        </row>
        <row r="34">
          <cell r="A34">
            <v>41</v>
          </cell>
          <cell r="B34">
            <v>99</v>
          </cell>
          <cell r="C34">
            <v>99</v>
          </cell>
          <cell r="D34">
            <v>0</v>
          </cell>
          <cell r="E34">
            <v>0</v>
          </cell>
          <cell r="F34">
            <v>3344</v>
          </cell>
        </row>
        <row r="35">
          <cell r="A35">
            <v>43</v>
          </cell>
          <cell r="B35">
            <v>20</v>
          </cell>
          <cell r="C35">
            <v>20</v>
          </cell>
          <cell r="D35">
            <v>11</v>
          </cell>
          <cell r="E35">
            <v>69</v>
          </cell>
          <cell r="F35" t="str">
            <v>ФСА ПЕНЗА</v>
          </cell>
        </row>
        <row r="36">
          <cell r="A36">
            <v>44</v>
          </cell>
          <cell r="B36">
            <v>29</v>
          </cell>
          <cell r="C36">
            <v>29</v>
          </cell>
          <cell r="D36">
            <v>0</v>
          </cell>
          <cell r="E36">
            <v>0</v>
          </cell>
          <cell r="F36">
            <v>7037</v>
          </cell>
        </row>
        <row r="37">
          <cell r="A37">
            <v>45</v>
          </cell>
          <cell r="B37">
            <v>123</v>
          </cell>
          <cell r="C37">
            <v>123</v>
          </cell>
          <cell r="D37">
            <v>0</v>
          </cell>
          <cell r="E37">
            <v>0</v>
          </cell>
          <cell r="F37">
            <v>3667</v>
          </cell>
        </row>
        <row r="38">
          <cell r="A38">
            <v>46</v>
          </cell>
          <cell r="B38">
            <v>10</v>
          </cell>
          <cell r="C38">
            <v>10</v>
          </cell>
          <cell r="D38">
            <v>0</v>
          </cell>
          <cell r="E38">
            <v>0</v>
          </cell>
          <cell r="F38">
            <v>11194</v>
          </cell>
        </row>
        <row r="39">
          <cell r="A39">
            <v>48</v>
          </cell>
          <cell r="B39">
            <v>60</v>
          </cell>
          <cell r="C39">
            <v>60</v>
          </cell>
          <cell r="D39">
            <v>0</v>
          </cell>
          <cell r="E39">
            <v>0</v>
          </cell>
          <cell r="F39">
            <v>8056</v>
          </cell>
        </row>
        <row r="40">
          <cell r="A40">
            <v>50</v>
          </cell>
          <cell r="B40">
            <v>451</v>
          </cell>
          <cell r="C40">
            <v>451</v>
          </cell>
          <cell r="D40">
            <v>0</v>
          </cell>
          <cell r="E40">
            <v>0</v>
          </cell>
          <cell r="F40">
            <v>4200</v>
          </cell>
        </row>
        <row r="41">
          <cell r="A41">
            <v>51</v>
          </cell>
          <cell r="B41">
            <v>13</v>
          </cell>
          <cell r="C41">
            <v>13</v>
          </cell>
          <cell r="D41">
            <v>0</v>
          </cell>
          <cell r="E41">
            <v>0</v>
          </cell>
          <cell r="F41">
            <v>13071</v>
          </cell>
        </row>
        <row r="42">
          <cell r="A42">
            <v>52</v>
          </cell>
          <cell r="B42">
            <v>163</v>
          </cell>
          <cell r="C42">
            <v>163</v>
          </cell>
          <cell r="D42">
            <v>0</v>
          </cell>
          <cell r="E42">
            <v>0</v>
          </cell>
          <cell r="F42">
            <v>4500</v>
          </cell>
        </row>
        <row r="43">
          <cell r="A43">
            <v>54</v>
          </cell>
          <cell r="B43">
            <v>13</v>
          </cell>
          <cell r="C43">
            <v>13</v>
          </cell>
          <cell r="D43">
            <v>0</v>
          </cell>
          <cell r="E43">
            <v>0</v>
          </cell>
          <cell r="F43">
            <v>5270</v>
          </cell>
        </row>
        <row r="44">
          <cell r="A44">
            <v>55</v>
          </cell>
          <cell r="B44">
            <v>291</v>
          </cell>
          <cell r="C44">
            <v>291</v>
          </cell>
          <cell r="D44">
            <v>84</v>
          </cell>
        </row>
        <row r="45">
          <cell r="A45">
            <v>56</v>
          </cell>
          <cell r="B45">
            <v>38</v>
          </cell>
          <cell r="C45">
            <v>38</v>
          </cell>
          <cell r="D45">
            <v>72</v>
          </cell>
        </row>
        <row r="46">
          <cell r="A46">
            <v>57</v>
          </cell>
          <cell r="B46">
            <v>22</v>
          </cell>
          <cell r="C46">
            <v>22</v>
          </cell>
          <cell r="D46">
            <v>85</v>
          </cell>
        </row>
        <row r="47">
          <cell r="A47">
            <v>59</v>
          </cell>
          <cell r="B47">
            <v>70</v>
          </cell>
          <cell r="C47">
            <v>70</v>
          </cell>
          <cell r="D47">
            <v>85</v>
          </cell>
        </row>
        <row r="48">
          <cell r="A48">
            <v>60</v>
          </cell>
          <cell r="B48">
            <v>579</v>
          </cell>
          <cell r="C48">
            <v>579</v>
          </cell>
          <cell r="D48">
            <v>40</v>
          </cell>
          <cell r="E48">
            <v>0</v>
          </cell>
          <cell r="F48">
            <v>0</v>
          </cell>
          <cell r="G48">
            <v>40</v>
          </cell>
        </row>
        <row r="49">
          <cell r="A49">
            <v>61</v>
          </cell>
          <cell r="B49">
            <v>285</v>
          </cell>
          <cell r="C49">
            <v>285</v>
          </cell>
          <cell r="D49">
            <v>76</v>
          </cell>
        </row>
        <row r="50">
          <cell r="A50">
            <v>62</v>
          </cell>
          <cell r="B50">
            <v>133</v>
          </cell>
          <cell r="C50">
            <v>133</v>
          </cell>
          <cell r="D50">
            <v>97</v>
          </cell>
        </row>
        <row r="51">
          <cell r="A51">
            <v>63</v>
          </cell>
          <cell r="B51">
            <v>277</v>
          </cell>
          <cell r="C51">
            <v>277</v>
          </cell>
          <cell r="D51">
            <v>21</v>
          </cell>
        </row>
        <row r="52">
          <cell r="A52">
            <v>64</v>
          </cell>
          <cell r="B52">
            <v>5</v>
          </cell>
          <cell r="C52">
            <v>5</v>
          </cell>
          <cell r="D52">
            <v>93</v>
          </cell>
        </row>
        <row r="53">
          <cell r="A53">
            <v>65</v>
          </cell>
          <cell r="B53">
            <v>639</v>
          </cell>
          <cell r="C53">
            <v>639</v>
          </cell>
          <cell r="D53">
            <v>15</v>
          </cell>
        </row>
        <row r="54">
          <cell r="A54">
            <v>66</v>
          </cell>
          <cell r="B54">
            <v>191</v>
          </cell>
          <cell r="C54">
            <v>191</v>
          </cell>
          <cell r="D54">
            <v>81</v>
          </cell>
        </row>
        <row r="55">
          <cell r="A55">
            <v>67</v>
          </cell>
          <cell r="B55">
            <v>240</v>
          </cell>
          <cell r="C55">
            <v>240</v>
          </cell>
          <cell r="D55">
            <v>101</v>
          </cell>
        </row>
        <row r="56">
          <cell r="A56">
            <v>68</v>
          </cell>
          <cell r="B56">
            <v>1208</v>
          </cell>
          <cell r="C56">
            <v>1208</v>
          </cell>
          <cell r="D56">
            <v>70</v>
          </cell>
        </row>
        <row r="57">
          <cell r="A57">
            <v>69</v>
          </cell>
          <cell r="B57">
            <v>59</v>
          </cell>
          <cell r="C57">
            <v>59</v>
          </cell>
          <cell r="D57">
            <v>52</v>
          </cell>
        </row>
        <row r="58">
          <cell r="A58">
            <v>70</v>
          </cell>
          <cell r="B58">
            <v>2394</v>
          </cell>
          <cell r="C58">
            <v>2394</v>
          </cell>
          <cell r="D58">
            <v>93</v>
          </cell>
        </row>
        <row r="59">
          <cell r="A59">
            <v>71</v>
          </cell>
          <cell r="B59">
            <v>411</v>
          </cell>
          <cell r="C59">
            <v>411</v>
          </cell>
          <cell r="D59">
            <v>79</v>
          </cell>
        </row>
        <row r="60">
          <cell r="A60">
            <v>72</v>
          </cell>
          <cell r="B60">
            <v>158</v>
          </cell>
          <cell r="C60">
            <v>158</v>
          </cell>
          <cell r="D60">
            <v>102</v>
          </cell>
        </row>
        <row r="61">
          <cell r="A61">
            <v>73</v>
          </cell>
          <cell r="B61">
            <v>61</v>
          </cell>
          <cell r="C61">
            <v>61</v>
          </cell>
          <cell r="D61">
            <v>85</v>
          </cell>
        </row>
        <row r="62">
          <cell r="A62">
            <v>74</v>
          </cell>
          <cell r="B62">
            <v>149</v>
          </cell>
          <cell r="C62">
            <v>149</v>
          </cell>
          <cell r="D62">
            <v>86</v>
          </cell>
        </row>
        <row r="63">
          <cell r="A63">
            <v>75</v>
          </cell>
          <cell r="B63">
            <v>260</v>
          </cell>
          <cell r="C63">
            <v>260</v>
          </cell>
          <cell r="D63">
            <v>69</v>
          </cell>
        </row>
        <row r="64">
          <cell r="A64">
            <v>77</v>
          </cell>
          <cell r="B64">
            <v>145</v>
          </cell>
          <cell r="C64">
            <v>145</v>
          </cell>
          <cell r="D64">
            <v>84</v>
          </cell>
        </row>
        <row r="65">
          <cell r="A65">
            <v>78</v>
          </cell>
          <cell r="B65">
            <v>180</v>
          </cell>
          <cell r="C65">
            <v>180</v>
          </cell>
          <cell r="D65">
            <v>94</v>
          </cell>
        </row>
        <row r="66">
          <cell r="A66">
            <v>80</v>
          </cell>
          <cell r="B66">
            <v>1269</v>
          </cell>
          <cell r="C66">
            <v>1269</v>
          </cell>
          <cell r="D66">
            <v>62</v>
          </cell>
        </row>
        <row r="67">
          <cell r="A67">
            <v>81</v>
          </cell>
          <cell r="B67">
            <v>22</v>
          </cell>
          <cell r="C67">
            <v>22</v>
          </cell>
          <cell r="D67">
            <v>687</v>
          </cell>
        </row>
        <row r="68">
          <cell r="A68">
            <v>82</v>
          </cell>
          <cell r="B68">
            <v>713</v>
          </cell>
          <cell r="C68">
            <v>713</v>
          </cell>
          <cell r="D68">
            <v>110</v>
          </cell>
        </row>
        <row r="69">
          <cell r="A69">
            <v>83</v>
          </cell>
          <cell r="B69">
            <v>333</v>
          </cell>
          <cell r="C69">
            <v>333</v>
          </cell>
          <cell r="D69">
            <v>80</v>
          </cell>
        </row>
        <row r="70">
          <cell r="A70">
            <v>84</v>
          </cell>
          <cell r="B70">
            <v>40</v>
          </cell>
          <cell r="C70">
            <v>40</v>
          </cell>
          <cell r="D70">
            <v>52</v>
          </cell>
        </row>
        <row r="71">
          <cell r="A71">
            <v>85</v>
          </cell>
          <cell r="B71">
            <v>312</v>
          </cell>
          <cell r="C71">
            <v>312</v>
          </cell>
          <cell r="D71">
            <v>341</v>
          </cell>
        </row>
        <row r="72">
          <cell r="A72">
            <v>86</v>
          </cell>
          <cell r="B72">
            <v>38</v>
          </cell>
          <cell r="C72">
            <v>38</v>
          </cell>
          <cell r="D72">
            <v>92</v>
          </cell>
        </row>
        <row r="73">
          <cell r="A73">
            <v>87</v>
          </cell>
          <cell r="B73">
            <v>218</v>
          </cell>
          <cell r="C73">
            <v>218</v>
          </cell>
          <cell r="D73">
            <v>77</v>
          </cell>
        </row>
        <row r="74">
          <cell r="A74">
            <v>90</v>
          </cell>
          <cell r="B74">
            <v>100</v>
          </cell>
          <cell r="C74">
            <v>100</v>
          </cell>
          <cell r="D74">
            <v>92</v>
          </cell>
        </row>
        <row r="75">
          <cell r="A75">
            <v>92</v>
          </cell>
          <cell r="B75">
            <v>30</v>
          </cell>
          <cell r="C75">
            <v>30</v>
          </cell>
          <cell r="D75">
            <v>95</v>
          </cell>
        </row>
        <row r="76">
          <cell r="A76">
            <v>95</v>
          </cell>
          <cell r="B76">
            <v>40</v>
          </cell>
          <cell r="C76">
            <v>40</v>
          </cell>
          <cell r="D76">
            <v>82</v>
          </cell>
        </row>
        <row r="77">
          <cell r="A77">
            <v>96</v>
          </cell>
          <cell r="B77">
            <v>188</v>
          </cell>
          <cell r="C77">
            <v>188</v>
          </cell>
          <cell r="D77">
            <v>73</v>
          </cell>
        </row>
        <row r="78">
          <cell r="A78">
            <v>97</v>
          </cell>
          <cell r="B78">
            <v>18</v>
          </cell>
          <cell r="C78">
            <v>18</v>
          </cell>
          <cell r="D78">
            <v>728</v>
          </cell>
        </row>
        <row r="79">
          <cell r="A79">
            <v>98</v>
          </cell>
          <cell r="B79">
            <v>100</v>
          </cell>
          <cell r="C79">
            <v>100</v>
          </cell>
          <cell r="D79">
            <v>85</v>
          </cell>
        </row>
        <row r="80">
          <cell r="A80">
            <v>99</v>
          </cell>
          <cell r="B80">
            <v>35</v>
          </cell>
          <cell r="C80">
            <v>35</v>
          </cell>
          <cell r="D80">
            <v>73</v>
          </cell>
        </row>
        <row r="81">
          <cell r="A81">
            <v>100</v>
          </cell>
          <cell r="B81">
            <v>61</v>
          </cell>
          <cell r="C81">
            <v>61</v>
          </cell>
          <cell r="D81">
            <v>0</v>
          </cell>
          <cell r="E81">
            <v>0</v>
          </cell>
          <cell r="F81">
            <v>0</v>
          </cell>
          <cell r="G81">
            <v>61</v>
          </cell>
        </row>
        <row r="82">
          <cell r="A82">
            <v>103</v>
          </cell>
          <cell r="B82">
            <v>19</v>
          </cell>
          <cell r="C82">
            <v>19</v>
          </cell>
          <cell r="D82">
            <v>76</v>
          </cell>
        </row>
        <row r="83">
          <cell r="A83">
            <v>105</v>
          </cell>
          <cell r="B83">
            <v>40</v>
          </cell>
          <cell r="C83">
            <v>40</v>
          </cell>
          <cell r="D83">
            <v>107</v>
          </cell>
        </row>
        <row r="84">
          <cell r="A84">
            <v>110</v>
          </cell>
          <cell r="B84">
            <v>231</v>
          </cell>
          <cell r="C84">
            <v>231</v>
          </cell>
          <cell r="D84">
            <v>71</v>
          </cell>
        </row>
        <row r="85">
          <cell r="A85">
            <v>112</v>
          </cell>
          <cell r="B85">
            <v>205</v>
          </cell>
          <cell r="C85">
            <v>205</v>
          </cell>
          <cell r="D85">
            <v>65</v>
          </cell>
        </row>
        <row r="86">
          <cell r="A86">
            <v>113</v>
          </cell>
          <cell r="B86">
            <v>24</v>
          </cell>
          <cell r="C86">
            <v>24</v>
          </cell>
          <cell r="D86">
            <v>0</v>
          </cell>
          <cell r="E86">
            <v>0</v>
          </cell>
          <cell r="F86">
            <v>24</v>
          </cell>
        </row>
        <row r="87">
          <cell r="A87">
            <v>114</v>
          </cell>
          <cell r="B87">
            <v>37</v>
          </cell>
          <cell r="C87">
            <v>37</v>
          </cell>
          <cell r="D87">
            <v>68</v>
          </cell>
        </row>
        <row r="88">
          <cell r="A88">
            <v>116</v>
          </cell>
          <cell r="B88">
            <v>39</v>
          </cell>
          <cell r="C88">
            <v>39</v>
          </cell>
          <cell r="D88">
            <v>81</v>
          </cell>
        </row>
        <row r="89">
          <cell r="A89">
            <v>122</v>
          </cell>
          <cell r="B89">
            <v>15</v>
          </cell>
          <cell r="C89">
            <v>15</v>
          </cell>
          <cell r="D89">
            <v>79</v>
          </cell>
        </row>
        <row r="90">
          <cell r="A90">
            <v>129</v>
          </cell>
          <cell r="B90">
            <v>24</v>
          </cell>
          <cell r="C90">
            <v>24</v>
          </cell>
          <cell r="D90">
            <v>76</v>
          </cell>
        </row>
        <row r="91">
          <cell r="A91">
            <v>133</v>
          </cell>
          <cell r="B91">
            <v>6</v>
          </cell>
          <cell r="C91">
            <v>6</v>
          </cell>
          <cell r="D91">
            <v>73</v>
          </cell>
        </row>
        <row r="92">
          <cell r="A92">
            <v>135</v>
          </cell>
          <cell r="B92">
            <v>1</v>
          </cell>
          <cell r="C92">
            <v>1</v>
          </cell>
          <cell r="D92">
            <v>69</v>
          </cell>
        </row>
        <row r="93">
          <cell r="A93">
            <v>145</v>
          </cell>
          <cell r="B93">
            <v>60</v>
          </cell>
          <cell r="C93">
            <v>60</v>
          </cell>
          <cell r="D93">
            <v>323</v>
          </cell>
        </row>
        <row r="94">
          <cell r="A94">
            <v>150</v>
          </cell>
          <cell r="B94">
            <v>2</v>
          </cell>
          <cell r="C94">
            <v>2</v>
          </cell>
          <cell r="D94">
            <v>669</v>
          </cell>
        </row>
        <row r="95">
          <cell r="A95">
            <v>170</v>
          </cell>
          <cell r="B95">
            <v>2</v>
          </cell>
          <cell r="C95">
            <v>2</v>
          </cell>
          <cell r="D95">
            <v>0</v>
          </cell>
          <cell r="E95">
            <v>0</v>
          </cell>
          <cell r="F95">
            <v>0</v>
          </cell>
          <cell r="G95">
            <v>2</v>
          </cell>
        </row>
        <row r="96">
          <cell r="A96">
            <v>185</v>
          </cell>
          <cell r="B96">
            <v>20</v>
          </cell>
          <cell r="C96">
            <v>20</v>
          </cell>
          <cell r="D96">
            <v>77</v>
          </cell>
        </row>
        <row r="97">
          <cell r="A97">
            <v>216</v>
          </cell>
          <cell r="B97">
            <v>16</v>
          </cell>
          <cell r="C97">
            <v>16</v>
          </cell>
          <cell r="D97">
            <v>16</v>
          </cell>
        </row>
        <row r="98">
          <cell r="A98">
            <v>263</v>
          </cell>
          <cell r="B98">
            <v>8</v>
          </cell>
          <cell r="C98">
            <v>8</v>
          </cell>
          <cell r="D98">
            <v>8</v>
          </cell>
        </row>
        <row r="99">
          <cell r="A99">
            <v>264</v>
          </cell>
          <cell r="B99">
            <v>7</v>
          </cell>
          <cell r="C99">
            <v>7</v>
          </cell>
          <cell r="D99">
            <v>7</v>
          </cell>
        </row>
        <row r="100">
          <cell r="A100">
            <v>265</v>
          </cell>
          <cell r="B100">
            <v>14</v>
          </cell>
          <cell r="C100">
            <v>14</v>
          </cell>
          <cell r="D100">
            <v>14</v>
          </cell>
        </row>
        <row r="101">
          <cell r="A101">
            <v>271</v>
          </cell>
          <cell r="B101">
            <v>4</v>
          </cell>
          <cell r="C101">
            <v>4</v>
          </cell>
          <cell r="D101">
            <v>4</v>
          </cell>
        </row>
        <row r="102">
          <cell r="A102">
            <v>305</v>
          </cell>
          <cell r="B102">
            <v>10</v>
          </cell>
          <cell r="C102">
            <v>10</v>
          </cell>
          <cell r="D102">
            <v>10</v>
          </cell>
        </row>
        <row r="103">
          <cell r="A103">
            <v>408</v>
          </cell>
          <cell r="B103">
            <v>19</v>
          </cell>
          <cell r="C103">
            <v>19</v>
          </cell>
          <cell r="D103">
            <v>70</v>
          </cell>
        </row>
        <row r="104">
          <cell r="A104">
            <v>409</v>
          </cell>
          <cell r="B104">
            <v>51</v>
          </cell>
          <cell r="C104">
            <v>51</v>
          </cell>
          <cell r="D104">
            <v>150</v>
          </cell>
        </row>
        <row r="105">
          <cell r="A105">
            <v>410</v>
          </cell>
          <cell r="B105">
            <v>59</v>
          </cell>
          <cell r="C105">
            <v>59</v>
          </cell>
          <cell r="D105">
            <v>700</v>
          </cell>
        </row>
        <row r="106">
          <cell r="A106">
            <v>411</v>
          </cell>
          <cell r="B106">
            <v>59</v>
          </cell>
          <cell r="C106">
            <v>59</v>
          </cell>
          <cell r="D106">
            <v>65</v>
          </cell>
        </row>
        <row r="107">
          <cell r="A107">
            <v>413</v>
          </cell>
          <cell r="B107">
            <v>60</v>
          </cell>
          <cell r="C107">
            <v>60</v>
          </cell>
          <cell r="D107">
            <v>50</v>
          </cell>
        </row>
        <row r="108">
          <cell r="A108">
            <v>415</v>
          </cell>
          <cell r="B108">
            <v>39</v>
          </cell>
          <cell r="C108">
            <v>39</v>
          </cell>
          <cell r="D108">
            <v>60</v>
          </cell>
        </row>
        <row r="109">
          <cell r="A109">
            <v>417</v>
          </cell>
          <cell r="B109">
            <v>20</v>
          </cell>
          <cell r="C109">
            <v>20</v>
          </cell>
          <cell r="D109">
            <v>49</v>
          </cell>
        </row>
        <row r="110">
          <cell r="A110">
            <v>420</v>
          </cell>
          <cell r="B110">
            <v>20</v>
          </cell>
          <cell r="C110">
            <v>20</v>
          </cell>
          <cell r="D110">
            <v>90</v>
          </cell>
        </row>
        <row r="111">
          <cell r="A111">
            <v>425</v>
          </cell>
          <cell r="B111">
            <v>20</v>
          </cell>
          <cell r="C111">
            <v>20</v>
          </cell>
          <cell r="D111">
            <v>96</v>
          </cell>
        </row>
        <row r="112">
          <cell r="A112">
            <v>428</v>
          </cell>
          <cell r="B112">
            <v>4</v>
          </cell>
          <cell r="C112">
            <v>4</v>
          </cell>
          <cell r="D112">
            <v>4</v>
          </cell>
        </row>
        <row r="113">
          <cell r="A113">
            <v>467</v>
          </cell>
          <cell r="B113">
            <v>21</v>
          </cell>
          <cell r="C113">
            <v>21</v>
          </cell>
          <cell r="D113">
            <v>21</v>
          </cell>
        </row>
      </sheetData>
      <sheetData sheetId="6" refreshError="1">
        <row r="1">
          <cell r="A1" t="str">
            <v>Выражение2</v>
          </cell>
          <cell r="B1" t="str">
            <v>720410</v>
          </cell>
          <cell r="C1" t="str">
            <v>720421</v>
          </cell>
          <cell r="D1" t="str">
            <v>720429</v>
          </cell>
          <cell r="E1" t="str">
            <v>720441</v>
          </cell>
          <cell r="F1" t="str">
            <v>720449</v>
          </cell>
          <cell r="G1" t="str">
            <v>720450</v>
          </cell>
        </row>
        <row r="2">
          <cell r="A2">
            <v>0</v>
          </cell>
          <cell r="B2">
            <v>2929</v>
          </cell>
          <cell r="C2">
            <v>9581</v>
          </cell>
          <cell r="D2">
            <v>1906</v>
          </cell>
          <cell r="E2">
            <v>7071</v>
          </cell>
          <cell r="F2">
            <v>35426</v>
          </cell>
          <cell r="G2">
            <v>178</v>
          </cell>
        </row>
        <row r="3">
          <cell r="A3">
            <v>1</v>
          </cell>
          <cell r="B3">
            <v>1189</v>
          </cell>
          <cell r="C3">
            <v>2758</v>
          </cell>
          <cell r="D3">
            <v>3419</v>
          </cell>
          <cell r="E3">
            <v>6334</v>
          </cell>
          <cell r="F3">
            <v>31272</v>
          </cell>
          <cell r="G3">
            <v>678</v>
          </cell>
        </row>
        <row r="4">
          <cell r="A4">
            <v>2</v>
          </cell>
          <cell r="B4">
            <v>205</v>
          </cell>
          <cell r="C4">
            <v>2140</v>
          </cell>
          <cell r="D4">
            <v>2878</v>
          </cell>
          <cell r="E4">
            <v>2878</v>
          </cell>
          <cell r="F4">
            <v>14775</v>
          </cell>
        </row>
        <row r="5">
          <cell r="A5">
            <v>3</v>
          </cell>
          <cell r="B5">
            <v>314</v>
          </cell>
          <cell r="C5">
            <v>650</v>
          </cell>
          <cell r="D5">
            <v>2089</v>
          </cell>
          <cell r="E5">
            <v>1022</v>
          </cell>
          <cell r="F5">
            <v>8879</v>
          </cell>
        </row>
        <row r="6">
          <cell r="A6">
            <v>4</v>
          </cell>
          <cell r="B6">
            <v>855</v>
          </cell>
          <cell r="C6">
            <v>1693</v>
          </cell>
          <cell r="D6">
            <v>855</v>
          </cell>
          <cell r="E6">
            <v>1693</v>
          </cell>
          <cell r="F6">
            <v>6136</v>
          </cell>
        </row>
        <row r="7">
          <cell r="A7">
            <v>5</v>
          </cell>
          <cell r="B7">
            <v>1156</v>
          </cell>
          <cell r="C7">
            <v>6372</v>
          </cell>
          <cell r="D7">
            <v>1156</v>
          </cell>
          <cell r="E7">
            <v>6372</v>
          </cell>
          <cell r="F7">
            <v>6372</v>
          </cell>
        </row>
        <row r="8">
          <cell r="A8">
            <v>6</v>
          </cell>
          <cell r="B8">
            <v>683</v>
          </cell>
          <cell r="C8">
            <v>9591</v>
          </cell>
          <cell r="D8">
            <v>683</v>
          </cell>
          <cell r="E8">
            <v>683</v>
          </cell>
          <cell r="F8">
            <v>9591</v>
          </cell>
        </row>
        <row r="9">
          <cell r="A9">
            <v>7</v>
          </cell>
          <cell r="B9">
            <v>6719</v>
          </cell>
          <cell r="C9">
            <v>6719</v>
          </cell>
          <cell r="D9">
            <v>0</v>
          </cell>
          <cell r="E9">
            <v>0</v>
          </cell>
          <cell r="F9">
            <v>6719</v>
          </cell>
        </row>
        <row r="10">
          <cell r="A10">
            <v>8</v>
          </cell>
          <cell r="B10">
            <v>4980</v>
          </cell>
          <cell r="C10">
            <v>4980</v>
          </cell>
          <cell r="D10">
            <v>0</v>
          </cell>
          <cell r="E10">
            <v>0</v>
          </cell>
          <cell r="F10">
            <v>4980</v>
          </cell>
        </row>
        <row r="11">
          <cell r="A11">
            <v>9</v>
          </cell>
          <cell r="B11">
            <v>4734</v>
          </cell>
          <cell r="C11">
            <v>4734</v>
          </cell>
          <cell r="D11">
            <v>0</v>
          </cell>
          <cell r="E11">
            <v>0</v>
          </cell>
          <cell r="F11">
            <v>4734</v>
          </cell>
        </row>
        <row r="12">
          <cell r="A12">
            <v>10</v>
          </cell>
          <cell r="B12">
            <v>7068</v>
          </cell>
          <cell r="C12">
            <v>7068</v>
          </cell>
          <cell r="D12">
            <v>0</v>
          </cell>
          <cell r="E12">
            <v>0</v>
          </cell>
          <cell r="F12">
            <v>7068</v>
          </cell>
        </row>
        <row r="13">
          <cell r="A13">
            <v>11</v>
          </cell>
          <cell r="B13">
            <v>3365</v>
          </cell>
          <cell r="C13">
            <v>3365</v>
          </cell>
          <cell r="D13">
            <v>0</v>
          </cell>
          <cell r="E13">
            <v>0</v>
          </cell>
          <cell r="F13">
            <v>3365</v>
          </cell>
        </row>
        <row r="14">
          <cell r="A14">
            <v>12</v>
          </cell>
          <cell r="B14">
            <v>6152</v>
          </cell>
          <cell r="C14">
            <v>6152</v>
          </cell>
          <cell r="D14">
            <v>0</v>
          </cell>
          <cell r="E14">
            <v>0</v>
          </cell>
          <cell r="F14">
            <v>6152</v>
          </cell>
        </row>
        <row r="15">
          <cell r="A15">
            <v>13</v>
          </cell>
          <cell r="B15">
            <v>5300</v>
          </cell>
          <cell r="C15">
            <v>5300</v>
          </cell>
          <cell r="D15">
            <v>0</v>
          </cell>
          <cell r="E15">
            <v>0</v>
          </cell>
          <cell r="F15">
            <v>5300</v>
          </cell>
        </row>
        <row r="16">
          <cell r="A16">
            <v>14</v>
          </cell>
          <cell r="B16">
            <v>8523</v>
          </cell>
          <cell r="C16">
            <v>8523</v>
          </cell>
          <cell r="D16">
            <v>0</v>
          </cell>
          <cell r="E16">
            <v>0</v>
          </cell>
          <cell r="F16">
            <v>8523</v>
          </cell>
        </row>
        <row r="17">
          <cell r="A17">
            <v>15</v>
          </cell>
          <cell r="B17">
            <v>10741</v>
          </cell>
          <cell r="C17">
            <v>10741</v>
          </cell>
          <cell r="D17">
            <v>0</v>
          </cell>
          <cell r="E17">
            <v>0</v>
          </cell>
          <cell r="F17">
            <v>10741</v>
          </cell>
        </row>
        <row r="18">
          <cell r="A18">
            <v>16</v>
          </cell>
          <cell r="B18">
            <v>6575</v>
          </cell>
          <cell r="C18">
            <v>6575</v>
          </cell>
          <cell r="D18">
            <v>0</v>
          </cell>
          <cell r="E18">
            <v>0</v>
          </cell>
          <cell r="F18">
            <v>6575</v>
          </cell>
        </row>
        <row r="19">
          <cell r="A19">
            <v>17</v>
          </cell>
          <cell r="B19">
            <v>6870</v>
          </cell>
          <cell r="C19">
            <v>6870</v>
          </cell>
          <cell r="D19">
            <v>0</v>
          </cell>
          <cell r="E19">
            <v>0</v>
          </cell>
          <cell r="F19">
            <v>6870</v>
          </cell>
        </row>
        <row r="20">
          <cell r="A20">
            <v>18</v>
          </cell>
          <cell r="B20">
            <v>9192</v>
          </cell>
          <cell r="C20">
            <v>9192</v>
          </cell>
          <cell r="D20">
            <v>0</v>
          </cell>
          <cell r="E20">
            <v>0</v>
          </cell>
          <cell r="F20">
            <v>9192</v>
          </cell>
        </row>
        <row r="21">
          <cell r="A21">
            <v>19</v>
          </cell>
          <cell r="B21">
            <v>7895</v>
          </cell>
          <cell r="C21">
            <v>7895</v>
          </cell>
          <cell r="D21">
            <v>0</v>
          </cell>
          <cell r="E21">
            <v>0</v>
          </cell>
          <cell r="F21">
            <v>7895</v>
          </cell>
        </row>
        <row r="22">
          <cell r="A22">
            <v>20</v>
          </cell>
          <cell r="B22">
            <v>4000</v>
          </cell>
          <cell r="C22">
            <v>4000</v>
          </cell>
          <cell r="D22">
            <v>0</v>
          </cell>
          <cell r="E22">
            <v>0</v>
          </cell>
          <cell r="F22">
            <v>4000</v>
          </cell>
        </row>
        <row r="23">
          <cell r="A23">
            <v>21</v>
          </cell>
          <cell r="B23">
            <v>8592</v>
          </cell>
          <cell r="C23">
            <v>8592</v>
          </cell>
          <cell r="D23">
            <v>0</v>
          </cell>
          <cell r="E23">
            <v>0</v>
          </cell>
          <cell r="F23">
            <v>8592</v>
          </cell>
        </row>
        <row r="24">
          <cell r="A24">
            <v>22</v>
          </cell>
          <cell r="B24">
            <v>4449</v>
          </cell>
          <cell r="C24">
            <v>4449</v>
          </cell>
          <cell r="D24">
            <v>0</v>
          </cell>
          <cell r="E24">
            <v>0</v>
          </cell>
          <cell r="F24">
            <v>4449</v>
          </cell>
        </row>
        <row r="25">
          <cell r="A25">
            <v>23</v>
          </cell>
          <cell r="B25">
            <v>6950</v>
          </cell>
          <cell r="C25">
            <v>6950</v>
          </cell>
          <cell r="D25">
            <v>0</v>
          </cell>
          <cell r="E25">
            <v>0</v>
          </cell>
          <cell r="F25">
            <v>6950</v>
          </cell>
        </row>
        <row r="26">
          <cell r="A26">
            <v>24</v>
          </cell>
          <cell r="B26">
            <v>4884</v>
          </cell>
          <cell r="C26">
            <v>4884</v>
          </cell>
          <cell r="D26">
            <v>0</v>
          </cell>
          <cell r="E26">
            <v>0</v>
          </cell>
          <cell r="F26">
            <v>4884</v>
          </cell>
        </row>
        <row r="27">
          <cell r="A27">
            <v>25</v>
          </cell>
          <cell r="B27">
            <v>5096</v>
          </cell>
          <cell r="C27">
            <v>5096</v>
          </cell>
          <cell r="D27">
            <v>0</v>
          </cell>
          <cell r="E27">
            <v>0</v>
          </cell>
          <cell r="F27">
            <v>5096</v>
          </cell>
        </row>
        <row r="28">
          <cell r="A28">
            <v>27</v>
          </cell>
          <cell r="B28">
            <v>5548</v>
          </cell>
          <cell r="C28">
            <v>5548</v>
          </cell>
          <cell r="D28">
            <v>0</v>
          </cell>
          <cell r="E28">
            <v>0</v>
          </cell>
          <cell r="F28">
            <v>5548</v>
          </cell>
        </row>
        <row r="29">
          <cell r="A29">
            <v>28</v>
          </cell>
          <cell r="B29">
            <v>8555</v>
          </cell>
          <cell r="C29">
            <v>8555</v>
          </cell>
          <cell r="D29">
            <v>0</v>
          </cell>
          <cell r="E29">
            <v>0</v>
          </cell>
          <cell r="F29">
            <v>8555</v>
          </cell>
        </row>
        <row r="30">
          <cell r="A30">
            <v>29</v>
          </cell>
          <cell r="B30">
            <v>2942</v>
          </cell>
          <cell r="C30">
            <v>5888</v>
          </cell>
          <cell r="D30">
            <v>5888</v>
          </cell>
          <cell r="E30">
            <v>0</v>
          </cell>
          <cell r="F30">
            <v>5888</v>
          </cell>
        </row>
        <row r="31">
          <cell r="A31">
            <v>30</v>
          </cell>
          <cell r="B31">
            <v>24124</v>
          </cell>
          <cell r="C31">
            <v>24124</v>
          </cell>
          <cell r="D31">
            <v>0</v>
          </cell>
          <cell r="E31">
            <v>0</v>
          </cell>
          <cell r="F31">
            <v>24124</v>
          </cell>
        </row>
        <row r="32">
          <cell r="A32">
            <v>31</v>
          </cell>
          <cell r="B32">
            <v>3192</v>
          </cell>
          <cell r="C32">
            <v>3192</v>
          </cell>
          <cell r="D32">
            <v>0</v>
          </cell>
          <cell r="E32">
            <v>0</v>
          </cell>
          <cell r="F32">
            <v>3192</v>
          </cell>
        </row>
        <row r="33">
          <cell r="A33">
            <v>32</v>
          </cell>
          <cell r="B33">
            <v>3226</v>
          </cell>
          <cell r="C33">
            <v>3226</v>
          </cell>
          <cell r="D33">
            <v>0</v>
          </cell>
          <cell r="E33">
            <v>0</v>
          </cell>
          <cell r="F33">
            <v>3226</v>
          </cell>
        </row>
        <row r="34">
          <cell r="A34">
            <v>33</v>
          </cell>
          <cell r="B34">
            <v>3344</v>
          </cell>
          <cell r="C34">
            <v>3344</v>
          </cell>
          <cell r="D34">
            <v>0</v>
          </cell>
          <cell r="E34">
            <v>0</v>
          </cell>
          <cell r="F34">
            <v>3344</v>
          </cell>
        </row>
        <row r="35">
          <cell r="A35">
            <v>34</v>
          </cell>
          <cell r="B35">
            <v>3400</v>
          </cell>
          <cell r="C35">
            <v>3400</v>
          </cell>
          <cell r="D35">
            <v>3400</v>
          </cell>
          <cell r="E35">
            <v>69</v>
          </cell>
          <cell r="F35" t="str">
            <v>ФСА ПЕНЗА</v>
          </cell>
        </row>
        <row r="36">
          <cell r="A36">
            <v>35</v>
          </cell>
          <cell r="B36">
            <v>7037</v>
          </cell>
          <cell r="C36">
            <v>7037</v>
          </cell>
          <cell r="D36">
            <v>0</v>
          </cell>
          <cell r="E36">
            <v>0</v>
          </cell>
          <cell r="F36">
            <v>7037</v>
          </cell>
        </row>
        <row r="37">
          <cell r="A37">
            <v>36</v>
          </cell>
          <cell r="B37">
            <v>3667</v>
          </cell>
          <cell r="C37">
            <v>3667</v>
          </cell>
          <cell r="D37">
            <v>0</v>
          </cell>
          <cell r="E37">
            <v>0</v>
          </cell>
          <cell r="F37">
            <v>3667</v>
          </cell>
        </row>
        <row r="38">
          <cell r="A38">
            <v>37</v>
          </cell>
          <cell r="B38">
            <v>11194</v>
          </cell>
          <cell r="C38">
            <v>11194</v>
          </cell>
          <cell r="D38">
            <v>0</v>
          </cell>
          <cell r="E38">
            <v>0</v>
          </cell>
          <cell r="F38">
            <v>11194</v>
          </cell>
        </row>
        <row r="39">
          <cell r="A39">
            <v>40</v>
          </cell>
          <cell r="B39">
            <v>8056</v>
          </cell>
          <cell r="C39">
            <v>8056</v>
          </cell>
          <cell r="D39">
            <v>0</v>
          </cell>
          <cell r="E39">
            <v>0</v>
          </cell>
          <cell r="F39">
            <v>8056</v>
          </cell>
        </row>
        <row r="40">
          <cell r="A40">
            <v>42</v>
          </cell>
          <cell r="B40">
            <v>4200</v>
          </cell>
          <cell r="C40">
            <v>4200</v>
          </cell>
          <cell r="D40">
            <v>0</v>
          </cell>
          <cell r="E40">
            <v>0</v>
          </cell>
          <cell r="F40">
            <v>4200</v>
          </cell>
        </row>
        <row r="41">
          <cell r="A41">
            <v>43</v>
          </cell>
          <cell r="B41">
            <v>13071</v>
          </cell>
          <cell r="C41">
            <v>13071</v>
          </cell>
          <cell r="D41">
            <v>0</v>
          </cell>
          <cell r="E41">
            <v>0</v>
          </cell>
          <cell r="F41">
            <v>13071</v>
          </cell>
        </row>
        <row r="42">
          <cell r="A42">
            <v>45</v>
          </cell>
          <cell r="B42">
            <v>4500</v>
          </cell>
          <cell r="C42">
            <v>4500</v>
          </cell>
          <cell r="D42">
            <v>0</v>
          </cell>
          <cell r="E42">
            <v>0</v>
          </cell>
          <cell r="F42">
            <v>4500</v>
          </cell>
        </row>
        <row r="43">
          <cell r="A43">
            <v>52</v>
          </cell>
          <cell r="B43">
            <v>5270</v>
          </cell>
          <cell r="C43">
            <v>5270</v>
          </cell>
          <cell r="D43">
            <v>0</v>
          </cell>
          <cell r="E43">
            <v>0</v>
          </cell>
          <cell r="F43">
            <v>5270</v>
          </cell>
        </row>
      </sheetData>
      <sheetData sheetId="7" refreshError="1">
        <row r="1">
          <cell r="A1" t="str">
            <v>Выражение2</v>
          </cell>
          <cell r="B1" t="str">
            <v>720410</v>
          </cell>
          <cell r="C1" t="str">
            <v>720421</v>
          </cell>
          <cell r="D1" t="str">
            <v>720429</v>
          </cell>
          <cell r="E1" t="str">
            <v>720441</v>
          </cell>
          <cell r="F1" t="str">
            <v>720449</v>
          </cell>
          <cell r="G1" t="str">
            <v>720450</v>
          </cell>
        </row>
        <row r="2">
          <cell r="A2">
            <v>0</v>
          </cell>
          <cell r="B2">
            <v>63</v>
          </cell>
          <cell r="C2">
            <v>420</v>
          </cell>
          <cell r="D2">
            <v>49</v>
          </cell>
          <cell r="E2">
            <v>114</v>
          </cell>
          <cell r="F2">
            <v>727</v>
          </cell>
          <cell r="G2">
            <v>6</v>
          </cell>
        </row>
        <row r="3">
          <cell r="A3">
            <v>1</v>
          </cell>
          <cell r="B3">
            <v>9</v>
          </cell>
          <cell r="C3">
            <v>21</v>
          </cell>
          <cell r="D3">
            <v>27</v>
          </cell>
          <cell r="E3">
            <v>48</v>
          </cell>
          <cell r="F3">
            <v>231</v>
          </cell>
          <cell r="G3">
            <v>5</v>
          </cell>
        </row>
        <row r="4">
          <cell r="A4">
            <v>2</v>
          </cell>
          <cell r="B4">
            <v>1</v>
          </cell>
          <cell r="C4">
            <v>9</v>
          </cell>
          <cell r="D4">
            <v>13</v>
          </cell>
          <cell r="E4">
            <v>13</v>
          </cell>
          <cell r="F4">
            <v>62</v>
          </cell>
        </row>
        <row r="5">
          <cell r="A5">
            <v>3</v>
          </cell>
          <cell r="B5">
            <v>1</v>
          </cell>
          <cell r="C5">
            <v>2</v>
          </cell>
          <cell r="D5">
            <v>6</v>
          </cell>
          <cell r="E5">
            <v>3</v>
          </cell>
          <cell r="F5">
            <v>27</v>
          </cell>
          <cell r="G5">
            <v>564</v>
          </cell>
        </row>
        <row r="6">
          <cell r="A6">
            <v>4</v>
          </cell>
          <cell r="B6">
            <v>2</v>
          </cell>
          <cell r="C6">
            <v>4</v>
          </cell>
          <cell r="D6">
            <v>2</v>
          </cell>
          <cell r="E6">
            <v>4</v>
          </cell>
          <cell r="F6">
            <v>14</v>
          </cell>
        </row>
        <row r="7">
          <cell r="A7">
            <v>5</v>
          </cell>
          <cell r="B7">
            <v>2</v>
          </cell>
          <cell r="C7">
            <v>12</v>
          </cell>
          <cell r="D7">
            <v>2</v>
          </cell>
          <cell r="E7">
            <v>12</v>
          </cell>
          <cell r="F7">
            <v>12</v>
          </cell>
        </row>
        <row r="8">
          <cell r="A8">
            <v>6</v>
          </cell>
          <cell r="B8">
            <v>1</v>
          </cell>
          <cell r="C8">
            <v>15</v>
          </cell>
          <cell r="D8">
            <v>1</v>
          </cell>
          <cell r="E8">
            <v>1</v>
          </cell>
          <cell r="F8">
            <v>15</v>
          </cell>
        </row>
        <row r="9">
          <cell r="A9">
            <v>7</v>
          </cell>
          <cell r="B9">
            <v>9</v>
          </cell>
          <cell r="C9">
            <v>9</v>
          </cell>
          <cell r="D9">
            <v>0</v>
          </cell>
          <cell r="E9">
            <v>0</v>
          </cell>
          <cell r="F9">
            <v>9</v>
          </cell>
          <cell r="G9">
            <v>184</v>
          </cell>
        </row>
        <row r="10">
          <cell r="A10">
            <v>8</v>
          </cell>
          <cell r="B10">
            <v>6</v>
          </cell>
          <cell r="C10">
            <v>6</v>
          </cell>
          <cell r="D10">
            <v>0</v>
          </cell>
          <cell r="E10">
            <v>0</v>
          </cell>
          <cell r="F10">
            <v>6</v>
          </cell>
        </row>
        <row r="11">
          <cell r="A11">
            <v>9</v>
          </cell>
          <cell r="B11">
            <v>5</v>
          </cell>
          <cell r="C11">
            <v>5</v>
          </cell>
          <cell r="D11">
            <v>0</v>
          </cell>
          <cell r="E11">
            <v>0</v>
          </cell>
          <cell r="F11">
            <v>5</v>
          </cell>
        </row>
        <row r="12">
          <cell r="A12">
            <v>10</v>
          </cell>
          <cell r="B12">
            <v>7</v>
          </cell>
          <cell r="C12">
            <v>7</v>
          </cell>
          <cell r="D12">
            <v>0</v>
          </cell>
          <cell r="E12">
            <v>0</v>
          </cell>
          <cell r="F12">
            <v>7</v>
          </cell>
        </row>
        <row r="13">
          <cell r="A13">
            <v>11</v>
          </cell>
          <cell r="B13">
            <v>3</v>
          </cell>
          <cell r="C13">
            <v>3</v>
          </cell>
          <cell r="D13">
            <v>0</v>
          </cell>
          <cell r="E13">
            <v>0</v>
          </cell>
          <cell r="F13">
            <v>3</v>
          </cell>
        </row>
        <row r="14">
          <cell r="A14">
            <v>12</v>
          </cell>
          <cell r="B14">
            <v>5</v>
          </cell>
          <cell r="C14">
            <v>5</v>
          </cell>
          <cell r="D14">
            <v>0</v>
          </cell>
          <cell r="E14">
            <v>0</v>
          </cell>
          <cell r="F14">
            <v>5</v>
          </cell>
        </row>
        <row r="15">
          <cell r="A15">
            <v>13</v>
          </cell>
          <cell r="B15">
            <v>4</v>
          </cell>
          <cell r="C15">
            <v>4</v>
          </cell>
          <cell r="D15">
            <v>0</v>
          </cell>
          <cell r="E15">
            <v>0</v>
          </cell>
          <cell r="F15">
            <v>4</v>
          </cell>
        </row>
        <row r="16">
          <cell r="A16">
            <v>14</v>
          </cell>
          <cell r="B16">
            <v>6</v>
          </cell>
          <cell r="C16">
            <v>6</v>
          </cell>
          <cell r="D16">
            <v>0</v>
          </cell>
          <cell r="E16">
            <v>0</v>
          </cell>
          <cell r="F16">
            <v>6</v>
          </cell>
        </row>
        <row r="17">
          <cell r="A17">
            <v>15</v>
          </cell>
          <cell r="B17">
            <v>7</v>
          </cell>
          <cell r="C17">
            <v>7</v>
          </cell>
          <cell r="D17">
            <v>0</v>
          </cell>
          <cell r="E17">
            <v>0</v>
          </cell>
          <cell r="F17">
            <v>7</v>
          </cell>
        </row>
        <row r="18">
          <cell r="A18">
            <v>16</v>
          </cell>
          <cell r="B18">
            <v>4</v>
          </cell>
          <cell r="C18">
            <v>4</v>
          </cell>
          <cell r="D18">
            <v>0</v>
          </cell>
          <cell r="E18">
            <v>0</v>
          </cell>
          <cell r="F18">
            <v>4</v>
          </cell>
        </row>
        <row r="19">
          <cell r="A19">
            <v>17</v>
          </cell>
          <cell r="B19">
            <v>4</v>
          </cell>
          <cell r="C19">
            <v>4</v>
          </cell>
          <cell r="D19">
            <v>0</v>
          </cell>
          <cell r="E19">
            <v>0</v>
          </cell>
          <cell r="F19">
            <v>4</v>
          </cell>
        </row>
        <row r="20">
          <cell r="A20">
            <v>18</v>
          </cell>
          <cell r="B20">
            <v>5</v>
          </cell>
          <cell r="C20">
            <v>5</v>
          </cell>
          <cell r="D20">
            <v>0</v>
          </cell>
          <cell r="E20">
            <v>0</v>
          </cell>
          <cell r="F20">
            <v>5</v>
          </cell>
        </row>
        <row r="21">
          <cell r="A21">
            <v>19</v>
          </cell>
          <cell r="B21">
            <v>4</v>
          </cell>
          <cell r="C21">
            <v>4</v>
          </cell>
          <cell r="D21">
            <v>0</v>
          </cell>
          <cell r="E21">
            <v>0</v>
          </cell>
          <cell r="F21">
            <v>4</v>
          </cell>
        </row>
        <row r="22">
          <cell r="A22">
            <v>20</v>
          </cell>
          <cell r="B22">
            <v>2</v>
          </cell>
          <cell r="C22">
            <v>2</v>
          </cell>
          <cell r="D22">
            <v>0</v>
          </cell>
          <cell r="E22">
            <v>0</v>
          </cell>
          <cell r="F22">
            <v>2</v>
          </cell>
        </row>
        <row r="23">
          <cell r="A23">
            <v>21</v>
          </cell>
          <cell r="B23">
            <v>4</v>
          </cell>
          <cell r="C23">
            <v>4</v>
          </cell>
          <cell r="D23">
            <v>0</v>
          </cell>
          <cell r="E23">
            <v>0</v>
          </cell>
          <cell r="F23">
            <v>4</v>
          </cell>
        </row>
        <row r="24">
          <cell r="A24">
            <v>22</v>
          </cell>
          <cell r="B24">
            <v>2</v>
          </cell>
          <cell r="C24">
            <v>2</v>
          </cell>
          <cell r="D24">
            <v>0</v>
          </cell>
          <cell r="E24">
            <v>0</v>
          </cell>
          <cell r="F24">
            <v>2</v>
          </cell>
        </row>
        <row r="25">
          <cell r="A25">
            <v>23</v>
          </cell>
          <cell r="B25">
            <v>3</v>
          </cell>
          <cell r="C25">
            <v>3</v>
          </cell>
          <cell r="D25">
            <v>0</v>
          </cell>
          <cell r="E25">
            <v>0</v>
          </cell>
          <cell r="F25">
            <v>3</v>
          </cell>
        </row>
        <row r="26">
          <cell r="A26">
            <v>24</v>
          </cell>
          <cell r="B26">
            <v>2</v>
          </cell>
          <cell r="C26">
            <v>2</v>
          </cell>
          <cell r="D26">
            <v>0</v>
          </cell>
          <cell r="E26">
            <v>0</v>
          </cell>
          <cell r="F26">
            <v>2</v>
          </cell>
        </row>
        <row r="27">
          <cell r="A27">
            <v>25</v>
          </cell>
          <cell r="B27">
            <v>2</v>
          </cell>
          <cell r="C27">
            <v>2</v>
          </cell>
          <cell r="D27">
            <v>0</v>
          </cell>
          <cell r="E27">
            <v>0</v>
          </cell>
          <cell r="F27">
            <v>2</v>
          </cell>
        </row>
        <row r="28">
          <cell r="A28">
            <v>27</v>
          </cell>
          <cell r="B28">
            <v>2</v>
          </cell>
          <cell r="C28">
            <v>2</v>
          </cell>
          <cell r="D28">
            <v>0</v>
          </cell>
          <cell r="E28">
            <v>0</v>
          </cell>
          <cell r="F28">
            <v>2</v>
          </cell>
        </row>
        <row r="29">
          <cell r="A29">
            <v>28</v>
          </cell>
          <cell r="B29">
            <v>3</v>
          </cell>
          <cell r="C29">
            <v>3</v>
          </cell>
          <cell r="D29">
            <v>0</v>
          </cell>
          <cell r="E29">
            <v>0</v>
          </cell>
          <cell r="F29">
            <v>3</v>
          </cell>
        </row>
        <row r="30">
          <cell r="A30">
            <v>29</v>
          </cell>
          <cell r="B30">
            <v>1</v>
          </cell>
          <cell r="C30">
            <v>2</v>
          </cell>
          <cell r="D30">
            <v>2</v>
          </cell>
          <cell r="E30">
            <v>0</v>
          </cell>
          <cell r="F30">
            <v>2</v>
          </cell>
        </row>
        <row r="31">
          <cell r="A31">
            <v>30</v>
          </cell>
          <cell r="B31">
            <v>8</v>
          </cell>
          <cell r="C31">
            <v>8</v>
          </cell>
          <cell r="D31">
            <v>0</v>
          </cell>
          <cell r="E31">
            <v>0</v>
          </cell>
          <cell r="F31">
            <v>8</v>
          </cell>
          <cell r="G31">
            <v>2</v>
          </cell>
        </row>
        <row r="32">
          <cell r="A32">
            <v>31</v>
          </cell>
          <cell r="B32">
            <v>1</v>
          </cell>
          <cell r="C32">
            <v>1</v>
          </cell>
          <cell r="D32">
            <v>0</v>
          </cell>
          <cell r="E32">
            <v>0</v>
          </cell>
          <cell r="F32">
            <v>1</v>
          </cell>
          <cell r="G32">
            <v>3</v>
          </cell>
        </row>
        <row r="33">
          <cell r="A33">
            <v>32</v>
          </cell>
          <cell r="B33">
            <v>1</v>
          </cell>
          <cell r="C33">
            <v>1</v>
          </cell>
          <cell r="D33">
            <v>0</v>
          </cell>
          <cell r="E33">
            <v>0</v>
          </cell>
          <cell r="F33">
            <v>1</v>
          </cell>
        </row>
        <row r="34">
          <cell r="A34">
            <v>33</v>
          </cell>
          <cell r="B34">
            <v>1</v>
          </cell>
          <cell r="C34">
            <v>1</v>
          </cell>
          <cell r="D34">
            <v>0</v>
          </cell>
          <cell r="E34">
            <v>0</v>
          </cell>
          <cell r="F34">
            <v>1</v>
          </cell>
        </row>
        <row r="35">
          <cell r="A35">
            <v>34</v>
          </cell>
          <cell r="B35">
            <v>1</v>
          </cell>
          <cell r="C35">
            <v>1</v>
          </cell>
          <cell r="D35">
            <v>1</v>
          </cell>
          <cell r="E35">
            <v>69</v>
          </cell>
          <cell r="F35" t="str">
            <v>ФСА ПЕНЗА</v>
          </cell>
        </row>
        <row r="36">
          <cell r="A36">
            <v>35</v>
          </cell>
          <cell r="B36">
            <v>2</v>
          </cell>
          <cell r="C36">
            <v>2</v>
          </cell>
          <cell r="D36">
            <v>0</v>
          </cell>
          <cell r="E36">
            <v>0</v>
          </cell>
          <cell r="F36">
            <v>2</v>
          </cell>
        </row>
        <row r="37">
          <cell r="A37">
            <v>36</v>
          </cell>
          <cell r="B37">
            <v>1</v>
          </cell>
          <cell r="C37">
            <v>1</v>
          </cell>
          <cell r="D37">
            <v>0</v>
          </cell>
          <cell r="E37">
            <v>0</v>
          </cell>
          <cell r="F37">
            <v>1</v>
          </cell>
        </row>
        <row r="38">
          <cell r="A38">
            <v>37</v>
          </cell>
          <cell r="B38">
            <v>3</v>
          </cell>
          <cell r="C38">
            <v>3</v>
          </cell>
          <cell r="D38">
            <v>0</v>
          </cell>
          <cell r="E38">
            <v>0</v>
          </cell>
          <cell r="F38">
            <v>3</v>
          </cell>
        </row>
        <row r="39">
          <cell r="A39">
            <v>40</v>
          </cell>
          <cell r="B39">
            <v>2</v>
          </cell>
          <cell r="C39">
            <v>2</v>
          </cell>
          <cell r="D39">
            <v>0</v>
          </cell>
          <cell r="E39">
            <v>0</v>
          </cell>
          <cell r="F39">
            <v>2</v>
          </cell>
        </row>
        <row r="40">
          <cell r="A40">
            <v>42</v>
          </cell>
          <cell r="B40">
            <v>1</v>
          </cell>
          <cell r="C40">
            <v>1</v>
          </cell>
          <cell r="D40">
            <v>0</v>
          </cell>
          <cell r="E40">
            <v>0</v>
          </cell>
          <cell r="F40">
            <v>1</v>
          </cell>
        </row>
        <row r="41">
          <cell r="A41">
            <v>43</v>
          </cell>
          <cell r="B41">
            <v>3</v>
          </cell>
          <cell r="C41">
            <v>3</v>
          </cell>
          <cell r="D41">
            <v>0</v>
          </cell>
          <cell r="E41">
            <v>0</v>
          </cell>
          <cell r="F41">
            <v>3</v>
          </cell>
        </row>
        <row r="42">
          <cell r="A42">
            <v>45</v>
          </cell>
          <cell r="B42">
            <v>1</v>
          </cell>
          <cell r="C42">
            <v>1</v>
          </cell>
          <cell r="D42">
            <v>0</v>
          </cell>
          <cell r="E42">
            <v>0</v>
          </cell>
          <cell r="F42">
            <v>1</v>
          </cell>
        </row>
        <row r="43">
          <cell r="A43">
            <v>52</v>
          </cell>
          <cell r="B43">
            <v>1</v>
          </cell>
          <cell r="C43">
            <v>1</v>
          </cell>
          <cell r="D43">
            <v>0</v>
          </cell>
          <cell r="E43">
            <v>0</v>
          </cell>
          <cell r="F43">
            <v>1</v>
          </cell>
        </row>
      </sheetData>
      <sheetData sheetId="8" refreshError="1">
        <row r="1">
          <cell r="A1" t="str">
            <v>First_G092</v>
          </cell>
          <cell r="B1" t="str">
            <v>First_G093</v>
          </cell>
          <cell r="C1" t="str">
            <v>тонн</v>
          </cell>
          <cell r="D1" t="str">
            <v>долл за тонну</v>
          </cell>
        </row>
        <row r="2">
          <cell r="A2" t="str">
            <v>ЗАО "ТРАНСЭКСПОРТ"</v>
          </cell>
          <cell r="B2" t="str">
            <v>193036,С-ПЕТЕРБУРГ,ПР.ЛИГОВСКИЙ,29,ПОМ.16Н</v>
          </cell>
          <cell r="C2">
            <v>14883</v>
          </cell>
          <cell r="D2">
            <v>74</v>
          </cell>
        </row>
        <row r="3">
          <cell r="A3" t="str">
            <v>ОАО "САМАРАВТОРМЕТ"</v>
          </cell>
          <cell r="B3" t="str">
            <v>443010 РОССИЯ Г.САМАРА УЛ.Л.ТОЛСТОГО 16</v>
          </cell>
          <cell r="C3">
            <v>14313</v>
          </cell>
          <cell r="D3">
            <v>58</v>
          </cell>
        </row>
        <row r="4">
          <cell r="A4" t="str">
            <v>"ЮМ-ЧЕРМЕТ"  ЗАО                               ГР.ПАНЧЕНКО ВЛАДИМИРА ВАСИЛЬЕВИЧА</v>
          </cell>
          <cell r="B4" t="str">
            <v>344017,Г.РОСТОВ-НА-ДОНУ,УЛ.НАНСЕНА,105-А,14  ОКТЯБРЬСКИЙ Р-Н</v>
          </cell>
          <cell r="C4">
            <v>14080</v>
          </cell>
          <cell r="D4">
            <v>64</v>
          </cell>
        </row>
        <row r="5">
          <cell r="A5" t="str">
            <v>АОЗТ "ВТОРМЕТ"</v>
          </cell>
          <cell r="B5" t="str">
            <v>103064,Г.МОСКВА,ПЕР.ЛЯЛИН,Д.5/1</v>
          </cell>
          <cell r="C5">
            <v>10154</v>
          </cell>
          <cell r="D5">
            <v>80</v>
          </cell>
        </row>
        <row r="6">
          <cell r="A6" t="str">
            <v>ЮМ СЕВЕРО-ЗАПАД ООО</v>
          </cell>
          <cell r="B6" t="str">
            <v>191011 САНКТ-ПЕТЕРБУРГ САДОВАЯ 10</v>
          </cell>
          <cell r="C6">
            <v>10132</v>
          </cell>
          <cell r="D6">
            <v>79</v>
          </cell>
        </row>
        <row r="7">
          <cell r="A7" t="str">
            <v>ЗАО "ВТОРМЕТ"</v>
          </cell>
          <cell r="B7" t="str">
            <v>600022 РОССИЯ ВЛАДИМИР УЛ.КРАЙНОВА, 3</v>
          </cell>
          <cell r="C7">
            <v>9920</v>
          </cell>
          <cell r="D7">
            <v>69</v>
          </cell>
        </row>
        <row r="8">
          <cell r="A8" t="str">
            <v>ЗАО "ФИРМА "СИЗИФ"</v>
          </cell>
          <cell r="B8" t="str">
            <v>РОССИЯ ЭЛИСТА УЛ.ЛЕНИНА 249,КОМ.505</v>
          </cell>
          <cell r="C8">
            <v>9586</v>
          </cell>
          <cell r="D8">
            <v>70</v>
          </cell>
        </row>
        <row r="9">
          <cell r="A9" t="str">
            <v>ОАО "ВТОРМЕТ"</v>
          </cell>
          <cell r="B9" t="str">
            <v>440054 РОССИЯ ПЕНЗА УЛ.АУСТРИНА 165</v>
          </cell>
          <cell r="C9">
            <v>7504</v>
          </cell>
          <cell r="D9">
            <v>58</v>
          </cell>
        </row>
        <row r="10">
          <cell r="A10" t="str">
            <v>ОАО "ВТОРМЕТ"</v>
          </cell>
          <cell r="B10" t="str">
            <v>300000 РОССИЯ ТУЛА ПР.ЛЕНИНА 28-Б</v>
          </cell>
          <cell r="C10">
            <v>6944</v>
          </cell>
          <cell r="D10">
            <v>55</v>
          </cell>
        </row>
        <row r="11">
          <cell r="A11" t="str">
            <v>ООО ПКФ "КУБАНЬВТОРМЕТ"</v>
          </cell>
          <cell r="B11" t="str">
            <v>350002 РОССИЯ Г.КРАСНОДАР УЛ.САДОВАЯ 161</v>
          </cell>
          <cell r="C11">
            <v>6669</v>
          </cell>
          <cell r="D11">
            <v>79</v>
          </cell>
        </row>
        <row r="12">
          <cell r="A12" t="str">
            <v>ОАО"МОСВТОРМЕТ "</v>
          </cell>
          <cell r="B12" t="str">
            <v>111024 РОССИЯ МОСКВА ДУШИНСКАЯ,3</v>
          </cell>
          <cell r="C12">
            <v>6634</v>
          </cell>
          <cell r="D12">
            <v>91</v>
          </cell>
        </row>
        <row r="13">
          <cell r="A13" t="str">
            <v>ОАО "ВТОРМЕТ"</v>
          </cell>
          <cell r="B13" t="str">
            <v>603015,Н.НОВГОРОД,УЛ.ВТОРЧЕРМЕТА,1,ТЕЛ.46-24-06</v>
          </cell>
          <cell r="C13">
            <v>6616</v>
          </cell>
          <cell r="D13">
            <v>54</v>
          </cell>
        </row>
        <row r="14">
          <cell r="A14" t="str">
            <v>ЗАО"АМУР КГ СКРАП"</v>
          </cell>
          <cell r="B14" t="str">
            <v>680049 ХАБАРОВСК ПЕР.КИРПИЧНЫЙ 4А</v>
          </cell>
          <cell r="C14">
            <v>6570</v>
          </cell>
          <cell r="D14">
            <v>104</v>
          </cell>
        </row>
        <row r="15">
          <cell r="A15" t="str">
            <v>ООО"ЛМК"</v>
          </cell>
          <cell r="B15" t="str">
            <v>400022,Г.ВОЛГОГРАД,УЛ.ШИЛЛЕРА,46</v>
          </cell>
          <cell r="C15">
            <v>6519</v>
          </cell>
          <cell r="D15">
            <v>79</v>
          </cell>
        </row>
        <row r="16">
          <cell r="A16" t="str">
            <v>ООО УНП "ВТОРЧЕРМЕТ"</v>
          </cell>
          <cell r="B16" t="str">
            <v>432042 РОССИЯ Г.УЛЬЯНОВСК УЛ.ДОВАТОРА,5</v>
          </cell>
          <cell r="C16">
            <v>6300</v>
          </cell>
          <cell r="D16">
            <v>72</v>
          </cell>
        </row>
        <row r="17">
          <cell r="A17" t="str">
            <v>ООО ПКФ "АГРОСТРОЙМЕХАНИЗАЦИЯ"</v>
          </cell>
          <cell r="B17" t="str">
            <v>119862 РОССИЯ Г.МОСКВА УЛ.Л.ТОЛСТОГО ДОМ 5/1</v>
          </cell>
          <cell r="C17">
            <v>6000</v>
          </cell>
          <cell r="D17">
            <v>90</v>
          </cell>
        </row>
        <row r="18">
          <cell r="A18" t="str">
            <v>ЗАО "БРЯНСКВТОРМЕТ"</v>
          </cell>
          <cell r="B18" t="str">
            <v>241000 БРЯНСК,УЛ.СОВЕТСКАЯ,67</v>
          </cell>
          <cell r="C18">
            <v>5551</v>
          </cell>
          <cell r="D18">
            <v>79</v>
          </cell>
        </row>
        <row r="19">
          <cell r="A19" t="str">
            <v>ООО "ГАРПУН"</v>
          </cell>
          <cell r="B19" t="str">
            <v>198097,С-ПЕТЕРБУРГ,ПР.СТАЧЕК 28 ТЕЛ.  (812)327-95-25 РОССИЯ</v>
          </cell>
          <cell r="C19">
            <v>5396</v>
          </cell>
          <cell r="D19">
            <v>90</v>
          </cell>
        </row>
        <row r="20">
          <cell r="A20" t="str">
            <v>ЗАО "НОРИЛЬСКВТОРМЕТ"</v>
          </cell>
          <cell r="B20" t="str">
            <v>663305 Г.НОРИЛЬСК, УЛ.ЛАУРЕАТОВ 21 ОФИС 300, Т.341388</v>
          </cell>
          <cell r="C20">
            <v>5270</v>
          </cell>
          <cell r="D20">
            <v>75</v>
          </cell>
        </row>
        <row r="21">
          <cell r="A21" t="str">
            <v>АО "СТАВМЕТ"</v>
          </cell>
          <cell r="B21" t="str">
            <v>Г.СТАВРОПОЛЬ УЛ.ГРАЖДАНСКАЯ 7</v>
          </cell>
          <cell r="C21">
            <v>5189</v>
          </cell>
          <cell r="D21">
            <v>76</v>
          </cell>
        </row>
        <row r="22">
          <cell r="A22" t="str">
            <v>СП "КОМСАК"</v>
          </cell>
          <cell r="B22" t="str">
            <v>305025 РОССИЯ Г.КУРСК УЛ.СТРОИТЕЛЬНАЯ,8</v>
          </cell>
          <cell r="C22">
            <v>5169</v>
          </cell>
          <cell r="D22">
            <v>63</v>
          </cell>
        </row>
        <row r="23">
          <cell r="A23" t="str">
            <v>АООТ "ВТОРЧЕРМЕТ"</v>
          </cell>
          <cell r="B23" t="str">
            <v>410015 Г САРАТОВ УЛ ОРДЖОНИКИДЗЕ 65</v>
          </cell>
          <cell r="C23">
            <v>4955</v>
          </cell>
          <cell r="D23">
            <v>91</v>
          </cell>
        </row>
        <row r="24">
          <cell r="A24" t="str">
            <v>ОАО "ВТОРМЕТ"</v>
          </cell>
          <cell r="B24" t="str">
            <v>140415 Г.КОЛОМНА М.О. КАНАТНЫЙ ПРОЕЗД,12</v>
          </cell>
          <cell r="C24">
            <v>4485</v>
          </cell>
          <cell r="D24">
            <v>54</v>
          </cell>
        </row>
        <row r="25">
          <cell r="A25" t="str">
            <v>ОАО "ЛИПЕЦКВТОРМЕТ"</v>
          </cell>
          <cell r="B25" t="str">
            <v>398902 РОССИЯ ЛИПЕЦК УЛ.ЮНОШЕСКАЯ,Д.43</v>
          </cell>
          <cell r="C25">
            <v>4315</v>
          </cell>
          <cell r="D25">
            <v>71</v>
          </cell>
        </row>
        <row r="26">
          <cell r="A26" t="str">
            <v>ОАО "ВОРОНЕЖВТОРМЕТ"</v>
          </cell>
          <cell r="B26" t="str">
            <v>394028 РОССИЯ ВОРОНЕЖ УЛ.ЗЕМЛЯЧКИ 29</v>
          </cell>
          <cell r="C26">
            <v>3952</v>
          </cell>
          <cell r="D26">
            <v>62</v>
          </cell>
        </row>
        <row r="27">
          <cell r="A27" t="str">
            <v>ООО "ТЭКСИМ"</v>
          </cell>
          <cell r="B27" t="str">
            <v>125195 МОСКВА, УЛ.СМОЛЬНАЯ, Д.37, ПОМ.ПРАВЛ.</v>
          </cell>
          <cell r="C27">
            <v>3844</v>
          </cell>
          <cell r="D27">
            <v>95</v>
          </cell>
        </row>
        <row r="28">
          <cell r="A28" t="str">
            <v>ЗАО "ТВЕРЬВТОРМЕТ"</v>
          </cell>
          <cell r="B28" t="str">
            <v>170000 Г.ТВЕРЬ,УЛ.СИМЕОНОВСКАЯ,11 ТЕЛ.33-29-02</v>
          </cell>
          <cell r="C28">
            <v>3838</v>
          </cell>
          <cell r="D28">
            <v>64</v>
          </cell>
        </row>
        <row r="29">
          <cell r="A29" t="str">
            <v>ОАО"ОРЕЛВТОРМЕТ"</v>
          </cell>
          <cell r="B29" t="str">
            <v>302030 РОССИЯ ОРЕЛ УЛ.МОСКОВСКАЯ,43</v>
          </cell>
          <cell r="C29">
            <v>3799</v>
          </cell>
          <cell r="D29">
            <v>57</v>
          </cell>
        </row>
        <row r="30">
          <cell r="A30" t="str">
            <v>ОАО "ВТОРЧЕРМЕТ"</v>
          </cell>
          <cell r="B30" t="str">
            <v>150044 Г.ЯРОСЛАВЛЬ, УЛ.БАЗОВАЯ,3.</v>
          </cell>
          <cell r="C30">
            <v>3760</v>
          </cell>
          <cell r="D30">
            <v>53</v>
          </cell>
        </row>
        <row r="31">
          <cell r="A31" t="str">
            <v>"ТОРГМЕТ" АОЗТ</v>
          </cell>
          <cell r="B31" t="str">
            <v>109378,Г.МОСКВА,ПР.ВОЛГОГРАДСКИЙ,157,КОРП.2</v>
          </cell>
          <cell r="C31">
            <v>3757</v>
          </cell>
          <cell r="D31">
            <v>75</v>
          </cell>
        </row>
        <row r="32">
          <cell r="A32" t="str">
            <v>ЗАО "ВТОРЧЕРМЕТ"</v>
          </cell>
          <cell r="B32" t="str">
            <v>198095,С-ПЕТЕРБУРГ,ПЕР.ХИМИЧЕСКИЙ,4</v>
          </cell>
          <cell r="C32">
            <v>3753</v>
          </cell>
          <cell r="D32">
            <v>59</v>
          </cell>
        </row>
        <row r="33">
          <cell r="A33" t="str">
            <v>ООО  "РВЦ И К"</v>
          </cell>
          <cell r="B33" t="str">
            <v>236039 КАЛИНИНГРАД,УЛ.ПОРТОВАЯ,30</v>
          </cell>
          <cell r="C33">
            <v>3701</v>
          </cell>
          <cell r="D33">
            <v>74</v>
          </cell>
        </row>
        <row r="34">
          <cell r="A34" t="str">
            <v>ОАО "ЧУВАШВТОРМЕТ"</v>
          </cell>
          <cell r="B34" t="str">
            <v>428003 РОССИЯ Г.ЧЕБОКСАРЫ ЧУВАШСКАЯ РЕСПУБЛИКА,УЛ.ШЕВЧЕНКО 69</v>
          </cell>
          <cell r="C34">
            <v>3656</v>
          </cell>
          <cell r="D34">
            <v>74</v>
          </cell>
        </row>
        <row r="35">
          <cell r="A35" t="str">
            <v>АОЗТ "ВТОРМЕТ"</v>
          </cell>
          <cell r="B35" t="str">
            <v>390000 РОССИЯ РЯЗАНЬ УЛ.КУДРЯВЦЕВА,Д.19</v>
          </cell>
          <cell r="C35">
            <v>3557</v>
          </cell>
          <cell r="D35">
            <v>59</v>
          </cell>
        </row>
        <row r="36">
          <cell r="A36" t="str">
            <v>"ДОН-АТВ"  ЗАО</v>
          </cell>
          <cell r="B36" t="str">
            <v>344025, Г.РОСТОВ-НА-ДОНУ, УЛ.РЫЛЬСКОГО,2</v>
          </cell>
          <cell r="C36">
            <v>3537</v>
          </cell>
          <cell r="D36">
            <v>47</v>
          </cell>
        </row>
        <row r="37">
          <cell r="A37" t="str">
            <v>ООО "АРТЕМИДА"</v>
          </cell>
          <cell r="B37" t="str">
            <v>236040 КАЛИНИНГРАД, УЛ.СЕРГЕЕВА,14</v>
          </cell>
          <cell r="C37">
            <v>3431</v>
          </cell>
          <cell r="D37">
            <v>52</v>
          </cell>
        </row>
        <row r="38">
          <cell r="A38" t="str">
            <v>ООО ОФ</v>
          </cell>
          <cell r="B38" t="str">
            <v>Г.ГЕЛЕНДЖИК УЛ ТЕЛЬМАНА 47А</v>
          </cell>
          <cell r="C38">
            <v>3400</v>
          </cell>
          <cell r="D38">
            <v>122</v>
          </cell>
        </row>
        <row r="39">
          <cell r="A39" t="str">
            <v>ООО"БАЛТИКО ЭНД МЕДИТЕРРАНЬО" ООО"БАЛИМЕД"</v>
          </cell>
          <cell r="B39" t="str">
            <v>191025, С-ПЕТЕРБУРГ, ПР.ВЛАДИМИРСКИЙ 11</v>
          </cell>
          <cell r="C39">
            <v>3363</v>
          </cell>
          <cell r="D39">
            <v>82</v>
          </cell>
        </row>
        <row r="40">
          <cell r="A40" t="str">
            <v>ЗАО ПО ПРОИЗВОДСТВУ СТРОИТЕЛЬНЫХ МАТЕРИАЛОВ "С"</v>
          </cell>
          <cell r="B40" t="str">
            <v>125047 МОСКВА,УЛ.3-Я ТВЕРСКАЯ-ЯМСКАЯ, 11/13,КВ.35   ТЕЛ.250-93-56</v>
          </cell>
          <cell r="C40">
            <v>3150</v>
          </cell>
          <cell r="D40">
            <v>92</v>
          </cell>
        </row>
        <row r="41">
          <cell r="A41" t="str">
            <v>ВТОРМЕТ</v>
          </cell>
          <cell r="B41" t="str">
            <v>Г.ИВАНОВО,ПОГРАНИЧНЫЙ ПЕР-К,11</v>
          </cell>
          <cell r="C41">
            <v>3140</v>
          </cell>
          <cell r="D41">
            <v>66</v>
          </cell>
        </row>
        <row r="42">
          <cell r="A42" t="str">
            <v>ЗАО "ВОЛГА-АПЕКС"</v>
          </cell>
          <cell r="B42" t="str">
            <v>400005,Г.ВОЛГОГРАД,ПР.ЛЕНИНА,98</v>
          </cell>
          <cell r="C42">
            <v>3091</v>
          </cell>
          <cell r="D42">
            <v>62</v>
          </cell>
        </row>
        <row r="43">
          <cell r="A43" t="str">
            <v>ЧП ШПАКОВ ЕВГЕНИЙ ГРИГОРЬЕВИЧ</v>
          </cell>
          <cell r="B43" t="str">
            <v>236000 КАЛИНИНГРАД,УЛ.КИРОВА 25/27 КВ.11</v>
          </cell>
          <cell r="C43">
            <v>3024</v>
          </cell>
          <cell r="D43">
            <v>62</v>
          </cell>
        </row>
        <row r="44">
          <cell r="A44" t="str">
            <v>ООО "КОРАЛЛ"</v>
          </cell>
          <cell r="B44" t="str">
            <v>191186,С-ПЕТЕРБУРГ,НАБ.Р.МОЙКИ,28 А,ПОМ.7Н</v>
          </cell>
          <cell r="C44">
            <v>3019</v>
          </cell>
          <cell r="D44">
            <v>84</v>
          </cell>
        </row>
        <row r="45">
          <cell r="A45" t="str">
            <v>ООО "ФЭМИЛИ"</v>
          </cell>
          <cell r="B45" t="str">
            <v>347924 Г.ТАГАНРОГ УЛ. ВОСКОВА 102 КВ. 80</v>
          </cell>
          <cell r="C45">
            <v>3004</v>
          </cell>
          <cell r="D45">
            <v>72</v>
          </cell>
        </row>
        <row r="46">
          <cell r="A46" t="str">
            <v>ООО"ОКЕАН"</v>
          </cell>
          <cell r="B46" t="str">
            <v>195108 РОССИЯ С-ПБ ЛАБОРАТОРНЫЙ ПР.,23</v>
          </cell>
          <cell r="C46">
            <v>2871</v>
          </cell>
          <cell r="D46">
            <v>85</v>
          </cell>
        </row>
        <row r="47">
          <cell r="A47" t="str">
            <v>ОАО "ПЕРМВТОРМЕТ"</v>
          </cell>
          <cell r="B47" t="str">
            <v>614054 Г.ПЕРМЬ,СОЛИКАМСКИЙ ТРАКТ,287</v>
          </cell>
          <cell r="C47">
            <v>2826</v>
          </cell>
          <cell r="D47">
            <v>85</v>
          </cell>
        </row>
        <row r="48">
          <cell r="A48" t="str">
            <v>ОАО "ПСКОВВТОРМЕТ"</v>
          </cell>
          <cell r="B48" t="str">
            <v>180004,Г.ПСКОВ,УЛ.СОВЕТСКАЯ,118</v>
          </cell>
          <cell r="C48">
            <v>2808</v>
          </cell>
          <cell r="D48">
            <v>72</v>
          </cell>
        </row>
        <row r="49">
          <cell r="A49" t="str">
            <v>РОАО "ВТОРМЕТ"</v>
          </cell>
          <cell r="B49" t="str">
            <v>РОССИЯ БАТАЙСК УЛ.КОМАРОВА 204</v>
          </cell>
          <cell r="C49">
            <v>2794</v>
          </cell>
          <cell r="D49">
            <v>76</v>
          </cell>
        </row>
        <row r="50">
          <cell r="A50" t="str">
            <v>ПК ИЧП "ВИТ ОЛ"</v>
          </cell>
          <cell r="B50" t="str">
            <v>367915,Г.ТАГАНРОГ,УЛ.ФРУНЗЕ 3/23</v>
          </cell>
          <cell r="C50">
            <v>2753</v>
          </cell>
          <cell r="D50">
            <v>97</v>
          </cell>
        </row>
        <row r="51">
          <cell r="A51" t="str">
            <v>ООО /АВТОРЕСУРС/</v>
          </cell>
          <cell r="B51" t="str">
            <v>354068 СОЧИ УЛ ДОHСКАЯ 98А КВ. 42</v>
          </cell>
          <cell r="C51">
            <v>2604</v>
          </cell>
          <cell r="D51">
            <v>21</v>
          </cell>
        </row>
        <row r="52">
          <cell r="A52" t="str">
            <v>СП "МИРМЕТАЛЛ"</v>
          </cell>
          <cell r="B52" t="str">
            <v>680032 РОССИЯ, Г. ХАБАРОВСК УЛ. ЦЕЛИННАЯ 12</v>
          </cell>
          <cell r="C52">
            <v>2596</v>
          </cell>
          <cell r="D52">
            <v>93</v>
          </cell>
        </row>
        <row r="53">
          <cell r="A53" t="str">
            <v>АООТ "СТАЛЬ"</v>
          </cell>
          <cell r="B53" t="str">
            <v>248025,Г.КАЛУГА,УЛ.ПРОМЫШЛЕННАЯ 132</v>
          </cell>
          <cell r="C53">
            <v>2593</v>
          </cell>
          <cell r="D53">
            <v>63</v>
          </cell>
        </row>
        <row r="54">
          <cell r="A54" t="str">
            <v>АОЗТ "ТРАНСМЕТ"</v>
          </cell>
          <cell r="B54" t="str">
            <v>197198, САНКТ-ПЕТЕРБУРГ, АЛЕКСАНДРОВСКИЙ ПАРК, 4</v>
          </cell>
          <cell r="C54">
            <v>2565</v>
          </cell>
          <cell r="D54">
            <v>81</v>
          </cell>
        </row>
        <row r="55">
          <cell r="A55" t="str">
            <v>ТОО "ВТОРЧЕРМЕТ"</v>
          </cell>
          <cell r="B55" t="str">
            <v>6925805, ПОС.УГЛОВОЕ,YЛ.САПЕРHАЯ,3</v>
          </cell>
          <cell r="C55">
            <v>2496</v>
          </cell>
          <cell r="D55">
            <v>101</v>
          </cell>
        </row>
        <row r="56">
          <cell r="A56" t="str">
            <v>ООО "ТОРГ-СЕРВИС"</v>
          </cell>
          <cell r="B56" t="str">
            <v>РОССИЯ КБР Г.ПРОХЛАДНЫЙ УЛ.БОРОНТОВА,99</v>
          </cell>
          <cell r="C56">
            <v>2450</v>
          </cell>
          <cell r="D56">
            <v>70</v>
          </cell>
        </row>
        <row r="57">
          <cell r="A57" t="str">
            <v>АООТ "НИЖЕГОРОДСКИЙ МАШИНОСТРОИТЕЛЬНЫЙ ЗАВОД"</v>
          </cell>
          <cell r="B57" t="str">
            <v>603052, Н.НОВГОРОД, СОРМОВСКОЕ ШОССЕ, 21</v>
          </cell>
          <cell r="C57">
            <v>2433</v>
          </cell>
          <cell r="D57">
            <v>52</v>
          </cell>
        </row>
        <row r="58">
          <cell r="A58" t="str">
            <v>ОАО"ВТОРМЕТ"</v>
          </cell>
          <cell r="B58" t="str">
            <v>Г.Ю-САХАЛИНСК, КОММУНИСТИЧЕСКИЙ ПР-Т,32А ТЕЛ.3-74-43</v>
          </cell>
          <cell r="C58">
            <v>2300</v>
          </cell>
          <cell r="D58">
            <v>93</v>
          </cell>
        </row>
        <row r="59">
          <cell r="A59" t="str">
            <v>ВТОРМЕТ ЮМ ООО</v>
          </cell>
          <cell r="B59" t="str">
            <v>РОССИЯ 188900 ВЫБОРГ ЮЖНЫЙ ВАЛ 1</v>
          </cell>
          <cell r="C59">
            <v>2249</v>
          </cell>
          <cell r="D59">
            <v>79</v>
          </cell>
        </row>
        <row r="60">
          <cell r="A60" t="str">
            <v>"БЛЕСНА" ООО</v>
          </cell>
          <cell r="B60" t="str">
            <v>690043,Г.ВЛАДИВОСТОК,УЛ.БЕРЕЗОВАЯ,25</v>
          </cell>
          <cell r="C60">
            <v>1980</v>
          </cell>
          <cell r="D60">
            <v>102</v>
          </cell>
        </row>
        <row r="61">
          <cell r="A61" t="str">
            <v>ЗАО "КОЛА ИНВЕСТ"</v>
          </cell>
          <cell r="B61" t="str">
            <v>183008 МУРМАНСК,УЛ.З.КОСМОДЕМЬЯНСКОЙ,Д.23,ОФИС 5</v>
          </cell>
          <cell r="C61">
            <v>1867</v>
          </cell>
          <cell r="D61">
            <v>85</v>
          </cell>
        </row>
        <row r="62">
          <cell r="A62" t="str">
            <v>ЗАО "АРХАНГЕЛЬСК-МЕТАЛЛ"</v>
          </cell>
          <cell r="B62" t="str">
            <v>163013,Г.АРХАНГЕЛЬСК,УЛ.ПОЛЯРНАЯ,6</v>
          </cell>
          <cell r="C62">
            <v>1800</v>
          </cell>
          <cell r="D62">
            <v>86</v>
          </cell>
        </row>
        <row r="63">
          <cell r="A63" t="str">
            <v>ЗАО"ПРОМИМПЭКС"</v>
          </cell>
          <cell r="B63" t="str">
            <v>194214, С-ПЕТЕРБУРГ,ПР.МОРИСА ТОРЕЗА,118</v>
          </cell>
          <cell r="C63">
            <v>1773</v>
          </cell>
          <cell r="D63">
            <v>69</v>
          </cell>
        </row>
        <row r="64">
          <cell r="A64" t="str">
            <v>АОЗТ КОММЕРЧЕСКАЯ ФИРМА "СЕР"</v>
          </cell>
          <cell r="B64" t="str">
            <v>191025,С-ПЕТЕРБУРГ,НАБ.Р.ФОНТАНКИ,40</v>
          </cell>
          <cell r="C64">
            <v>1629</v>
          </cell>
          <cell r="D64">
            <v>84</v>
          </cell>
        </row>
        <row r="65">
          <cell r="A65" t="str">
            <v>ООО "СТИЛЬ"</v>
          </cell>
          <cell r="B65" t="str">
            <v>344024 Г.РОСТОВ-НА-ДОНУ ПЕР.ЭНЕРГЕТИКОВ,5</v>
          </cell>
          <cell r="C65">
            <v>1589</v>
          </cell>
          <cell r="D65">
            <v>94</v>
          </cell>
        </row>
        <row r="66">
          <cell r="A66" t="str">
            <v>ГП "ВТОРЧЕРМЕТ"</v>
          </cell>
          <cell r="B66" t="str">
            <v>214014,Г.СМОЛЕНСК,УЛ.8 МАРТА,Д.20</v>
          </cell>
          <cell r="C66">
            <v>1540</v>
          </cell>
          <cell r="D66">
            <v>62</v>
          </cell>
        </row>
        <row r="67">
          <cell r="A67" t="str">
            <v>ВТФ "СОВКАБЕЛЬ"</v>
          </cell>
          <cell r="B67" t="str">
            <v>111024 Г.МОСКВА ШОССЕ ЭНТУЗИАСТОВ 5</v>
          </cell>
          <cell r="C67">
            <v>1519</v>
          </cell>
          <cell r="D67">
            <v>687</v>
          </cell>
        </row>
        <row r="68">
          <cell r="A68" t="str">
            <v>ТОО МПП "ЛИДЕР-1"</v>
          </cell>
          <cell r="B68" t="str">
            <v>630102 НОВОСИБИРСК УЛ.ЛЕНИНГРАДСКАЯ 139</v>
          </cell>
          <cell r="C68">
            <v>1516</v>
          </cell>
          <cell r="D68">
            <v>110</v>
          </cell>
        </row>
        <row r="69">
          <cell r="A69" t="str">
            <v>ООО "ЭКОМЕТ"</v>
          </cell>
          <cell r="B69" t="str">
            <v>692821 ПРИМОРСКИЙ КРАЙ ШКОТОВСКИЙ Р-ОН С ЦАРЕВКА УЛ ЦЕНТРАЛЬНАЯ  18А</v>
          </cell>
          <cell r="C69">
            <v>1500</v>
          </cell>
          <cell r="D69">
            <v>80</v>
          </cell>
        </row>
        <row r="70">
          <cell r="A70" t="str">
            <v>ЗАО "ДЕАКС"</v>
          </cell>
          <cell r="B70" t="str">
            <v>РОССИЯ, Г.ЮЖНО-САХАЛИНСК,ПР.ПОБЕДЫ,5А ТЕЛ: 5-84-63</v>
          </cell>
          <cell r="C70">
            <v>1495</v>
          </cell>
          <cell r="D70">
            <v>52</v>
          </cell>
        </row>
        <row r="71">
          <cell r="A71" t="str">
            <v>ЗАО КУУСАКОСКИ</v>
          </cell>
          <cell r="B71" t="str">
            <v>188900 Г.ВЫБОРГ ВЫБОРГСКАЯ 23А ТЕЛ.307-69</v>
          </cell>
          <cell r="C71">
            <v>1492</v>
          </cell>
          <cell r="D71">
            <v>341</v>
          </cell>
        </row>
        <row r="72">
          <cell r="A72" t="str">
            <v>ООО " СКРЭП "</v>
          </cell>
          <cell r="B72" t="str">
            <v>680051, Г.ХАБАРОВСК,УЛ.СУВОРОВА,60,КВ 56</v>
          </cell>
          <cell r="C72">
            <v>1422</v>
          </cell>
          <cell r="D72">
            <v>92</v>
          </cell>
        </row>
        <row r="73">
          <cell r="A73" t="str">
            <v>ЗАО "ИНТЕРТЕХПРИБОР"</v>
          </cell>
          <cell r="B73" t="str">
            <v>195197,СПБ.,ПРОСП.ЛАБОРАТОРНЫЙ,23</v>
          </cell>
          <cell r="C73">
            <v>1406</v>
          </cell>
          <cell r="D73">
            <v>77</v>
          </cell>
        </row>
        <row r="74">
          <cell r="A74" t="str">
            <v>ЗАО"КАРЕЛИЯ МЕТАЛЛ"</v>
          </cell>
          <cell r="B74" t="str">
            <v>185025,Г.ПЕТРОЗАВОДСК,УЛ.ХАЛТУРИНА,6</v>
          </cell>
          <cell r="C74">
            <v>1403</v>
          </cell>
          <cell r="D74">
            <v>92</v>
          </cell>
        </row>
        <row r="75">
          <cell r="A75" t="str">
            <v>ИЧП "ЗОВ"</v>
          </cell>
          <cell r="B75" t="str">
            <v>Г Б-КАМЕНЬ УЛ КУРЧАТОВА 31-15</v>
          </cell>
          <cell r="C75">
            <v>1400</v>
          </cell>
          <cell r="D75">
            <v>95</v>
          </cell>
        </row>
        <row r="76">
          <cell r="A76" t="str">
            <v>ТОО "ВТОРМЕТ"</v>
          </cell>
          <cell r="B76" t="str">
            <v>400007 Г.ВОЛГОГРАД, ПРОСПЕКТ МЕТАЛЛУРГОВ,10,КВ.24</v>
          </cell>
          <cell r="C76">
            <v>1400</v>
          </cell>
          <cell r="D76">
            <v>82</v>
          </cell>
        </row>
        <row r="77">
          <cell r="A77" t="str">
            <v>ЗАО "ПЛАНЕТА"</v>
          </cell>
          <cell r="B77" t="str">
            <v>163035,Г.АРХАНГЕЛЬСК,УЛ.ДРЕЙЕРА,5</v>
          </cell>
          <cell r="C77">
            <v>1400</v>
          </cell>
          <cell r="D77">
            <v>73</v>
          </cell>
        </row>
        <row r="78">
          <cell r="A78" t="str">
            <v>"ООО "КОНУС""</v>
          </cell>
          <cell r="B78" t="str">
            <v>454080 РОССИЯ ЧЕЛЯБИНСК УЛ.С.КРИВОЙ 75А</v>
          </cell>
          <cell r="C78">
            <v>1365</v>
          </cell>
          <cell r="D78">
            <v>728</v>
          </cell>
        </row>
        <row r="79">
          <cell r="A79" t="str">
            <v>ООО "ГЛЭН"</v>
          </cell>
          <cell r="B79" t="str">
            <v>197371,САНКТ-ПЕТЕРБУРГ, УЛ.УТОЧКИНА,6-1-4 ТЕЛ.348-37-90</v>
          </cell>
          <cell r="C79">
            <v>1345</v>
          </cell>
          <cell r="D79">
            <v>85</v>
          </cell>
        </row>
        <row r="80">
          <cell r="A80" t="str">
            <v>ООО "АДЫГЕЙСКОЕ ПРЕДПРИЯТИЕ "ВТОРМЕТАЛЛ"</v>
          </cell>
          <cell r="B80" t="str">
            <v>352700 РОССИЯ МАЙКОП УЛ.ПРОМЫШЛЕННАЯ 18</v>
          </cell>
          <cell r="C80">
            <v>1341</v>
          </cell>
          <cell r="D80">
            <v>73</v>
          </cell>
        </row>
        <row r="81">
          <cell r="A81" t="str">
            <v>ЗАО "ЗАПАДНО-БАЛТИЙСКИЙ СУДОРЕМОНТНЫЙ</v>
          </cell>
          <cell r="B81" t="str">
            <v>ЗАВОД",Г.КАЛИНИНГРАД,УЛ.ПР.НАБЕРЕЖНАЯ 26 РОССИЯ</v>
          </cell>
          <cell r="C81">
            <v>1280</v>
          </cell>
          <cell r="D81">
            <v>89</v>
          </cell>
        </row>
        <row r="82">
          <cell r="A82" t="str">
            <v>ЗАО "ИНТЕРФЕРРУМ-МЕТАЛЛ "</v>
          </cell>
          <cell r="B82" t="str">
            <v>198096,С-ПЕТЕРБУРГ,ТУРУХТАННЫЕ ОСТР.,2А</v>
          </cell>
          <cell r="C82">
            <v>1237</v>
          </cell>
          <cell r="D82">
            <v>76</v>
          </cell>
        </row>
        <row r="83">
          <cell r="A83" t="str">
            <v>ТОО ТАКБ ПАКС ЛТД</v>
          </cell>
          <cell r="B83" t="str">
            <v>ВЛАДИВОСТОК УЛ АЛЕУТСКАЯ 45А</v>
          </cell>
          <cell r="C83">
            <v>1234</v>
          </cell>
          <cell r="D83">
            <v>107</v>
          </cell>
        </row>
        <row r="84">
          <cell r="A84" t="str">
            <v>"МАК ОС" ООО</v>
          </cell>
          <cell r="B84" t="str">
            <v>692900,НАХОДКА,ПОГРАНИЧНАЯ,13-1</v>
          </cell>
          <cell r="C84">
            <v>1200</v>
          </cell>
          <cell r="D84">
            <v>71</v>
          </cell>
        </row>
        <row r="85">
          <cell r="A85" t="str">
            <v>ООО "ДЕМЕТРА"</v>
          </cell>
          <cell r="B85" t="str">
            <v>180002,Г.ПСКОВ,Д.ШАБАНОВО,ПЕР.N 5,Д.4</v>
          </cell>
          <cell r="C85">
            <v>1135</v>
          </cell>
          <cell r="D85">
            <v>65</v>
          </cell>
        </row>
        <row r="86">
          <cell r="A86" t="str">
            <v>ООО" ГЫМСАН-ТРЕЙДИНГ"</v>
          </cell>
          <cell r="B86" t="str">
            <v>693000, Г. ЮЖНО-САХАЛИНСК, УЛ. АНТОНА БУЮКЛЫ, 38 ТЕЛЕФОН:42-63-96</v>
          </cell>
          <cell r="C86">
            <v>1100</v>
          </cell>
          <cell r="D86">
            <v>55</v>
          </cell>
        </row>
        <row r="87">
          <cell r="A87" t="str">
            <v>"МОРОЗОВ И СЫНОВЬЯ" ИНДИВИДУАЛЬНОЕ ЧАСТНОЕ ПРЕДПРИЯТИЕ</v>
          </cell>
          <cell r="B87" t="str">
            <v>182620,Г.ПОРХОВ,УЛ.ПОБЕДЫ,Д.23</v>
          </cell>
          <cell r="C87">
            <v>1098</v>
          </cell>
          <cell r="D87">
            <v>68</v>
          </cell>
        </row>
        <row r="88">
          <cell r="A88" t="str">
            <v>ООО "СПЕЦМЕТЭКСПОРТ"</v>
          </cell>
          <cell r="B88" t="str">
            <v>400074 Г.ВОЛГОГРАД,УЛ.КОЗЛОВСКАЯ,34</v>
          </cell>
          <cell r="C88">
            <v>1016</v>
          </cell>
          <cell r="D88">
            <v>81</v>
          </cell>
        </row>
        <row r="89">
          <cell r="A89" t="str">
            <v>ООО "АРКТУР"</v>
          </cell>
          <cell r="B89" t="str">
            <v>606200 НИЖЕГОРОДСКАЯ ОБЛ,Г.КСТОВО, ПР.РАЧКОВА,Д.16"А"</v>
          </cell>
          <cell r="C89">
            <v>1000</v>
          </cell>
          <cell r="D89">
            <v>79</v>
          </cell>
        </row>
        <row r="90">
          <cell r="A90" t="str">
            <v>ООО "НАТАЛИ"</v>
          </cell>
          <cell r="B90" t="str">
            <v>Г.КРАСНОДАР,УЛ.СУВОРОВА,64</v>
          </cell>
          <cell r="C90">
            <v>988</v>
          </cell>
          <cell r="D90">
            <v>76</v>
          </cell>
        </row>
        <row r="91">
          <cell r="A91" t="str">
            <v>ООО "ЭКОСТАЛЬ"</v>
          </cell>
          <cell r="B91" t="str">
            <v>236017 КАЛИНИНГРАД,УЛ.ВАГОНОСТРОИТЕЛЬНАЯ,34</v>
          </cell>
          <cell r="C91">
            <v>969</v>
          </cell>
          <cell r="D91">
            <v>73</v>
          </cell>
        </row>
        <row r="92">
          <cell r="A92" t="str">
            <v>ОАО "КОСТРОМАВТОРМЕТ"</v>
          </cell>
          <cell r="B92" t="str">
            <v>156000,Г.КОСТРОМА,УЛ.ГОРНАЯ,29</v>
          </cell>
          <cell r="C92">
            <v>965</v>
          </cell>
          <cell r="D92">
            <v>69</v>
          </cell>
        </row>
        <row r="93">
          <cell r="A93" t="str">
            <v>"ВНЕШМЕТАЛЛТОРГ" ООО</v>
          </cell>
          <cell r="B93" t="str">
            <v>195197, С-ПЕТЕРБУРГ, ЛАБОРАТОРНЫЙ ПР. 23</v>
          </cell>
          <cell r="C93">
            <v>962</v>
          </cell>
          <cell r="D93">
            <v>323</v>
          </cell>
        </row>
        <row r="94">
          <cell r="A94" t="str">
            <v>ТОО "ФЕРРОТЕК"</v>
          </cell>
          <cell r="B94" t="str">
            <v>129343,МОСКВА,ПР-Д СЕРЕБРЯКОВА,8</v>
          </cell>
          <cell r="C94">
            <v>926</v>
          </cell>
          <cell r="D94">
            <v>669</v>
          </cell>
        </row>
        <row r="95">
          <cell r="A95" t="str">
            <v>АОЗТ"ДАЙМОНД"</v>
          </cell>
          <cell r="B95" t="str">
            <v>693010 Ю-САХАЛИНСК,УЛ.КОМСОМОЛЬСКАЯ-152-4 ТЕЛ.3-33-41</v>
          </cell>
          <cell r="C95">
            <v>905</v>
          </cell>
          <cell r="D95">
            <v>45</v>
          </cell>
        </row>
        <row r="96">
          <cell r="A96" t="str">
            <v>ООО "ПОЛИГОН-М"</v>
          </cell>
          <cell r="B96" t="str">
            <v>443046 Г.САМАРА,АЭРОПОРТ-2,АТБ</v>
          </cell>
          <cell r="C96">
            <v>902</v>
          </cell>
          <cell r="D96">
            <v>77</v>
          </cell>
        </row>
        <row r="97">
          <cell r="A97" t="str">
            <v>ИСТОМИН ПЕТР ПЕТРОВИЧ</v>
          </cell>
          <cell r="B97" t="str">
            <v>БЛАГОВЕЩЕНСК,УЛ.ВОРОНКОВА 12-217 ПАСПОРТ IV-ЖО 695110</v>
          </cell>
          <cell r="C97">
            <v>885</v>
          </cell>
          <cell r="D97">
            <v>89</v>
          </cell>
        </row>
        <row r="98">
          <cell r="A98" t="str">
            <v>ООО "НПТБ" / СИМБ ЛТД.</v>
          </cell>
          <cell r="B98" t="str">
            <v>198095 С-ПЕТЕРБУРГ ОГОРОДНЫЙ ПЕР.5</v>
          </cell>
          <cell r="C98">
            <v>870</v>
          </cell>
          <cell r="D98">
            <v>93</v>
          </cell>
        </row>
        <row r="99">
          <cell r="A99" t="str">
            <v>ЗАО "ЧЕЛЯБВТОРМЕТ"</v>
          </cell>
          <cell r="B99" t="str">
            <v>454008 Г.ЧЕЛЯБИНСК,УЛ.АВТОДОРОЖНАЯ</v>
          </cell>
          <cell r="C99">
            <v>862</v>
          </cell>
          <cell r="D99">
            <v>91</v>
          </cell>
        </row>
        <row r="100">
          <cell r="A100" t="str">
            <v>ООО ХАРОС</v>
          </cell>
          <cell r="B100" t="str">
            <v>690091 Г.ВЛАДИВОСТОК УЛ.СТРЕЛЬНИКОВА,9 Т.47-60-02</v>
          </cell>
          <cell r="C100">
            <v>840</v>
          </cell>
          <cell r="D100">
            <v>87</v>
          </cell>
        </row>
        <row r="101">
          <cell r="A101" t="str">
            <v>ТОО"ЛИРМЕТ"</v>
          </cell>
          <cell r="B101" t="str">
            <v>236040 КАЛИНИНГРАД,УЛ.ГОРЬКОГО 25</v>
          </cell>
          <cell r="C101">
            <v>788</v>
          </cell>
          <cell r="D101">
            <v>55</v>
          </cell>
        </row>
        <row r="102">
          <cell r="A102" t="str">
            <v>АОЗТ "МЕТВЕСТ"</v>
          </cell>
          <cell r="B102" t="str">
            <v>198205, С-ПЕТЕРБУРГ,УЛ.ПРОГОННАЯ 4</v>
          </cell>
          <cell r="C102">
            <v>780</v>
          </cell>
          <cell r="D102">
            <v>187</v>
          </cell>
        </row>
        <row r="103">
          <cell r="A103" t="str">
            <v>"ОМПАС КО.,ЛТД." (ЗАО) ВОСТОЧНАЯ ИМПОРТНО-ЭКСПОРТНАЯ МЕТАЛЛОПРОДУКЦИЯ</v>
          </cell>
          <cell r="B103" t="str">
            <v>690078, Г.ВЛАДИВОСТОК, УЛ.ВСЕВОЛОДА СИБИРЦЕВА 15</v>
          </cell>
          <cell r="C103">
            <v>772</v>
          </cell>
          <cell r="D103">
            <v>70</v>
          </cell>
        </row>
        <row r="104">
          <cell r="A104" t="str">
            <v>"ИСИ" ООО</v>
          </cell>
          <cell r="B104" t="str">
            <v>692900,НАХОДКА,ПРИМ.КР,СТ БАРХАТНАЯ,    АО "ПСМО-28"</v>
          </cell>
          <cell r="C104">
            <v>750</v>
          </cell>
          <cell r="D104">
            <v>150</v>
          </cell>
        </row>
        <row r="105">
          <cell r="A105" t="str">
            <v>"ООО "УРАЛМЕТ""</v>
          </cell>
          <cell r="B105" t="str">
            <v>454092 ЧЕЛЯБИНСК УЛ.КИРОВА 130</v>
          </cell>
          <cell r="C105">
            <v>734</v>
          </cell>
          <cell r="D105">
            <v>700</v>
          </cell>
        </row>
        <row r="106">
          <cell r="A106" t="str">
            <v>ОАО "ПЕРМУНИВЕРСАЛ"</v>
          </cell>
          <cell r="B106" t="str">
            <v>614013 Г.ПЕРМЬ УЛ.ЛОМОНОСОВА 47</v>
          </cell>
          <cell r="C106">
            <v>724</v>
          </cell>
          <cell r="D106">
            <v>65</v>
          </cell>
        </row>
        <row r="107">
          <cell r="A107" t="str">
            <v>ЗАО "ТЮМЕНЬВТОРМЕТ"</v>
          </cell>
          <cell r="B107" t="str">
            <v>625059,Г.ТЮМЕНЬ,П.МЕЛИОРАТОРОВ,ВЕЛИЖАНСКИЙ ТРАКТ,5 КМ</v>
          </cell>
          <cell r="C107">
            <v>720</v>
          </cell>
          <cell r="D107">
            <v>50</v>
          </cell>
        </row>
        <row r="108">
          <cell r="A108" t="str">
            <v>АООТ "ВТОРМЕТ"</v>
          </cell>
          <cell r="B108" t="str">
            <v>670005, Г.УЛАН-УДЭ, УЛ.БАБУШКИНА 7</v>
          </cell>
          <cell r="C108">
            <v>719</v>
          </cell>
          <cell r="D108">
            <v>60</v>
          </cell>
        </row>
        <row r="109">
          <cell r="A109" t="str">
            <v>ООО"ИНТЕРМЕТ"</v>
          </cell>
          <cell r="B109" t="str">
            <v>150006 Г.ЯРОСЛАВЛЬ,УЛ.КОРАБЕЛЬНАЯ,Д.1</v>
          </cell>
          <cell r="C109">
            <v>706</v>
          </cell>
          <cell r="D109">
            <v>49</v>
          </cell>
        </row>
        <row r="110">
          <cell r="A110" t="str">
            <v>ОАО"СЛАВЯНСКИЙ СУДОРЕМОНТНЫЙ ЗАВОД"</v>
          </cell>
          <cell r="B110" t="str">
            <v>692730,ПРИМОРСКИЙ КРАЙ, П.СЛАВЯНКА</v>
          </cell>
          <cell r="C110">
            <v>699</v>
          </cell>
          <cell r="D110">
            <v>90</v>
          </cell>
        </row>
        <row r="111">
          <cell r="A111" t="str">
            <v>ООО"ПОЛИКЛАССИКА"</v>
          </cell>
          <cell r="B111" t="str">
            <v xml:space="preserve"> РОССИЯ Г.МОСКВА ВОЛГОГРАДСКИЙ ПРОСПЕКТ,14</v>
          </cell>
          <cell r="C111">
            <v>695</v>
          </cell>
          <cell r="D111">
            <v>96</v>
          </cell>
        </row>
        <row r="112">
          <cell r="A112" t="str">
            <v>ЗАО АССОЦИАЦИЯ ДЕЛОВОГО СОТРУДНИЧЕСТВА  С ИНДИЕЙ СОВИНКОМ-ЦЕНТР</v>
          </cell>
          <cell r="B112" t="str">
            <v>129090 МОСКВА УЛ. МЕЩАНСКАЯ Д.9/14</v>
          </cell>
          <cell r="C112">
            <v>669</v>
          </cell>
          <cell r="D112">
            <v>90</v>
          </cell>
        </row>
        <row r="113">
          <cell r="A113" t="str">
            <v>ЗАО "НОВЫЙ ДОМ"</v>
          </cell>
          <cell r="B113" t="str">
            <v>394000 Г.ВОРОНЕЖ,УЛ.ПОМЯЛОВСКОГО,Д.39,КВ.1</v>
          </cell>
          <cell r="C113">
            <v>659</v>
          </cell>
          <cell r="D113">
            <v>97</v>
          </cell>
        </row>
        <row r="114">
          <cell r="A114" t="str">
            <v>ООО"СТРОЙИНДУСТРИЯ СЗ"</v>
          </cell>
          <cell r="B114" t="str">
            <v>197101, С-ПЕТЕРБУРГ,КАМЕННООСТРОВСКИЙ,ПР.26/28</v>
          </cell>
          <cell r="C114">
            <v>659</v>
          </cell>
          <cell r="D114">
            <v>88</v>
          </cell>
        </row>
        <row r="115">
          <cell r="A115" t="str">
            <v>АООТ "ВТОРМЕТ" *</v>
          </cell>
          <cell r="B115" t="str">
            <v>362008,РСОА,Г.ВЛАДИКАВКАЗ,УЛ.КОЦОЕВА,6</v>
          </cell>
          <cell r="C115">
            <v>655</v>
          </cell>
          <cell r="D115">
            <v>64</v>
          </cell>
        </row>
        <row r="116">
          <cell r="A116" t="str">
            <v>ИЧП "ГРИФ" СКОК О.В.</v>
          </cell>
          <cell r="B116" t="str">
            <v>400064 Г.ВОЛГОГРАД,КРАСНООКТЯБРЬСКИЙ Р., УЛ.РЕПИНА,13,КВ.152</v>
          </cell>
          <cell r="C116">
            <v>646</v>
          </cell>
          <cell r="D116">
            <v>80</v>
          </cell>
        </row>
        <row r="117">
          <cell r="A117" t="str">
            <v>ООО "ТЕХНОЭКСПОPТ СВ"</v>
          </cell>
          <cell r="B117" t="str">
            <v>198205,Г.САНКТ-ПЕТЕPБУPГ,УЛ.АВАНГАРДНАЯ 33</v>
          </cell>
          <cell r="C117">
            <v>635</v>
          </cell>
          <cell r="D117">
            <v>40</v>
          </cell>
        </row>
        <row r="118">
          <cell r="A118" t="str">
            <v>ООО "ФЕРРУМ ЛТД"</v>
          </cell>
          <cell r="B118" t="str">
            <v>173008 Г.НОВГОРОД,УЛ.РАБОЧАЯ,Д.4</v>
          </cell>
          <cell r="C118">
            <v>630</v>
          </cell>
          <cell r="D118">
            <v>78</v>
          </cell>
        </row>
        <row r="119">
          <cell r="A119" t="str">
            <v>ООО "СИHТЕЗ"</v>
          </cell>
          <cell r="B119" t="str">
            <v>196233 РОССИЯ САНКТ-ПЕТЕРБУРГ ПР.КОСМОHАВТОВ,42,ПОМ.10H</v>
          </cell>
          <cell r="C119">
            <v>610</v>
          </cell>
          <cell r="D119">
            <v>820</v>
          </cell>
        </row>
        <row r="120">
          <cell r="A120" t="str">
            <v>"ВТОРМЕТ ПЛЮС" ОБЩЕСТВО С ОГРАНИЧЕННОЙ ОТВЕТСТВЕННОСТЬЮ</v>
          </cell>
          <cell r="B120" t="str">
            <v>185005ПЕТРОЗАВОДСК ОНЕЖСКОЙ ФЛОТИЛИИ 29А</v>
          </cell>
          <cell r="C120">
            <v>608</v>
          </cell>
          <cell r="D120">
            <v>79</v>
          </cell>
        </row>
        <row r="121">
          <cell r="A121" t="str">
            <v>АОЗТ "ДАЛЬИНТЕРМЕТ"</v>
          </cell>
          <cell r="B121" t="str">
            <v>692906 Г.НАХОДКА П.КОЗЬМИНО ПРИМОРСКИЙ КРАЙ РОССИЯ</v>
          </cell>
          <cell r="C121">
            <v>607</v>
          </cell>
          <cell r="D121">
            <v>100</v>
          </cell>
        </row>
        <row r="122">
          <cell r="A122" t="str">
            <v>ООО "АЛМАЗ"</v>
          </cell>
          <cell r="B122" t="str">
            <v>692570 С.ПОКРОВКА УЛ.ЗАВИТАЯ 2-46</v>
          </cell>
          <cell r="C122">
            <v>605</v>
          </cell>
          <cell r="D122">
            <v>155</v>
          </cell>
        </row>
        <row r="123">
          <cell r="A123" t="str">
            <v>"АВАНТЕК" ЗАО СП</v>
          </cell>
          <cell r="B123" t="str">
            <v>198097, С-ПЕТЕРБУРГ,ПР.СТАЧЕК,47</v>
          </cell>
          <cell r="C123">
            <v>596</v>
          </cell>
          <cell r="D123">
            <v>72</v>
          </cell>
        </row>
        <row r="124">
          <cell r="A124" t="str">
            <v>ЗАО "ОСКОЛВТОРМЕТ"</v>
          </cell>
          <cell r="B124" t="str">
            <v>309530 РОССИЯ СТ.ОСКОЛ КОТЕЛ 10</v>
          </cell>
          <cell r="C124">
            <v>595</v>
          </cell>
          <cell r="D124">
            <v>79</v>
          </cell>
        </row>
        <row r="125">
          <cell r="A125" t="str">
            <v>ООО   "КВ-ТРАНЗИТСЕРВИС"</v>
          </cell>
          <cell r="B125" t="str">
            <v>182100 ПСК.ОБЛ.Г.В-ЛУКИ ЖЕЛЕЗНОДОРОЖНАЯ СТАНЦИЯ</v>
          </cell>
          <cell r="C125">
            <v>594</v>
          </cell>
          <cell r="D125">
            <v>60</v>
          </cell>
        </row>
        <row r="126">
          <cell r="A126" t="str">
            <v>ООО"ВТОРМЕТАЛЛОЭКСПОРТ"</v>
          </cell>
          <cell r="B126" t="str">
            <v>692907 Г.НАХОДКА П.КОЗЬМИНО ЗАО "ДАЛЬИНТЕРМЕТ"</v>
          </cell>
          <cell r="C126">
            <v>592</v>
          </cell>
          <cell r="D126">
            <v>108</v>
          </cell>
        </row>
        <row r="127">
          <cell r="A127" t="str">
            <v>ЧП     ВЕРЯЗОВ АНТОН ГЕОРГИЕВИЧ         СВ.N 15964 ОТ 22.08.97</v>
          </cell>
          <cell r="B127" t="str">
            <v>180019 Г.ПСКОВ УЛ.HОВОСЕЛОВ Д.15 КВ.10</v>
          </cell>
          <cell r="C127">
            <v>590</v>
          </cell>
          <cell r="D127">
            <v>51</v>
          </cell>
        </row>
        <row r="128">
          <cell r="A128" t="str">
            <v>ЗАО "ТРАНСМЕТ"</v>
          </cell>
          <cell r="B128" t="str">
            <v>193036,СПБ,ЛИГОВСКИЙ ПР.,Д.29,П.12НТ. 567-40-93,Ф.567-22-50</v>
          </cell>
          <cell r="C128">
            <v>574</v>
          </cell>
          <cell r="D128">
            <v>83</v>
          </cell>
        </row>
        <row r="129">
          <cell r="A129" t="str">
            <v>ИП ФИРМА "БМЕ"</v>
          </cell>
          <cell r="B129" t="str">
            <v>198099,С-ПЕТЕРБУРГ,УЛ.ГЛАДКОВА,3</v>
          </cell>
          <cell r="C129">
            <v>566</v>
          </cell>
          <cell r="D129">
            <v>82</v>
          </cell>
        </row>
        <row r="130">
          <cell r="A130" t="str">
            <v>ТОЛМАЧЕВ ВЛАДИСЛАВ ВЯЧЕСЛАВОВИЧ VII-ДВ 570028 ОТ 11.07.91 ОВД КИРОВСКОГО РАЙИСПО</v>
          </cell>
          <cell r="B130" t="str">
            <v>680028 Г.ХАБАРОВСК УЛ.ШЕРОНОВА 137 КВ.47</v>
          </cell>
          <cell r="C130">
            <v>557</v>
          </cell>
          <cell r="D130">
            <v>65</v>
          </cell>
        </row>
        <row r="131">
          <cell r="A131" t="str">
            <v>ИП ФЕДОРОВ ЕВГЕНИЙ МИХАЙЛОВИЧ           СВИД.СЕРИЯ Б N 0721</v>
          </cell>
          <cell r="B131" t="str">
            <v>181300 ПСКОВСКАЯ ОБЛ.Г.ОСТРОВ МИКР."СТРОИТЕЛЬ" Д.2 КВ.3</v>
          </cell>
          <cell r="C131">
            <v>541</v>
          </cell>
          <cell r="D131">
            <v>54</v>
          </cell>
        </row>
        <row r="132">
          <cell r="A132" t="str">
            <v>ООО "ВИААС"</v>
          </cell>
          <cell r="B132" t="str">
            <v>Г.УССУРИЙСК УЛ.МОСКОВСКАЯ,18</v>
          </cell>
          <cell r="C132">
            <v>533</v>
          </cell>
          <cell r="D132">
            <v>55</v>
          </cell>
        </row>
        <row r="133">
          <cell r="A133" t="str">
            <v>ООО РОССИЙСКО-ПОЛЬСКОЕ ПРЕДПРИЯТИЕ "ВОЛГА-МЕТАЛЛИК"</v>
          </cell>
          <cell r="B133" t="str">
            <v>162600 ВОЛОГОДСКАЯ ОБЛ. Г.ЧЕРЕПОВЕЦ УЛ. СУДОСТРОИТЕЛЬНАЯ 7</v>
          </cell>
          <cell r="C133">
            <v>532</v>
          </cell>
          <cell r="D133">
            <v>68</v>
          </cell>
        </row>
        <row r="134">
          <cell r="A134" t="str">
            <v>ЗАО "ПРОМИНСЕРВИС"</v>
          </cell>
          <cell r="B134" t="str">
            <v>109028 МОСКВА СЕРЕБРЯНИЧЕСКИЙ ПЕР.5СТР.2</v>
          </cell>
          <cell r="C134">
            <v>530</v>
          </cell>
          <cell r="D134">
            <v>53</v>
          </cell>
        </row>
        <row r="135">
          <cell r="A135" t="str">
            <v>"ПЕТРОМАКС" ЗАО</v>
          </cell>
          <cell r="B135" t="str">
            <v>196084, С-ПЕТЕРБУРГ,УЛ.ЗАСТАВСКАЯ 7</v>
          </cell>
          <cell r="C135">
            <v>520</v>
          </cell>
          <cell r="D135">
            <v>378</v>
          </cell>
        </row>
        <row r="136">
          <cell r="A136" t="str">
            <v>ЗАО "ТОСНА-М"</v>
          </cell>
          <cell r="B136" t="str">
            <v>432008 Г.УЛЬЯНОВСК,УЛ.ЗАПАДНЫЙ БУЛЬВАР,Д.27</v>
          </cell>
          <cell r="C136">
            <v>519</v>
          </cell>
          <cell r="D136">
            <v>114</v>
          </cell>
        </row>
        <row r="137">
          <cell r="A137" t="str">
            <v>ТЭФ "ВНЕШТРАНС"</v>
          </cell>
          <cell r="B137" t="str">
            <v>1103411000,353660, ЕЙСК, ПОРТОВАЯ АЛЛЕЯ 5</v>
          </cell>
          <cell r="C137">
            <v>508</v>
          </cell>
          <cell r="D137">
            <v>70</v>
          </cell>
        </row>
        <row r="138">
          <cell r="A138" t="str">
            <v>ТОО ФИРМА "ПСКОВ-МЕТАЛЛ"</v>
          </cell>
          <cell r="B138" t="str">
            <v>180004,Г.ПСКОВ,УЛ.128-Й СТРЕЛКОВОЙ ДИВИЗИИ,6</v>
          </cell>
          <cell r="C138">
            <v>507</v>
          </cell>
          <cell r="D138">
            <v>60</v>
          </cell>
        </row>
        <row r="139">
          <cell r="A139" t="str">
            <v>ООО "АЛТАЙ-МЕТАЛЛ"</v>
          </cell>
          <cell r="B139" t="str">
            <v>659700 Г.ГОРНО-АЛТАЙСК,УЛ.УЛАГАШЕВА 13</v>
          </cell>
          <cell r="C139">
            <v>503</v>
          </cell>
          <cell r="D139">
            <v>83</v>
          </cell>
        </row>
        <row r="140">
          <cell r="A140" t="str">
            <v>ООО "АВРОРА"</v>
          </cell>
          <cell r="B140" t="str">
            <v>614039 Г.ПЕРМЬ,КОМСОМОЛЬСКИЙ ПР.49-17 ТЕЛ.64-17-65</v>
          </cell>
          <cell r="C140">
            <v>500</v>
          </cell>
          <cell r="D140">
            <v>85</v>
          </cell>
        </row>
        <row r="141">
          <cell r="A141" t="str">
            <v>ООО "ПИОНЕР"</v>
          </cell>
          <cell r="B141" t="str">
            <v>400040 Г.ВОЛГОГРАД, ПРОСПЕКТ МЕТАЛЛУРГОВ,50</v>
          </cell>
          <cell r="C141">
            <v>500</v>
          </cell>
          <cell r="D141">
            <v>82</v>
          </cell>
        </row>
        <row r="142">
          <cell r="A142" t="str">
            <v>ДП "ПЛАМЯ"</v>
          </cell>
          <cell r="B142" t="str">
            <v>670042, Г.УЛАН-УДЭ, УЛ.ЖЕРДЕВА 16</v>
          </cell>
          <cell r="C142">
            <v>495</v>
          </cell>
          <cell r="D142">
            <v>60</v>
          </cell>
        </row>
        <row r="143">
          <cell r="A143" t="str">
            <v>ОБЩЕСТВО С ОГРАНИЧЕННОЙ  ОТВЕТСТВЕННОСТЬЮ "МИФ".</v>
          </cell>
          <cell r="B143" t="str">
            <v>674610, ЧИТИНСКАЯ ОБЛ., Г. БОРЗЯ, УЛ.  ПРОМЫШЛЕННАЯ 9.</v>
          </cell>
          <cell r="C143">
            <v>490</v>
          </cell>
          <cell r="D143">
            <v>80</v>
          </cell>
        </row>
        <row r="144">
          <cell r="A144" t="str">
            <v>ООО"СЕВЕРНАЯ ЗВЕЗДА"</v>
          </cell>
          <cell r="B144" t="str">
            <v>672026 Г.ЧИТА П.КАДАЛА РЕАЛБАЗА КАДАЛИНСКИЙ ХПП</v>
          </cell>
          <cell r="C144">
            <v>478</v>
          </cell>
          <cell r="D144">
            <v>46</v>
          </cell>
        </row>
        <row r="145">
          <cell r="A145" t="str">
            <v>ООО "КОМПАНИЯ ЧАЙКА"</v>
          </cell>
          <cell r="B145" t="str">
            <v>117335,Г.МОСКВА,УЛ.ВАВИЛОВА,Д.81</v>
          </cell>
          <cell r="C145">
            <v>474</v>
          </cell>
          <cell r="D145">
            <v>58</v>
          </cell>
        </row>
        <row r="146">
          <cell r="A146" t="str">
            <v>ЧП ГАВРИЛОВ ВИКТОР МИХАЙЛОВИЧ           СВ.РП N 6499</v>
          </cell>
          <cell r="B146" t="str">
            <v>672032 Г.ЧИТА УЛ.40 ЛЕТ ОКТЯБРЯ 16-30</v>
          </cell>
          <cell r="C146">
            <v>459</v>
          </cell>
          <cell r="D146">
            <v>75</v>
          </cell>
        </row>
        <row r="147">
          <cell r="A147" t="str">
            <v>ЗАО "ЕКАТЕРИНБУРГ-ВТОРМЕТ" *6664044535</v>
          </cell>
          <cell r="B147" t="str">
            <v>620003 РОССИЯ ЕКАТЕРИНБУРГ УЛ.8-Е МАРТА 267 А-204</v>
          </cell>
          <cell r="C147">
            <v>455</v>
          </cell>
          <cell r="D147">
            <v>189</v>
          </cell>
        </row>
        <row r="148">
          <cell r="A148" t="str">
            <v>ООО "БУНД"</v>
          </cell>
          <cell r="B148" t="str">
            <v>180004,Г.ПСКОВ,ОКТЯБРЬСКИЙ ПР.31А-52</v>
          </cell>
          <cell r="C148">
            <v>452</v>
          </cell>
          <cell r="D148">
            <v>61</v>
          </cell>
        </row>
        <row r="149">
          <cell r="A149" t="str">
            <v>ИНДИВИДУАЛЬНЫЙ ПРЕДПРИНИМАТЕЛЬ ЧАТРАУСКЕНЕ Л.А.</v>
          </cell>
          <cell r="B149" t="str">
            <v>173018 Г.НОВГОРОД,ГРИГОРОВСКОЕ ШОССЕ 36/,/1,КОМ.403</v>
          </cell>
          <cell r="C149">
            <v>440</v>
          </cell>
          <cell r="D149">
            <v>58</v>
          </cell>
        </row>
        <row r="150">
          <cell r="A150" t="str">
            <v>ВТОРМЕТБРОК</v>
          </cell>
          <cell r="B150" t="str">
            <v>Г.МОСКВА,СЛАВЯНСКАЯ ПЛОЩАДЬ,2/5</v>
          </cell>
          <cell r="C150">
            <v>437</v>
          </cell>
          <cell r="D150">
            <v>58</v>
          </cell>
        </row>
        <row r="151">
          <cell r="A151" t="str">
            <v>ИНДИВИДУАЛЬНЫЙ ПРЕДПРИНИМАТЕЛЬ ЧУЛКОВ   АЛЕКСАНДР ДЕНИСОВИЧ РП N459</v>
          </cell>
          <cell r="B151" t="str">
            <v>672038 Г.ЧИТА УЛ.ШИЛОВА 93-48</v>
          </cell>
          <cell r="C151">
            <v>427</v>
          </cell>
          <cell r="D151">
            <v>70</v>
          </cell>
        </row>
        <row r="152">
          <cell r="A152" t="str">
            <v>ПКФ ООО "АРВИ"</v>
          </cell>
          <cell r="B152" t="str">
            <v>606000 НИЖЕГОРОДСКАЯ ОБЛ,Г.ДЗЕРЖИНСК, УЛ.ГРИБОЕДОВА,Д.5,КВ.37</v>
          </cell>
          <cell r="C152">
            <v>424</v>
          </cell>
          <cell r="D152">
            <v>88</v>
          </cell>
        </row>
        <row r="153">
          <cell r="A153" t="str">
            <v>ОБЩЕСТВО С ОГРАНИЧЕННОЙ ОТВЕТСТВЕННОСТЬЮ "ГЕЛИОС"</v>
          </cell>
          <cell r="B153" t="str">
            <v>674610, ЧИТИНСКАЯ ОБЛ, Г.БОРЗЯ УЛ. САВВАТЕЕВСКАЯ, 80/60</v>
          </cell>
          <cell r="C153">
            <v>421</v>
          </cell>
          <cell r="D153">
            <v>20</v>
          </cell>
        </row>
        <row r="154">
          <cell r="A154" t="str">
            <v>ВФ "ЖЕЛДОРЭКСПОРТ"</v>
          </cell>
          <cell r="B154" t="str">
            <v>129626 Г.МОСКВА, КУЧИН ПЕР.14 КОРП 3.</v>
          </cell>
          <cell r="C154">
            <v>420</v>
          </cell>
          <cell r="D154">
            <v>78</v>
          </cell>
        </row>
        <row r="155">
          <cell r="A155" t="str">
            <v>ЗАО "ШЕНЬ ХУН"</v>
          </cell>
          <cell r="B155" t="str">
            <v>692900 Г.НАХОДКА,НАХОДКИНСКИЙ П-Т,44 ПРИМ.КРАЯ</v>
          </cell>
          <cell r="C155">
            <v>404</v>
          </cell>
          <cell r="D155">
            <v>80</v>
          </cell>
        </row>
        <row r="156">
          <cell r="A156" t="str">
            <v>"ЗВЕЗДА" ДАЛЬНЕВОСТОЧНЫЙ ЗАВОД</v>
          </cell>
          <cell r="B156" t="str">
            <v>БОЛЬШОЙ КАМЕНЬ, УЛ. ЛЕБЕДЕВА 1</v>
          </cell>
          <cell r="C156">
            <v>400</v>
          </cell>
          <cell r="D156">
            <v>125</v>
          </cell>
        </row>
        <row r="157">
          <cell r="A157" t="str">
            <v>ТОО "КАМЫШИНСКИЙ ЗАВОД БУРОВОГО ИНСТРУМЕНТА"</v>
          </cell>
          <cell r="B157" t="str">
            <v>403850 ВОЛГОГРАДСКАЯ ОБЛ., Г.КАМЫШИН-6,ТЕЛ.4-05-11</v>
          </cell>
          <cell r="C157">
            <v>400</v>
          </cell>
          <cell r="D157">
            <v>80</v>
          </cell>
        </row>
        <row r="158">
          <cell r="A158" t="str">
            <v>ООО "РОМЕКО"</v>
          </cell>
          <cell r="B158" t="str">
            <v>358000 РОССИЯ РЕСП.КАЛМЫКИЯ Г.ЭЛИСТА УЛ.ЛЕНИНА,Д.249,К.505</v>
          </cell>
          <cell r="C158">
            <v>400</v>
          </cell>
          <cell r="D158">
            <v>58</v>
          </cell>
        </row>
        <row r="159">
          <cell r="A159" t="str">
            <v>АКЦИОНЕРНОЕ ОБЩЕСТВО ОТКРЫТОГО ТИПА     "ВТОРМЕТ"</v>
          </cell>
          <cell r="B159" t="str">
            <v>672014 ЧИТА УЛ.ПОЛИНЫ ОСИПЕНКО,3</v>
          </cell>
          <cell r="C159">
            <v>385</v>
          </cell>
          <cell r="D159">
            <v>48</v>
          </cell>
        </row>
        <row r="160">
          <cell r="A160" t="str">
            <v>ООО "ВИPМА"</v>
          </cell>
          <cell r="B160" t="str">
            <v>664039.Г.ИPКУТСК УЛ.КОЛЬЦОВА 47</v>
          </cell>
          <cell r="C160">
            <v>360</v>
          </cell>
          <cell r="D160">
            <v>84</v>
          </cell>
        </row>
        <row r="161">
          <cell r="A161" t="str">
            <v>ОАО"ВТОРМЕТ"</v>
          </cell>
          <cell r="B161" t="str">
            <v>420054 Г.КАЗАНЬ УЛ. ФРЕЗЕРНАЯ, 9</v>
          </cell>
          <cell r="C161">
            <v>350</v>
          </cell>
          <cell r="D161">
            <v>78</v>
          </cell>
        </row>
        <row r="162">
          <cell r="A162" t="str">
            <v>ОАО "МЕТАЛЛОЛИТЕЙНЫЙ ЗАВОД"</v>
          </cell>
          <cell r="B162" t="str">
            <v>103031 МОСКВА, УЛ. Б.ДМИТРОВКА, Д.32</v>
          </cell>
          <cell r="C162">
            <v>347</v>
          </cell>
          <cell r="D162">
            <v>4132</v>
          </cell>
        </row>
        <row r="163">
          <cell r="A163" t="str">
            <v>ООО "ЦЕНТРРЕСУРС"</v>
          </cell>
          <cell r="B163" t="str">
            <v>180023,Г.ПСКОВ,УЛ.СОЛНЕЧНАЯ,Д.65</v>
          </cell>
          <cell r="C163">
            <v>343</v>
          </cell>
          <cell r="D163">
            <v>48</v>
          </cell>
        </row>
        <row r="164">
          <cell r="A164" t="str">
            <v>ООО "АЛЬЯНС-МАРИНА Ф.Б."</v>
          </cell>
          <cell r="B164" t="str">
            <v>614010 Г.ПЕРМЬ, КОМСОМОЛЬСКИЙ ПР.84-23</v>
          </cell>
          <cell r="C164">
            <v>321</v>
          </cell>
          <cell r="D164">
            <v>331</v>
          </cell>
        </row>
        <row r="165">
          <cell r="A165" t="str">
            <v>"ВТОРМЕТ" ЗАКРЫТОЕ АКЦИОНЕРНОЕ ОБЩЕСТВО</v>
          </cell>
          <cell r="B165" t="str">
            <v>185005ПЕТРОЗАВОДСК ОНЕЖСКОЙ ФЛОТИЛИИ29-А</v>
          </cell>
          <cell r="C165">
            <v>316</v>
          </cell>
          <cell r="D165">
            <v>70</v>
          </cell>
        </row>
        <row r="166">
          <cell r="A166" t="str">
            <v>ЗАО "БАЛТМЕТ"</v>
          </cell>
          <cell r="B166" t="str">
            <v>197095,С-ПЕТЕРБУРГ,УЛ.МАРШАЛА ГОВОРОВА,Д.37</v>
          </cell>
          <cell r="C166">
            <v>315</v>
          </cell>
          <cell r="D166">
            <v>81</v>
          </cell>
        </row>
        <row r="167">
          <cell r="A167" t="str">
            <v>АООТ "КАМЧАТМОРГИДРОСТРОЙ"</v>
          </cell>
          <cell r="B167" t="str">
            <v>П-КАМЧАТСКИЙ УЛ.ОКЕАНСКАЯ 84А</v>
          </cell>
          <cell r="C167">
            <v>307</v>
          </cell>
          <cell r="D167">
            <v>45</v>
          </cell>
        </row>
        <row r="168">
          <cell r="A168" t="str">
            <v>"КОРШУНОВСКИЙ ГОК"</v>
          </cell>
          <cell r="B168" t="str">
            <v>665680 ЖЕЛЕЗНОГОРСК-ИЛИМСКИЙ</v>
          </cell>
          <cell r="C168">
            <v>304</v>
          </cell>
          <cell r="D168">
            <v>75</v>
          </cell>
        </row>
        <row r="169">
          <cell r="A169" t="str">
            <v>"ДАЛЬПРИБОР" ОАО</v>
          </cell>
          <cell r="B169" t="str">
            <v>690105,ВЛАДИВОСТОК,УЛ.БОРОДИНСКАЯ,46/50</v>
          </cell>
          <cell r="C169">
            <v>300</v>
          </cell>
          <cell r="D169">
            <v>83</v>
          </cell>
        </row>
        <row r="170">
          <cell r="A170" t="str">
            <v>НГП"ВТОРЧЕРМЕТ"</v>
          </cell>
          <cell r="B170" t="str">
            <v>НОГИНСК БЕТОННАЯ 3А Т.4-19-37</v>
          </cell>
          <cell r="C170">
            <v>300</v>
          </cell>
          <cell r="D170">
            <v>55</v>
          </cell>
        </row>
        <row r="171">
          <cell r="A171" t="str">
            <v>"КОРШУНОВСКИЙ ГОК"</v>
          </cell>
          <cell r="B171" t="str">
            <v>665680 ЖЕЛЕЗНОГОРСК-ИЛИМСКИЙ</v>
          </cell>
          <cell r="C171">
            <v>300</v>
          </cell>
          <cell r="D171">
            <v>125</v>
          </cell>
        </row>
        <row r="172">
          <cell r="A172" t="str">
            <v>ООО "ЭСПОО"</v>
          </cell>
          <cell r="B172" t="str">
            <v>РОССИЯ 173007 НОВГОРОД УЛ.Б.ВЛАСЬЕВСКАЯ Д. 8 КВ.48</v>
          </cell>
          <cell r="C172">
            <v>298</v>
          </cell>
          <cell r="D172">
            <v>600</v>
          </cell>
        </row>
        <row r="173">
          <cell r="A173" t="str">
            <v>ОАО "МЕТАЛЛТОРГ"</v>
          </cell>
          <cell r="B173" t="str">
            <v>425200 МАРИЙ ЭЛ P/П МЕДВЕДЕВО,УЛ.ЖЕЛЕЗНОДОРОЖНАЯ,23</v>
          </cell>
          <cell r="C173">
            <v>291</v>
          </cell>
          <cell r="D173">
            <v>75</v>
          </cell>
        </row>
        <row r="174">
          <cell r="A174" t="str">
            <v>ТОО "НТП АБРИС"</v>
          </cell>
          <cell r="B174" t="str">
            <v>170034 Г.ТВЕРЬ ПР.ДАРВИНА,10</v>
          </cell>
          <cell r="C174">
            <v>282</v>
          </cell>
          <cell r="D174">
            <v>45</v>
          </cell>
        </row>
        <row r="175">
          <cell r="A175" t="str">
            <v>ООО "АКВА-Б ЛТД"</v>
          </cell>
          <cell r="B175" t="str">
            <v>670045 Г.УЛАН-УДЭ УЛ.ЛИМОНОВА АО "АКВАБУР"</v>
          </cell>
          <cell r="C175">
            <v>278</v>
          </cell>
          <cell r="D175">
            <v>63</v>
          </cell>
        </row>
        <row r="176">
          <cell r="A176" t="str">
            <v>ИП ГОРБАНЬ ГЕННАДИЙ ВАСИЛЬЕВИЧ          СВИД.N 0115 ОТ 10.09.96Г.</v>
          </cell>
          <cell r="B176" t="str">
            <v>181425 ПСКОВСКАЯ ОБЛ.ПЫТАЛОВСКИЙ Р-Н Д.ГАВРЫ П/О ГАВРЫ</v>
          </cell>
          <cell r="C176">
            <v>260</v>
          </cell>
          <cell r="D176">
            <v>46</v>
          </cell>
        </row>
        <row r="177">
          <cell r="A177" t="str">
            <v>ЗАО "МЕТОД"</v>
          </cell>
          <cell r="B177" t="str">
            <v>143000,Г.ОДИНЦОВО,МОСКОВСКАЯ ОБЛ.,Б.НОВОСЕЛОВОЙ 7</v>
          </cell>
          <cell r="C177">
            <v>255</v>
          </cell>
          <cell r="D177">
            <v>71</v>
          </cell>
        </row>
        <row r="178">
          <cell r="A178" t="str">
            <v>ЗАО "СВА"</v>
          </cell>
          <cell r="B178" t="str">
            <v>198097,С-ПЕТЕРБУРГ,УЛ.ТРЕФОЛЕВА, 42</v>
          </cell>
          <cell r="C178">
            <v>254</v>
          </cell>
          <cell r="D178">
            <v>73</v>
          </cell>
        </row>
        <row r="179">
          <cell r="A179" t="str">
            <v>ООО "ЯРВИКО"</v>
          </cell>
          <cell r="B179" t="str">
            <v>150014 Г.ЯРОСЛАВЛЬ, УЛ.УГЛИЧСКАЯ, 13, КВ.16.</v>
          </cell>
          <cell r="C179">
            <v>250</v>
          </cell>
          <cell r="D179">
            <v>23</v>
          </cell>
        </row>
        <row r="180">
          <cell r="A180" t="str">
            <v>ООО "ФРОНТЕРА"</v>
          </cell>
          <cell r="B180" t="str">
            <v>115583 Г.МОСКВА,УЛ.ВОРОНЕЖСКАЯ,Д.8,КОРП.4</v>
          </cell>
          <cell r="C180">
            <v>248</v>
          </cell>
          <cell r="D180">
            <v>95</v>
          </cell>
        </row>
        <row r="181">
          <cell r="A181" t="str">
            <v>ООО "СК МАСТЕР"</v>
          </cell>
          <cell r="B181" t="str">
            <v>ЧИТИНСКАЯ ОБЛ.Г.ШИЛКА УЛ.ШКОЛИНА 32</v>
          </cell>
          <cell r="C181">
            <v>246</v>
          </cell>
          <cell r="D181">
            <v>45</v>
          </cell>
        </row>
        <row r="182">
          <cell r="A182" t="str">
            <v>АООТ "КАББАЛКВТОРМЕТ"</v>
          </cell>
          <cell r="B182" t="str">
            <v>360051 РОССИЯ НАЛЬЧИК 1-Й ПРОМПРОЕЗД,5</v>
          </cell>
          <cell r="C182">
            <v>242</v>
          </cell>
          <cell r="D182">
            <v>71</v>
          </cell>
        </row>
        <row r="183">
          <cell r="A183" t="str">
            <v>ТОО "ЛИТОС"</v>
          </cell>
          <cell r="B183" t="str">
            <v>674650 ЧИТИНСКАЯ ОБЛ П ЗАБАЙКАЛЬСК УЛ КОМСОМОЛЬСКАЯ 26</v>
          </cell>
          <cell r="C183">
            <v>240</v>
          </cell>
          <cell r="D183">
            <v>70</v>
          </cell>
        </row>
        <row r="184">
          <cell r="A184" t="str">
            <v>ООО "ЯНТЭЙ"</v>
          </cell>
          <cell r="B184" t="str">
            <v>664000 Г ИРКУТСК БУЛЬВАР ГАГАРИНА 40-310</v>
          </cell>
          <cell r="C184">
            <v>240</v>
          </cell>
          <cell r="D184">
            <v>75</v>
          </cell>
        </row>
        <row r="185">
          <cell r="A185" t="str">
            <v>ЧП КЛИВЕНКО ЛЮДМИЛА ДМИТРИЕВНА РП 9371</v>
          </cell>
          <cell r="B185" t="str">
            <v>672027 Г.ЧИТА УЛ.НОВОБУЛЬВАРНАЯ 4 КВ.23</v>
          </cell>
          <cell r="C185">
            <v>240</v>
          </cell>
          <cell r="D185">
            <v>65</v>
          </cell>
        </row>
        <row r="186">
          <cell r="A186" t="str">
            <v>ОАО "ВОЛОГДАВТОРМЕТ"</v>
          </cell>
          <cell r="B186" t="str">
            <v>160000, Г.ВОЛОГДА, СОВЕТСКИЙ ПР., 35</v>
          </cell>
          <cell r="C186">
            <v>240</v>
          </cell>
          <cell r="D186">
            <v>85</v>
          </cell>
        </row>
        <row r="187">
          <cell r="A187" t="str">
            <v>ЗАО "РУСМЕТАЛЛ"</v>
          </cell>
          <cell r="B187" t="str">
            <v>123242 МОСКВА,УЛ.БОЛЬШАЯ ГРУЗИНСКАЯ Д.14-1</v>
          </cell>
          <cell r="C187">
            <v>239</v>
          </cell>
          <cell r="D187">
            <v>1093</v>
          </cell>
        </row>
        <row r="188">
          <cell r="A188" t="str">
            <v>ТЮТЯЕВ РОМАН АНАТОЛЬЕВИЧ</v>
          </cell>
          <cell r="B188" t="str">
            <v>БЛАГОВЕЩЕНСК,УЛ.СЕВЕРНАЯ 242-1 ПАСПОРТ IV-ЖО 603831</v>
          </cell>
          <cell r="C188">
            <v>238</v>
          </cell>
          <cell r="D188">
            <v>96</v>
          </cell>
        </row>
        <row r="189">
          <cell r="A189" t="str">
            <v>ЗАО"МЕТАЛЛУРГИЯ ВТОРИЧНОГО АЛЮМИНИЯ"</v>
          </cell>
          <cell r="B189" t="str">
            <v>129110,МОСКВА,ПР.МИРА,Д.57,КОМН.ПРАВЛ-Я</v>
          </cell>
          <cell r="C189">
            <v>237</v>
          </cell>
          <cell r="D189">
            <v>869</v>
          </cell>
        </row>
        <row r="190">
          <cell r="A190" t="str">
            <v>ЗАО "НПО ДЕМИЛОНГ"</v>
          </cell>
          <cell r="B190" t="str">
            <v>141100 РОССИЯ МОCК.ОБЛ.Г.ЩЕЛКОВО УЛ.ПАРКОВАЯ, 9А-38</v>
          </cell>
          <cell r="C190">
            <v>231</v>
          </cell>
          <cell r="D190">
            <v>1100</v>
          </cell>
        </row>
        <row r="191">
          <cell r="A191" t="str">
            <v>ООО "ТЕХНОЛОГИЯ"</v>
          </cell>
          <cell r="B191" t="str">
            <v>442500 Г.КУЗНЕЦК ПЕНЗЕНСКОЙ ОБЛ.УЛ.ЧКАЛОВА 59.</v>
          </cell>
          <cell r="C191">
            <v>230</v>
          </cell>
          <cell r="D191">
            <v>68</v>
          </cell>
        </row>
        <row r="192">
          <cell r="A192" t="str">
            <v>ООО "МЕТТА-ПЛЮС"</v>
          </cell>
          <cell r="B192" t="str">
            <v>443009 Г.САМАРА УЛ.КРАСНОДОНСКАЯ 20</v>
          </cell>
          <cell r="C192">
            <v>230</v>
          </cell>
          <cell r="D192">
            <v>649</v>
          </cell>
        </row>
        <row r="193">
          <cell r="A193" t="str">
            <v>ООО "БОСФОР-В"</v>
          </cell>
          <cell r="B193" t="str">
            <v>Г.УССУРИЙСК УЛ.СОВЕТСКАЯ 77  3-42-80</v>
          </cell>
          <cell r="C193">
            <v>222</v>
          </cell>
          <cell r="D193">
            <v>55</v>
          </cell>
        </row>
        <row r="194">
          <cell r="A194" t="str">
            <v>ЗАО "БИЗНЕС-ИННОВАЦИЯ" *6663024462</v>
          </cell>
          <cell r="B194" t="str">
            <v>620098 Г.ЕКАТЕРИНБУРГ УЛ.КОММУНИСТИЧЕСКАЯ 18-17</v>
          </cell>
          <cell r="C194">
            <v>220</v>
          </cell>
          <cell r="D194">
            <v>650</v>
          </cell>
        </row>
        <row r="195">
          <cell r="A195" t="str">
            <v>ЧП БАТРАЕВ СЕРГЕЙ ЗАХАРОВИЧ РП № 7426</v>
          </cell>
          <cell r="B195" t="str">
            <v>672007 ЧИТА УЛ ЖУРВЛЕВА 87 КВ 9</v>
          </cell>
          <cell r="C195">
            <v>220</v>
          </cell>
          <cell r="D195">
            <v>63</v>
          </cell>
        </row>
        <row r="196">
          <cell r="A196" t="str">
            <v>ООО"АЛЬЯНС-МАРИНА О.М."</v>
          </cell>
          <cell r="B196" t="str">
            <v>644019 Г.ОМСК,УЛ.ОМСКАЯ 223</v>
          </cell>
          <cell r="C196">
            <v>220</v>
          </cell>
          <cell r="D196">
            <v>88</v>
          </cell>
        </row>
        <row r="197">
          <cell r="A197" t="str">
            <v>ООО "ДЕЛАЙН"</v>
          </cell>
          <cell r="B197" t="str">
            <v>692512 Г.УССУРИЙСК УЛ.СОВЕТСКАЯ 84</v>
          </cell>
          <cell r="C197">
            <v>214</v>
          </cell>
          <cell r="D197">
            <v>62</v>
          </cell>
        </row>
        <row r="198">
          <cell r="A198" t="str">
            <v>ПКООО "ПРИЗМА"</v>
          </cell>
          <cell r="B198" t="str">
            <v>188270 РОССИЯ ЛЕН.ОБЛ. ЛУЖСКИЙ Р-Н П.ЗАКЛИНЬЕ УЛ.НОВАЯ 25-32</v>
          </cell>
          <cell r="C198">
            <v>210</v>
          </cell>
          <cell r="D198">
            <v>55</v>
          </cell>
        </row>
        <row r="199">
          <cell r="A199" t="str">
            <v>ЗАО ТФК "ТЭСО"                                                              2842</v>
          </cell>
          <cell r="B199" t="str">
            <v>620131 ЕКАТЕРИНБУРГ УЛ КРАУЛЯ 168/120</v>
          </cell>
          <cell r="C199">
            <v>205</v>
          </cell>
          <cell r="D199">
            <v>664</v>
          </cell>
        </row>
        <row r="200">
          <cell r="A200" t="str">
            <v>ЗАО "ПКФ ЭЛЕКТРОЭКСМАШ"</v>
          </cell>
          <cell r="B200" t="str">
            <v>129010 Г.МОСКВА,УЛ.БОЛЬШАЯ СПАССКАЯ 6,СТР.1</v>
          </cell>
          <cell r="C200">
            <v>205</v>
          </cell>
          <cell r="D200">
            <v>1120</v>
          </cell>
        </row>
        <row r="201">
          <cell r="A201" t="str">
            <v>ГП МП "ЗВЕЗДОЧКА"</v>
          </cell>
          <cell r="B201" t="str">
            <v>164509,АРХ.ОБЛ.,Г.СЕВЕРОДВИНСК,ПР.МАШИНОСТРОИТЕЛЕЙ,12</v>
          </cell>
          <cell r="C201">
            <v>202</v>
          </cell>
          <cell r="D201">
            <v>68</v>
          </cell>
        </row>
        <row r="202">
          <cell r="A202" t="str">
            <v>ООО "НПО "СТН КАБЕЛЬ"</v>
          </cell>
          <cell r="B202" t="str">
            <v>191104,СПБ,УЛ.МАЯКОВСКОГО,50 ТЕЛ.263-15-60</v>
          </cell>
          <cell r="C202">
            <v>200</v>
          </cell>
          <cell r="D202">
            <v>55</v>
          </cell>
        </row>
        <row r="203">
          <cell r="A203" t="str">
            <v>ЗАО "СПЛАВ"</v>
          </cell>
          <cell r="B203" t="str">
            <v>167000,Г.СЫКТЫВКАР,УЛ.28 НЕВЕЛЬСКОЙ ДИВИЗИИ,Д.6</v>
          </cell>
          <cell r="C203">
            <v>200</v>
          </cell>
          <cell r="D203">
            <v>59</v>
          </cell>
        </row>
        <row r="204">
          <cell r="A204" t="str">
            <v>ООО "АВТОТУРИСТ"</v>
          </cell>
          <cell r="B204" t="str">
            <v>184284, МУРМАНСКАЯ ОБЛАСТЬ, ОЛЕНЕГОРСК, СТРОИТЕЛЬНАЯ УЛ., Д. 72</v>
          </cell>
          <cell r="C204">
            <v>195</v>
          </cell>
          <cell r="D204">
            <v>42</v>
          </cell>
        </row>
        <row r="205">
          <cell r="A205" t="str">
            <v>ООО РИКО</v>
          </cell>
          <cell r="B205" t="str">
            <v>454006 ЧЕЛЯБИНСК РОССИЙСКАЯ 40</v>
          </cell>
          <cell r="C205">
            <v>195</v>
          </cell>
          <cell r="D205">
            <v>190</v>
          </cell>
        </row>
        <row r="206">
          <cell r="A206" t="str">
            <v>ООО "СВИФТ"</v>
          </cell>
          <cell r="B206" t="str">
            <v>199034,РОССИЯ, САНКТ-ПЕТЕРБУРГ,В.О.,  БЛЬШОЙ ПР.,31, ПОМ.111 Т:315-8465</v>
          </cell>
          <cell r="C206">
            <v>188</v>
          </cell>
          <cell r="D206">
            <v>730</v>
          </cell>
        </row>
        <row r="207">
          <cell r="A207" t="str">
            <v>ООО "КЛЕАТРОН-ТЕРМИНАЛ"</v>
          </cell>
          <cell r="B207" t="str">
            <v>С-ПЕТЕРБУРГ,ПР.НЕПОКОРЕННЫХ,Д.63</v>
          </cell>
          <cell r="C207">
            <v>188</v>
          </cell>
          <cell r="D207">
            <v>500</v>
          </cell>
        </row>
        <row r="208">
          <cell r="A208" t="str">
            <v>ООО "АССОЦИАЦИЯ МЕТАЛЛУРГОВ И ИНВЕСТОРОВ"</v>
          </cell>
          <cell r="B208" t="str">
            <v>117049, МОСКВА, КРЫМСКИЙ ВАЛ, ДОМ 8</v>
          </cell>
          <cell r="C208">
            <v>188</v>
          </cell>
          <cell r="D208">
            <v>960</v>
          </cell>
        </row>
        <row r="209">
          <cell r="A209" t="str">
            <v>СП ТОО "РИСМА"</v>
          </cell>
          <cell r="B209" t="str">
            <v>214036 Г.СМОЛЕНСК,УЛ.П.АЛЕКСЕЕВА,22/72,КВ.266</v>
          </cell>
          <cell r="C209">
            <v>183</v>
          </cell>
          <cell r="D209">
            <v>53</v>
          </cell>
        </row>
        <row r="210">
          <cell r="A210" t="str">
            <v>ЗАО"ФИНАНСОВО-ПРОМЫШЛЕННАЯ ГРУППА"В.М.С."</v>
          </cell>
          <cell r="B210" t="str">
            <v>101000,МОСКВА,УЛ.МЯСНИЦКАЯ,Д.30/1-2,СТР.1</v>
          </cell>
          <cell r="C210">
            <v>180</v>
          </cell>
          <cell r="D210">
            <v>780</v>
          </cell>
        </row>
        <row r="211">
          <cell r="A211" t="str">
            <v>ФИРМА "ЕТЛ" (ООО)</v>
          </cell>
          <cell r="B211" t="str">
            <v>180023,Г.ПСКОВ,УЛ.2 ПЕСОЧНАЯ,Д.50</v>
          </cell>
          <cell r="C211">
            <v>177</v>
          </cell>
          <cell r="D211">
            <v>50</v>
          </cell>
        </row>
        <row r="212">
          <cell r="A212" t="str">
            <v>ТОВАРИЩЕСТВО С ОГРАНИЧЕННОЙ ОТВЕТСТВЕННОСТЬЮ "УНИВЕРСАЛ"</v>
          </cell>
          <cell r="B212" t="str">
            <v>674650 П.ЗАБАЙКАЛЬСК УЛ.ПЕРВОМАЙСКАЯ 2 КВ.1</v>
          </cell>
          <cell r="C212">
            <v>170</v>
          </cell>
          <cell r="D212">
            <v>39</v>
          </cell>
        </row>
        <row r="213">
          <cell r="A213" t="str">
            <v>ПКФ "РУССКИЙ ВЕК" (ТОО)</v>
          </cell>
          <cell r="B213" t="str">
            <v>440028 Г.ПЕНЗА УЛ.КУЛИБИНА 11-91</v>
          </cell>
          <cell r="C213">
            <v>170</v>
          </cell>
          <cell r="D213">
            <v>45</v>
          </cell>
        </row>
        <row r="214">
          <cell r="A214" t="str">
            <v>ООО "ТАКТИКА"</v>
          </cell>
          <cell r="B214" t="str">
            <v>664011 Г ИРКУТСК УЛ КАРЛА МАРКСА 39</v>
          </cell>
          <cell r="C214">
            <v>169</v>
          </cell>
          <cell r="D214">
            <v>64</v>
          </cell>
        </row>
        <row r="215">
          <cell r="A215" t="str">
            <v>ООО "НЕВА-НОРД"</v>
          </cell>
          <cell r="B215" t="str">
            <v>197374,Г.С-ПЕТЕРБУРГ, УЛ.САВУШКИНА, Д.125,К.2 ТЕЛ.812 5155790</v>
          </cell>
          <cell r="C215">
            <v>162</v>
          </cell>
          <cell r="D215">
            <v>80</v>
          </cell>
        </row>
        <row r="216">
          <cell r="A216" t="str">
            <v>"ЭСАЛХ" АОЗТ</v>
          </cell>
          <cell r="B216" t="str">
            <v>188540 ЛЕНИНГР.ОБЛ.Г.СЛАНЦЫ КИНГИСЕППСКОЕ Ш.14</v>
          </cell>
          <cell r="C216">
            <v>161</v>
          </cell>
          <cell r="D216">
            <v>54</v>
          </cell>
        </row>
        <row r="217">
          <cell r="A217" t="str">
            <v>ООО ПКФ "СЕЛЕЙ"</v>
          </cell>
          <cell r="B217" t="str">
            <v>664050 Г ИРКУТСК ПРОСПЕКТ КАРЛ-МАРКС-ШТАДТ 20-119</v>
          </cell>
          <cell r="C217">
            <v>160</v>
          </cell>
          <cell r="D217">
            <v>65</v>
          </cell>
        </row>
        <row r="218">
          <cell r="A218" t="str">
            <v>КАРЛИН ЮРИЙ МИХАЙЛОВИЧ СВИД-ВО №1485  ОТ 22.04.96 ПАСП.XV-АК 698409</v>
          </cell>
          <cell r="B218" t="str">
            <v>СПБ. Г.ЛОМОНОСОВ ПР.СВЕРДЛОВА 18А-19  РОССИЯ ТЕЛ 422-2523</v>
          </cell>
          <cell r="C218">
            <v>160</v>
          </cell>
          <cell r="D218">
            <v>70</v>
          </cell>
        </row>
        <row r="219">
          <cell r="A219" t="str">
            <v>"АЛКОР ЭДВАНС ТРЕЙДИНГ" ЗАО</v>
          </cell>
          <cell r="B219" t="str">
            <v>198162, С-ПЕТЕРБУРГ, В.О.,12-Я ЛИНИЯ, 11</v>
          </cell>
          <cell r="C219">
            <v>156</v>
          </cell>
          <cell r="D219">
            <v>73</v>
          </cell>
        </row>
        <row r="220">
          <cell r="A220" t="str">
            <v>ТОО "ДИЛЕР"</v>
          </cell>
          <cell r="B220" t="str">
            <v>Г.ЧИТА УЛ.АМУРСКАЯ,52</v>
          </cell>
          <cell r="C220">
            <v>155</v>
          </cell>
          <cell r="D220">
            <v>65</v>
          </cell>
        </row>
        <row r="221">
          <cell r="A221" t="str">
            <v>ИНДИВИДУАЛЬНЫЙ ПРЕДПРИНИМАТЕЛЬ ПИНЧУК И. Б.</v>
          </cell>
          <cell r="B221" t="str">
            <v>174126 НОВГОРОДСКАЯ ОБЛ.,НОВГОРОДСКИЙ Р-ОН,РП ПАНКОВКА,УЛ.ПИОНЕРСКАЯ,Д.3,КВ.33</v>
          </cell>
          <cell r="C221">
            <v>154</v>
          </cell>
          <cell r="D221">
            <v>53</v>
          </cell>
        </row>
        <row r="222">
          <cell r="A222" t="str">
            <v>ТОО КЭНГ</v>
          </cell>
          <cell r="B222" t="str">
            <v>423807 НАБ ЧЕЛНЫ УЛ ГИДРОСТРОИТЕЛЕЙ 17</v>
          </cell>
          <cell r="C222">
            <v>153</v>
          </cell>
          <cell r="D222">
            <v>25</v>
          </cell>
        </row>
        <row r="223">
          <cell r="A223" t="str">
            <v>ООО "ЭКОПРОМКОМПЛЕКС"</v>
          </cell>
          <cell r="B223" t="str">
            <v>Г.ВЫБОРГ, ТАММИСУО</v>
          </cell>
          <cell r="C223">
            <v>150</v>
          </cell>
          <cell r="D223">
            <v>83</v>
          </cell>
        </row>
        <row r="224">
          <cell r="A224" t="str">
            <v>ООО "МЕТЭКС"</v>
          </cell>
          <cell r="B224" t="str">
            <v>191028, С-ПЕТЕРБУРГ,ЛИТЕЙНЫЙ ПР.22</v>
          </cell>
          <cell r="C224">
            <v>144</v>
          </cell>
          <cell r="D224">
            <v>274</v>
          </cell>
        </row>
        <row r="225">
          <cell r="A225" t="str">
            <v>ООО "МАРКОС"</v>
          </cell>
          <cell r="B225" t="str">
            <v>614068 Г.ПЕРМЬ,УЛ.УСПЕНСКОГО 12</v>
          </cell>
          <cell r="C225">
            <v>142</v>
          </cell>
          <cell r="D225">
            <v>680</v>
          </cell>
        </row>
        <row r="226">
          <cell r="A226" t="str">
            <v>ОАО "САНКТ-ПЕТЕРБУРГ-МЕТАЛЛ" *7810218872</v>
          </cell>
          <cell r="B226" t="str">
            <v>196128 РОССИЯ Г.САНКТ-ПЕТЕРБУРГ, ПЛ.ЧЕРНЫШЕВСКОГО,5.</v>
          </cell>
          <cell r="C226">
            <v>141</v>
          </cell>
          <cell r="D226">
            <v>680</v>
          </cell>
        </row>
        <row r="227">
          <cell r="A227" t="str">
            <v>ООО"КОМПАНИЯ ПАЛАНТИН"</v>
          </cell>
          <cell r="B227" t="str">
            <v>125195,Г.МОСКВА УЛ.СМОЛЬНАЯ Д.37</v>
          </cell>
          <cell r="C227">
            <v>140</v>
          </cell>
          <cell r="D227">
            <v>77</v>
          </cell>
        </row>
        <row r="228">
          <cell r="A228" t="str">
            <v>ЗАО "ФИРМА ИНТЕГРАЛ"</v>
          </cell>
          <cell r="B228" t="str">
            <v>121002 МОСКВА МАЛ.МОГИЛЬЦЕВСКИЙ ПЕР. 3</v>
          </cell>
          <cell r="C228">
            <v>139</v>
          </cell>
          <cell r="D228">
            <v>802</v>
          </cell>
        </row>
        <row r="229">
          <cell r="A229" t="str">
            <v>ООО "ЭКОЛОГИЯ-МЕТАЛЛ"</v>
          </cell>
          <cell r="B229" t="str">
            <v>109428, МОСКВА, МИХАЙЛОВА,39, СТР. 1</v>
          </cell>
          <cell r="C229">
            <v>138</v>
          </cell>
          <cell r="D229">
            <v>700</v>
          </cell>
        </row>
        <row r="230">
          <cell r="A230" t="str">
            <v>ООО "СТР"</v>
          </cell>
          <cell r="B230" t="str">
            <v>191040,С-ПЕТЕРБУРГ,ПР.ЛИГОВСКИЙ,43/45</v>
          </cell>
          <cell r="C230">
            <v>137</v>
          </cell>
          <cell r="D230">
            <v>72</v>
          </cell>
        </row>
        <row r="231">
          <cell r="A231" t="str">
            <v>АСИПЕНОК ВЛАДИМИР ПАВЛОВИЧ</v>
          </cell>
          <cell r="B231" t="str">
            <v>Г.БЛАГОВЕЩЕНСК,УЛ.ПАРТИЗАНСКАЯ 22/2 КВ.92 ПАСПОРТ Y ЖО 615142</v>
          </cell>
          <cell r="C231">
            <v>134</v>
          </cell>
          <cell r="D231">
            <v>105</v>
          </cell>
        </row>
        <row r="232">
          <cell r="A232" t="str">
            <v>"РИК" ЗАО</v>
          </cell>
          <cell r="B232" t="str">
            <v>195257, С-ПЕТЕРБУРГ, ПР.НАУКИ 10, КОРП.1</v>
          </cell>
          <cell r="C232">
            <v>134</v>
          </cell>
          <cell r="D232">
            <v>200</v>
          </cell>
        </row>
        <row r="233">
          <cell r="A233" t="str">
            <v>ООО "ТОРГОВАЯ ПЛОЩАДЬ"</v>
          </cell>
          <cell r="B233" t="str">
            <v>180019,Г.ПСКОВ,УЛ.СОВЕТСКАЯ,93-А</v>
          </cell>
          <cell r="C233">
            <v>134</v>
          </cell>
          <cell r="D233">
            <v>70</v>
          </cell>
        </row>
        <row r="234">
          <cell r="A234" t="str">
            <v>СТРОИТЕЛЬНО-ПРОМЫШЛЕННОЕ АКЦИОНЕРНОЕ ОБЩЕСТВО "ПУС"</v>
          </cell>
          <cell r="B234" t="str">
            <v>674665 ЧИТИНСКАЯ ОБЛ,Г.КРАСНОКАМЕНСК,А/Я 5</v>
          </cell>
          <cell r="C234">
            <v>133</v>
          </cell>
          <cell r="D234">
            <v>79</v>
          </cell>
        </row>
        <row r="235">
          <cell r="A235" t="str">
            <v>ПРЕДПРИНИМАТЕЛЬ САМСОНОВА ГАЛИНА СЕРГЕЕВНА</v>
          </cell>
          <cell r="B235" t="str">
            <v>1103414000, 352130 Г.КРОПОТКИН, УЛ.КРАСНОДАРСКАЯ,135</v>
          </cell>
          <cell r="C235">
            <v>132</v>
          </cell>
          <cell r="D235">
            <v>70</v>
          </cell>
        </row>
        <row r="236">
          <cell r="A236" t="str">
            <v>ООО "НАВИ-2"</v>
          </cell>
          <cell r="B236" t="str">
            <v>197342,С-ПЕТЕРБУРГ,УЛ.НОВОСИБИРСКАЯ,Д.18/5,ПОМ.1</v>
          </cell>
          <cell r="C236">
            <v>132</v>
          </cell>
          <cell r="D236">
            <v>95</v>
          </cell>
        </row>
        <row r="237">
          <cell r="A237" t="str">
            <v>ИНДИВИДУАЛЬНЫЙ ПРЕДПРИНИМАТЕЛЬ ДУХАНИН ВИКТОР ВАСИЛЬЕВИЧ</v>
          </cell>
          <cell r="B237" t="str">
            <v>КАРЕЛИЯ Г.ЛАХДЕНПОХЬЯ УЛ.ТРУБАЧЕВА 7А-48</v>
          </cell>
          <cell r="C237">
            <v>130</v>
          </cell>
          <cell r="D237">
            <v>43</v>
          </cell>
        </row>
        <row r="238">
          <cell r="A238" t="str">
            <v>ЗАО "АЗИМУТ"</v>
          </cell>
          <cell r="B238" t="str">
            <v>652000,КЕМЕРОВСКАЯ ОБЛ.,Г.ЮРГА,УЛ.КИРОВА,6</v>
          </cell>
          <cell r="C238">
            <v>130</v>
          </cell>
          <cell r="D238">
            <v>110</v>
          </cell>
        </row>
        <row r="239">
          <cell r="A239" t="str">
            <v>ЗАО НПФ "ВАЛЕ"</v>
          </cell>
          <cell r="B239" t="str">
            <v>454047 РОССИЯ ЧЕЛЯБИНСК УЛ.СТАЛЕВАРОВ 5</v>
          </cell>
          <cell r="C239">
            <v>129</v>
          </cell>
          <cell r="D239">
            <v>824</v>
          </cell>
        </row>
        <row r="240">
          <cell r="A240" t="str">
            <v>ИЧП "АЛЕКС И СДКА"</v>
          </cell>
          <cell r="B240" t="str">
            <v>690017 Г.ВЛАДИВОСТОК УЛ.КАТЕРНАЯ 5 А -4</v>
          </cell>
          <cell r="C240">
            <v>127</v>
          </cell>
          <cell r="D240">
            <v>70</v>
          </cell>
        </row>
        <row r="241">
          <cell r="A241" t="str">
            <v>ООО "ВУМЕН"</v>
          </cell>
          <cell r="B241" t="str">
            <v>113519 МОСКВА УЛ.КРАСНОГО МАЯКА 13-4</v>
          </cell>
          <cell r="C241">
            <v>127</v>
          </cell>
          <cell r="D241">
            <v>67</v>
          </cell>
        </row>
        <row r="242">
          <cell r="A242" t="str">
            <v>ООО "ЮРГАЛ"</v>
          </cell>
          <cell r="B242" t="str">
            <v>456203 Г.ЗЛАТОУСТ УЛ.КИРОВА Д3</v>
          </cell>
          <cell r="C242">
            <v>126</v>
          </cell>
          <cell r="D242">
            <v>90</v>
          </cell>
        </row>
        <row r="243">
          <cell r="A243" t="str">
            <v>Ч.П.ВЫСОТИН НИКОЛАЙ ИВАНОВИЧ      ПАСПОРТ I-СТ 694166 ОТ 07.09.76</v>
          </cell>
          <cell r="B243" t="str">
            <v>665470 Г.УСОЛЬЕ-СИБИРСКОЕ ИРК.ОБЛ УЛ.РОЗЫ ЛЮКСЕМБУРГ 5-82</v>
          </cell>
          <cell r="C243">
            <v>123</v>
          </cell>
          <cell r="D243">
            <v>80</v>
          </cell>
        </row>
        <row r="244">
          <cell r="A244" t="str">
            <v>ООО"СПЕЦТЕХПРОМ"</v>
          </cell>
          <cell r="B244" t="str">
            <v>191025,С-ПЕТЕРБУРГ,УЛ.ВОССТАНИЯ,Д.1/39,ЛИТ."Т",ПОМ.5-Н</v>
          </cell>
          <cell r="C244">
            <v>122</v>
          </cell>
          <cell r="D244">
            <v>500</v>
          </cell>
        </row>
        <row r="245">
          <cell r="A245" t="str">
            <v>ООО "ПАРУС"</v>
          </cell>
          <cell r="B245" t="str">
            <v>674650 ЧИТИНСКАЯ ОБЛАСТЬ П ЗАБАЙКАЛЬСК  УЛ КРАСНОАРМЕЙСКАЯ 7/12</v>
          </cell>
          <cell r="C245">
            <v>120</v>
          </cell>
          <cell r="D245">
            <v>40</v>
          </cell>
        </row>
        <row r="246">
          <cell r="A246" t="str">
            <v>ЗАО"ТОРГОВЫЙ ДОМ "ТАТ"</v>
          </cell>
          <cell r="B246" t="str">
            <v>162622,ВОЛОГОДСКАЯ ОБЛ.,Г.ЧЕРЕПОВЕЦ,    СОВЕТСКИЙ ПРОСП.,Д99-А</v>
          </cell>
          <cell r="C246">
            <v>120</v>
          </cell>
          <cell r="D246">
            <v>78</v>
          </cell>
        </row>
        <row r="247">
          <cell r="A247" t="str">
            <v>ООО "МАТАДОР"</v>
          </cell>
          <cell r="B247" t="str">
            <v>673370 ЧИТИНСКАЯ ОБЛ.Г.ШИЛКА УЛ.ЛЕНИНА 78</v>
          </cell>
          <cell r="C247">
            <v>120</v>
          </cell>
          <cell r="D247">
            <v>80</v>
          </cell>
        </row>
        <row r="248">
          <cell r="A248" t="str">
            <v>ООО "АРКАНА"</v>
          </cell>
          <cell r="B248" t="str">
            <v>664074 Г ИРКУТСК УЛ ДОБРОЛЮБОВА 1-58</v>
          </cell>
          <cell r="C248">
            <v>120</v>
          </cell>
          <cell r="D248">
            <v>110</v>
          </cell>
        </row>
        <row r="249">
          <cell r="A249" t="str">
            <v>ИСТРАТОВ НИКОЛАЙ АЛЕКСАНДРОВИЧ</v>
          </cell>
          <cell r="B249" t="str">
            <v>664058 Г ИРКУТСК УЛ ВАМПИЛОВА 13А-34</v>
          </cell>
          <cell r="C249">
            <v>119</v>
          </cell>
          <cell r="D249">
            <v>55</v>
          </cell>
        </row>
        <row r="250">
          <cell r="A250" t="str">
            <v>ЗАО "ТЕХКОМПЛЕКТ"</v>
          </cell>
          <cell r="B250" t="str">
            <v>462363, ОРЕНБУРГСКАЯ ОБЛ., Г.НОВОТРОИЦК,ПР. МЕТАЛЛУРГОВ, Д.25, КВ.81</v>
          </cell>
          <cell r="C250">
            <v>118</v>
          </cell>
          <cell r="D250">
            <v>136</v>
          </cell>
        </row>
        <row r="251">
          <cell r="A251" t="str">
            <v>СП ООО ТОРГОВЫЙ ДОМ "СУНГАРИ" (РОССИЙСКО-КИТАЙСКОЕ)</v>
          </cell>
          <cell r="B251" t="str">
            <v>664018 Г ИРКУТСК УЛ ПРИМОРСКАЯ 2А</v>
          </cell>
          <cell r="C251">
            <v>116</v>
          </cell>
          <cell r="D251">
            <v>65</v>
          </cell>
        </row>
        <row r="252">
          <cell r="A252" t="str">
            <v>ЧИП "ДАПС"</v>
          </cell>
          <cell r="B252" t="str">
            <v>633190 БЕРДСК МИКРОРАЙОН 15-40</v>
          </cell>
          <cell r="C252">
            <v>116</v>
          </cell>
          <cell r="D252">
            <v>100</v>
          </cell>
        </row>
        <row r="253">
          <cell r="A253" t="str">
            <v>ТОО ПКФ "ГЕНЕЗ"</v>
          </cell>
          <cell r="B253" t="str">
            <v>192241,С-ПЕТЕРБУРГ,УЛ.ТУРКУ,Д.31,КВ.277</v>
          </cell>
          <cell r="C253">
            <v>115</v>
          </cell>
          <cell r="D253">
            <v>87</v>
          </cell>
        </row>
        <row r="254">
          <cell r="A254" t="str">
            <v>"ЭЛИС СИТИ" ОБЩЕСТВО С ОГРАНИЧЕННОЙ ОТВЕТСТВЕННОСТЬЮ</v>
          </cell>
          <cell r="B254" t="str">
            <v>674665 ЧИТИНСКАЯ ОБЛ.,Г.КРАСНОКАМЕНСК, Д. 105, КВ.41</v>
          </cell>
          <cell r="C254">
            <v>111</v>
          </cell>
          <cell r="D254">
            <v>23</v>
          </cell>
        </row>
        <row r="255">
          <cell r="A255" t="str">
            <v>ООО"ПЕРСПЕКТИВА"</v>
          </cell>
          <cell r="B255" t="str">
            <v>191194, С-ПЕТЕРБУРГ,УЛ.ЧАЙКОВСКОГО 65,ПОМ.7Н</v>
          </cell>
          <cell r="C255">
            <v>110</v>
          </cell>
          <cell r="D255">
            <v>151</v>
          </cell>
        </row>
        <row r="256">
          <cell r="A256" t="str">
            <v>ЗАО "УПРАВЛЕНИЕ МЕТАЛЛМОНТАЖ"</v>
          </cell>
          <cell r="B256" t="str">
            <v>117342,Г.МОСКВА,УЛ.БУТЛЕРОВА,Д.24,ПОМ ПРАВЛЕНИЯ</v>
          </cell>
          <cell r="C256">
            <v>110</v>
          </cell>
          <cell r="D256">
            <v>358</v>
          </cell>
        </row>
        <row r="257">
          <cell r="A257" t="str">
            <v>АК НОВОМОСКОВСКБЫТХИМ</v>
          </cell>
          <cell r="B257" t="str">
            <v>301670 НОВОМОСКОВСК КОМСОМОЛЬСКОЕ ШОССЕ 64</v>
          </cell>
          <cell r="C257">
            <v>109</v>
          </cell>
          <cell r="D257">
            <v>33</v>
          </cell>
        </row>
        <row r="258">
          <cell r="A258" t="str">
            <v>ОАО"ЗВЕЗДА"</v>
          </cell>
          <cell r="B258" t="str">
            <v>193012,СПБ,УЛ.БАБУШКИНА,123</v>
          </cell>
          <cell r="C258">
            <v>109</v>
          </cell>
          <cell r="D258">
            <v>50</v>
          </cell>
        </row>
        <row r="259">
          <cell r="A259" t="str">
            <v>ЗАО "МРК"</v>
          </cell>
          <cell r="B259" t="str">
            <v>236004 КАЛИHИHГРАД,АЛЛЕЯ СМЕЛЫХ 31</v>
          </cell>
          <cell r="C259">
            <v>108</v>
          </cell>
          <cell r="D259">
            <v>625</v>
          </cell>
        </row>
        <row r="260">
          <cell r="A260" t="str">
            <v>ООО "ИМПУЛЬС"</v>
          </cell>
          <cell r="B260" t="str">
            <v>ИРКУТСК УЛ МАЯКОВСКОГО 6</v>
          </cell>
          <cell r="C260">
            <v>107</v>
          </cell>
          <cell r="D260">
            <v>60</v>
          </cell>
        </row>
        <row r="261">
          <cell r="A261" t="str">
            <v>ЗАО ППП "ТЕХНОСПЕЦСТАЛЬ"</v>
          </cell>
          <cell r="B261" t="str">
            <v>193019, Г.САНКТ-ПЕТЕРБУРГ, УЛ.БЕХТЕРЕВА,3 КОРП.2</v>
          </cell>
          <cell r="C261">
            <v>106</v>
          </cell>
          <cell r="D261">
            <v>149</v>
          </cell>
        </row>
        <row r="262">
          <cell r="A262" t="str">
            <v>ТОО ПРЕДПРИЯТИЕ "РОСТОК"</v>
          </cell>
          <cell r="B262" t="str">
            <v>454081 ЧЕЛЯБИНСК УЛ.ГОРЬКОГО 47</v>
          </cell>
          <cell r="C262">
            <v>104</v>
          </cell>
          <cell r="D262">
            <v>550</v>
          </cell>
        </row>
        <row r="263">
          <cell r="A263" t="str">
            <v>СОЛОВЬЕВ Н.К.ЧАСТ.ПРЕДПРИН.С-ВО И №2963</v>
          </cell>
          <cell r="B263" t="str">
            <v>Г.КРАСНОКАМЕНСК ДОМ 15-Ц КВ.8</v>
          </cell>
          <cell r="C263">
            <v>104</v>
          </cell>
          <cell r="D263">
            <v>27</v>
          </cell>
        </row>
        <row r="264">
          <cell r="A264" t="str">
            <v>ЧИТИНСКОЕ ЗАГОТАВИТЕЛЬНОЕ ПРОИЗВОДСТВЕН-НО-КОМЕРЧЕСКОЕ ПРЕДПРИЯТИЕ (ТОО)</v>
          </cell>
          <cell r="B264" t="str">
            <v>Г.ЧИТА, ИНГОДИНСКИЙ Р-Н,УЛ.КИРОВА ,1</v>
          </cell>
          <cell r="C264">
            <v>103</v>
          </cell>
          <cell r="D264">
            <v>55</v>
          </cell>
        </row>
        <row r="265">
          <cell r="A265" t="str">
            <v>ООО "СЕРВИС-ПЛЮС"</v>
          </cell>
          <cell r="B265" t="str">
            <v>191186 Г САНКТ-ПЕТЕРБУРГ НАБ.Р.МОЙКИ 28А ПОМ 7 Н</v>
          </cell>
          <cell r="C265">
            <v>102</v>
          </cell>
          <cell r="D265">
            <v>615</v>
          </cell>
        </row>
        <row r="266">
          <cell r="A266" t="str">
            <v>АОЗТ "ТЕХМЕТ"</v>
          </cell>
          <cell r="B266" t="str">
            <v>188900 Г.ВЫБОРГ ПЕКАРНЫЙ ПЕРЕУЛОК, Д.3</v>
          </cell>
          <cell r="C266">
            <v>101</v>
          </cell>
          <cell r="D266">
            <v>95</v>
          </cell>
        </row>
        <row r="267">
          <cell r="A267" t="str">
            <v>ООО"ЭКОМЕТ"</v>
          </cell>
          <cell r="B267" t="str">
            <v>199155, С-ПЕТЕРБУРГ,ОДОЕВСКОГО 24 КОРП.1</v>
          </cell>
          <cell r="C267">
            <v>100</v>
          </cell>
          <cell r="D267">
            <v>80</v>
          </cell>
        </row>
        <row r="268">
          <cell r="A268" t="str">
            <v>МИХАЙЛИК АЛЕКСЕЙ НИКОЛАЕВИЧ РП 924</v>
          </cell>
          <cell r="B268" t="str">
            <v>672022 Г.ЧТИТА УЛ.ЭНТУЗИАСТОВ 79,КВ.65</v>
          </cell>
          <cell r="C268">
            <v>100</v>
          </cell>
          <cell r="D268">
            <v>40</v>
          </cell>
        </row>
        <row r="269">
          <cell r="A269" t="str">
            <v>ЗАО НПО "СЕВЕРСПЛАВ"</v>
          </cell>
          <cell r="B269" t="str">
            <v>193144 Г.С-ПБ.,СУВОРОВСКИЙ ПР.39/43</v>
          </cell>
          <cell r="C269">
            <v>100</v>
          </cell>
          <cell r="D269">
            <v>87</v>
          </cell>
        </row>
        <row r="270">
          <cell r="A270" t="str">
            <v>ТОО "ИН УРАЛ"</v>
          </cell>
          <cell r="B270" t="str">
            <v>623730 РОССИЯ РЕЖ УЛ. ПУШКИНА, 3 ТЕЛ.22-50-89</v>
          </cell>
          <cell r="C270">
            <v>99</v>
          </cell>
          <cell r="D270">
            <v>650</v>
          </cell>
        </row>
        <row r="271">
          <cell r="A271" t="str">
            <v>ЗАО "ЭЛАНИТ"</v>
          </cell>
          <cell r="B271" t="str">
            <v>366720 НАЗРАНЬ УЛ.МОСКОВСКАЯ,13А</v>
          </cell>
          <cell r="C271">
            <v>99</v>
          </cell>
          <cell r="D271">
            <v>412</v>
          </cell>
        </row>
        <row r="272">
          <cell r="A272" t="str">
            <v>ДОНЦОВ АЛЕКСАНДР СЕРГЕЕВИЧ</v>
          </cell>
          <cell r="B272" t="str">
            <v>БЛАГОВЕЩЕНСК,УЛ.СТУДЕНЧЕСКАЯ 35-201 ПАСПОРТ V-ЖО 526001</v>
          </cell>
          <cell r="C272">
            <v>98</v>
          </cell>
          <cell r="D272">
            <v>90</v>
          </cell>
        </row>
        <row r="273">
          <cell r="A273" t="str">
            <v>ООО "МАСТЕРЪ"</v>
          </cell>
          <cell r="B273" t="str">
            <v>190121, С-ПЕТЕРБУРГ,АНГЛИЙСКИЙ ПР.,19,КВ.236</v>
          </cell>
          <cell r="C273">
            <v>98</v>
          </cell>
          <cell r="D273">
            <v>64</v>
          </cell>
        </row>
        <row r="274">
          <cell r="A274" t="str">
            <v>ЕСАУЛЕНКО АНАТОЛИЙ ВЛАДИМИРОВИЧ</v>
          </cell>
          <cell r="B274" t="str">
            <v>БЛАГОВЕЩЕНСК,УЛ.АМУРСКАЯ 32-37 ПАСПОРТI-ЖО 557474</v>
          </cell>
          <cell r="C274">
            <v>97</v>
          </cell>
          <cell r="D274">
            <v>90</v>
          </cell>
        </row>
        <row r="275">
          <cell r="A275" t="str">
            <v>ПРЕДПРИНИМАТЕЛЬ МИХАЙЛИК В.Н.</v>
          </cell>
          <cell r="B275" t="str">
            <v>674665,Г.КРАСНОКАМЕНСК ЧИТИНСКОЙ ОБЛ.,  Д.410 КВ.136</v>
          </cell>
          <cell r="C275">
            <v>97</v>
          </cell>
          <cell r="D275">
            <v>33</v>
          </cell>
        </row>
        <row r="276">
          <cell r="A276" t="str">
            <v>ООО"ЛИНА",692060,Г.ЛЕСОЗАВОДСК,</v>
          </cell>
          <cell r="B276" t="str">
            <v>УЛ.БУДНИКА,111</v>
          </cell>
          <cell r="C276">
            <v>96</v>
          </cell>
          <cell r="D276">
            <v>55</v>
          </cell>
        </row>
        <row r="277">
          <cell r="A277" t="str">
            <v>ООО "АЭ"</v>
          </cell>
          <cell r="B277" t="str">
            <v>300060 Г.ТУЛА РП СКУРАТОВСКИЙ ВАРВАРОВ- СКИЙ ПР.Д.12</v>
          </cell>
          <cell r="C277">
            <v>95</v>
          </cell>
          <cell r="D277">
            <v>74</v>
          </cell>
        </row>
        <row r="278">
          <cell r="A278" t="str">
            <v>ООО "ПРИЗМА-СЕРВИС"</v>
          </cell>
          <cell r="B278" t="str">
            <v>160004 Г. ВОЛОГДА, УЛ. ГОНЧАРНАЯ 10</v>
          </cell>
          <cell r="C278">
            <v>95</v>
          </cell>
          <cell r="D278">
            <v>78</v>
          </cell>
        </row>
        <row r="279">
          <cell r="A279" t="str">
            <v>ЗАО "ВТОРПРОМРЕСУРСЫ"</v>
          </cell>
          <cell r="B279" t="str">
            <v>115583 Г.МОСКВА УЛ.ВОРОНЕЖСКАЯ Д.8 КВ.4 КОМН.ПРАВЛЕНИЯ</v>
          </cell>
          <cell r="C279">
            <v>93</v>
          </cell>
          <cell r="D279">
            <v>774</v>
          </cell>
        </row>
        <row r="280">
          <cell r="A280" t="str">
            <v>ТОО ФИРМА  "ДИНАМИКА"</v>
          </cell>
          <cell r="B280" t="str">
            <v>614022 Г.ПЕРМЬ, УЛ.САМОЛЕТНАЯ 34-12</v>
          </cell>
          <cell r="C280">
            <v>92</v>
          </cell>
          <cell r="D280">
            <v>672</v>
          </cell>
        </row>
        <row r="281">
          <cell r="A281" t="str">
            <v>АООТ "ЩЕРБИНКАВТОРЦВЕТМЕТ"</v>
          </cell>
          <cell r="B281" t="str">
            <v>142111 М.О.ПОДОЛЬСК-11</v>
          </cell>
          <cell r="C281">
            <v>86</v>
          </cell>
          <cell r="D281">
            <v>561</v>
          </cell>
        </row>
        <row r="282">
          <cell r="A282" t="str">
            <v>ООО"РАУМЕТ"</v>
          </cell>
          <cell r="B282" t="str">
            <v>193036,С-ПЕТЕРБУРГ,ЛИГОВСКИЙ ПР.,29</v>
          </cell>
          <cell r="C282">
            <v>86</v>
          </cell>
          <cell r="D282">
            <v>67</v>
          </cell>
        </row>
        <row r="283">
          <cell r="A283" t="str">
            <v>ООО ПКП "МЕТПРОМ"</v>
          </cell>
          <cell r="B283" t="str">
            <v>394000 Г.ВОРОНЕЖ,УЛ.НИКИТИНСКАЯ,Д.1</v>
          </cell>
          <cell r="C283">
            <v>86</v>
          </cell>
          <cell r="D283">
            <v>75</v>
          </cell>
        </row>
        <row r="284">
          <cell r="A284" t="str">
            <v>"АУСТЕНИТ" ООО</v>
          </cell>
          <cell r="B284" t="str">
            <v>191104, С-ПЕТЕРБУРГ,УЛ.ЧАЙКОВСКОГО,65/67, ПОМ.7-Н</v>
          </cell>
          <cell r="C284">
            <v>81</v>
          </cell>
          <cell r="D284">
            <v>738</v>
          </cell>
        </row>
        <row r="285">
          <cell r="A285" t="str">
            <v>ООО "ФИРМА ИНКО"</v>
          </cell>
          <cell r="B285" t="str">
            <v>113208 МОСКВА,СУМСКОЙ ПР-Д,2/3</v>
          </cell>
          <cell r="C285">
            <v>80</v>
          </cell>
          <cell r="D285">
            <v>900</v>
          </cell>
        </row>
        <row r="286">
          <cell r="A286" t="str">
            <v>"РОККО" ООО</v>
          </cell>
          <cell r="B286" t="str">
            <v>196105, С-ПЕТЕРБУРГ,ПР.Ю.ГАГАРИНА 1</v>
          </cell>
          <cell r="C286">
            <v>80</v>
          </cell>
          <cell r="D286">
            <v>727</v>
          </cell>
        </row>
        <row r="287">
          <cell r="A287" t="str">
            <v>ЗАО "НАРОДНАЯ ЭКСПОРТНАЯ КОМПАНИЯ"</v>
          </cell>
          <cell r="B287" t="str">
            <v>117908, МОСКВА, УЛ.ОРДЖОНИКИДЗЕ 11</v>
          </cell>
          <cell r="C287">
            <v>80</v>
          </cell>
          <cell r="D287">
            <v>1835</v>
          </cell>
        </row>
        <row r="288">
          <cell r="A288" t="str">
            <v>ЗАО "МЕТАЛЛ ЮВ"</v>
          </cell>
          <cell r="B288" t="str">
            <v>127322, Г.МОСКВА, УЛ.МИЛАШЕНКОВА, Д.10, КВ.96</v>
          </cell>
          <cell r="C288">
            <v>79</v>
          </cell>
          <cell r="D288">
            <v>690</v>
          </cell>
        </row>
        <row r="289">
          <cell r="A289" t="str">
            <v>АООТ "ПСКОВИНКОМ"</v>
          </cell>
          <cell r="B289" t="str">
            <v>180004,Г.ПСКОВ,УЛ.БАСТИОННАЯ,9-А</v>
          </cell>
          <cell r="C289">
            <v>76</v>
          </cell>
          <cell r="D289">
            <v>75</v>
          </cell>
        </row>
        <row r="290">
          <cell r="A290" t="str">
            <v>ПРЕДПРИНИМАТЕЛЬ ПЕКУТ ТАМАРА МИХАЙЛОВНА</v>
          </cell>
          <cell r="B290" t="str">
            <v>690069 Г.ВЛАДИВОСТОК,ПРОСП.100 ВЛАД-КУ,128А, КВ.51 ТЕЛ.31-25-41</v>
          </cell>
          <cell r="C290">
            <v>75</v>
          </cell>
          <cell r="D290">
            <v>150</v>
          </cell>
        </row>
        <row r="291">
          <cell r="A291" t="str">
            <v>ООО "ФЭН-ЭЛЕКТРОНИК"</v>
          </cell>
          <cell r="B291" t="str">
            <v>Г.УССУРИЙСК УЛ.ЛЕНИНА,91</v>
          </cell>
          <cell r="C291">
            <v>75</v>
          </cell>
          <cell r="D291">
            <v>415</v>
          </cell>
        </row>
        <row r="292">
          <cell r="A292" t="str">
            <v>ЧАСТНОЕ ПРЕДПРИЯТИЕ "РУБИН" ПАЛЬШИНЫХ</v>
          </cell>
          <cell r="B292" t="str">
            <v>674610 Г.БОРЗЯ,УЛ.ПУШКИНА,1</v>
          </cell>
          <cell r="C292">
            <v>74</v>
          </cell>
          <cell r="D292">
            <v>39</v>
          </cell>
        </row>
        <row r="293">
          <cell r="A293" t="str">
            <v>ЗАО "СЕЛЬХОЗЭКСПОРТ"</v>
          </cell>
          <cell r="B293" t="str">
            <v>127427 МОСКВА ДМИТРОВСКОЕ ШОССЕ Д.107 КОМ.254</v>
          </cell>
          <cell r="C293">
            <v>69</v>
          </cell>
          <cell r="D293">
            <v>2121</v>
          </cell>
        </row>
        <row r="294">
          <cell r="A294" t="str">
            <v>ЗАО"МАКРОМЕТ"</v>
          </cell>
          <cell r="B294" t="str">
            <v>МОСКВА КРЫМСКИЙ ВАЛ 8 ПОД.2</v>
          </cell>
          <cell r="C294">
            <v>66</v>
          </cell>
          <cell r="D294">
            <v>550</v>
          </cell>
        </row>
        <row r="295">
          <cell r="A295" t="str">
            <v>ООО МАДИ</v>
          </cell>
          <cell r="B295" t="str">
            <v>196244 Г.САНКТ-ПЕТЕРБУРГ ПР.КОСМОНАВТОВ 30/3</v>
          </cell>
          <cell r="C295">
            <v>66</v>
          </cell>
          <cell r="D295">
            <v>360</v>
          </cell>
        </row>
        <row r="296">
          <cell r="A296" t="str">
            <v>ЧП КРАПИВКО СЕРГЕЙ ИВАНОВИЧ РП 9010</v>
          </cell>
          <cell r="B296" t="str">
            <v>672039 ЧИТА УЛ УКРАИНСКИЙ БУЛЬВАР 28 КВ 63</v>
          </cell>
          <cell r="C296">
            <v>63</v>
          </cell>
          <cell r="D296">
            <v>60</v>
          </cell>
        </row>
        <row r="297">
          <cell r="A297" t="str">
            <v>"ВВС ПЛЮС" ООО</v>
          </cell>
          <cell r="B297" t="str">
            <v>194902, С-ПЕТЕРБУРГ,ВЫБОРГСКОЕ ШОССЕ,226</v>
          </cell>
          <cell r="C297">
            <v>63</v>
          </cell>
          <cell r="D297">
            <v>825</v>
          </cell>
        </row>
        <row r="298">
          <cell r="A298" t="str">
            <v>ТОО "РИБОН"</v>
          </cell>
          <cell r="B298" t="str">
            <v>Г. ВОСКРЕСЕНСК МОСКОВСКОЙ ОБЛ.</v>
          </cell>
          <cell r="C298">
            <v>62</v>
          </cell>
          <cell r="D298">
            <v>349</v>
          </cell>
        </row>
        <row r="299">
          <cell r="A299" t="str">
            <v>ЗАО "ЛЕВАРТ"</v>
          </cell>
          <cell r="B299" t="str">
            <v>РОССИЯ 140200 Г.ВОСКРЕСЕНСК, УЛ.ГАРАЖНАЯ</v>
          </cell>
          <cell r="C299">
            <v>61</v>
          </cell>
          <cell r="D299">
            <v>42</v>
          </cell>
        </row>
        <row r="300">
          <cell r="A300" t="str">
            <v>ООО "ЭНЕРГИЯ 97"</v>
          </cell>
          <cell r="B300" t="str">
            <v>125047,МОСКВА,ОРУЖЕЙНЫЙ ПЕР.,5-9</v>
          </cell>
          <cell r="C300">
            <v>60</v>
          </cell>
          <cell r="D300">
            <v>980</v>
          </cell>
        </row>
        <row r="301">
          <cell r="A301" t="str">
            <v>ООО "ТОРКОМ"</v>
          </cell>
          <cell r="B301" t="str">
            <v>600014,Г.ВЛАДИМИР,ПР.СТРОИТЕЛЕЙ,20А</v>
          </cell>
          <cell r="C301">
            <v>60</v>
          </cell>
          <cell r="D301">
            <v>65</v>
          </cell>
        </row>
        <row r="302">
          <cell r="A302" t="str">
            <v>ТОО ДВНПЦ"ОКЕАН"</v>
          </cell>
          <cell r="B302" t="str">
            <v>Г.ВЛАДИВОСТОК УЛ.3-Я СТРОИТЕЛЬНАЯ 16 ТЕЛ 232312</v>
          </cell>
          <cell r="C302">
            <v>60</v>
          </cell>
          <cell r="D302">
            <v>75</v>
          </cell>
        </row>
        <row r="303">
          <cell r="A303" t="str">
            <v>OOO "ТЕОДОР"</v>
          </cell>
          <cell r="B303" t="str">
            <v>193036, С-ПЕТЕРБУРГ,ЛИГОВСКИЙ ПР.,Д.29,ПОМ.16-Н.</v>
          </cell>
          <cell r="C303">
            <v>60</v>
          </cell>
          <cell r="D303">
            <v>75</v>
          </cell>
        </row>
        <row r="304">
          <cell r="A304" t="str">
            <v>ООО ГЕРЦОГ</v>
          </cell>
          <cell r="B304" t="str">
            <v>188909 Г. ВЫСОЦК УЛ.КИРОВСКАЯ,2 КВ.14</v>
          </cell>
          <cell r="C304">
            <v>60</v>
          </cell>
          <cell r="D304">
            <v>59</v>
          </cell>
        </row>
        <row r="305">
          <cell r="A305" t="str">
            <v>ТАНКОВ ЛЕОНИД ГРИГОРЬЕВИЧ ИНДИВИДУАЛЬНЫЙ ПРЕДПРИНИМАТЕЛЬ</v>
          </cell>
          <cell r="B305" t="str">
            <v>188540 Г.СЛАНЦЫ УЛ.ЛЕНИНА Д0.30Б КВ.56</v>
          </cell>
          <cell r="C305">
            <v>59</v>
          </cell>
          <cell r="D305">
            <v>56</v>
          </cell>
        </row>
        <row r="306">
          <cell r="A306" t="str">
            <v>"СВЕЛЕН" ЗАО</v>
          </cell>
          <cell r="B306" t="str">
            <v>194156, С-ПЕТЕРБУРГ,СЕРДОБОЛЬСКАЯ,1</v>
          </cell>
          <cell r="C306">
            <v>59</v>
          </cell>
          <cell r="D306">
            <v>841</v>
          </cell>
        </row>
        <row r="307">
          <cell r="A307" t="str">
            <v>ООО "ВАДИРА"</v>
          </cell>
          <cell r="B307" t="str">
            <v>1107401366,355000,Г.СТАВРОПОЛЬ,ПР-Т,К.МАРКСА,15</v>
          </cell>
          <cell r="C307">
            <v>58</v>
          </cell>
          <cell r="D307">
            <v>36</v>
          </cell>
        </row>
        <row r="308">
          <cell r="A308" t="str">
            <v>ПК РЕСУРС</v>
          </cell>
          <cell r="B308" t="str">
            <v>603108, Н.НОВГОРОД, ПР-Д БАЗОВЫЙ 1А</v>
          </cell>
          <cell r="C308">
            <v>58</v>
          </cell>
          <cell r="D308">
            <v>417</v>
          </cell>
        </row>
        <row r="309">
          <cell r="A309" t="str">
            <v>ООО "КОМПАНИЯ "АКТИС"</v>
          </cell>
          <cell r="B309" t="str">
            <v>117571,МОСКВА,ПРОСПЕКТ ВЕРНАДСКОГО,Д.125</v>
          </cell>
          <cell r="C309">
            <v>58</v>
          </cell>
          <cell r="D309">
            <v>979</v>
          </cell>
        </row>
        <row r="310">
          <cell r="A310" t="str">
            <v>ИНДИВИДУАЛЬНЫЙ ПРЕДПРИНИМАТЕЛЬ АЛИЕВА НАТАЛЬЯ МИХАЙЛОВНА</v>
          </cell>
          <cell r="B310" t="str">
            <v>175045 НОВГОРОДСКАЯ ОБЛ СОЛЕЦКИЙ Р-Н,Д ВЫБИТИ</v>
          </cell>
          <cell r="C310">
            <v>58</v>
          </cell>
          <cell r="D310">
            <v>85</v>
          </cell>
        </row>
        <row r="311">
          <cell r="A311" t="str">
            <v>ТОО "АРТЕМИДА"</v>
          </cell>
          <cell r="B311" t="str">
            <v>672012 ЧИТА УГДАНСКАЯ 40 КВ.31</v>
          </cell>
          <cell r="C311">
            <v>55</v>
          </cell>
          <cell r="D311">
            <v>60</v>
          </cell>
        </row>
        <row r="312">
          <cell r="A312" t="str">
            <v>ООО "ТРАНСМЕТ"</v>
          </cell>
          <cell r="B312" t="str">
            <v>358000 КАЛМЫКИЯ,Г.ЭЛИСТА УЛ.ЛЕНИНА 249-505</v>
          </cell>
          <cell r="C312">
            <v>55</v>
          </cell>
          <cell r="D312">
            <v>620</v>
          </cell>
        </row>
        <row r="313">
          <cell r="A313" t="str">
            <v>ООО "УРАЛ-НЕВА-ТОРГМЕТАЛЛ"</v>
          </cell>
          <cell r="B313" t="str">
            <v>620057 ЕКАТЕРИНБУРГ УЛ.КОРЕПИНА 56</v>
          </cell>
          <cell r="C313">
            <v>55</v>
          </cell>
          <cell r="D313">
            <v>650</v>
          </cell>
        </row>
        <row r="314">
          <cell r="A314" t="str">
            <v>ЗАО ФИРМА "АГРОПРОМСТРОЙКОМПЛЕКТ"</v>
          </cell>
          <cell r="B314" t="str">
            <v>180007,Г.ПСКОВ,УЛ.ИНЖЕНЕРНАЯ,Д.9</v>
          </cell>
          <cell r="C314">
            <v>55</v>
          </cell>
          <cell r="D314">
            <v>46</v>
          </cell>
        </row>
        <row r="315">
          <cell r="A315" t="str">
            <v>ООО "СТРОЙПРОЕКТ-ХОЛДИНГ"</v>
          </cell>
          <cell r="B315" t="str">
            <v>198097 РОССИЯ С-ПЕТЕРБУРГ УЛ.ТРЕФОЛЕВА,42</v>
          </cell>
          <cell r="C315">
            <v>54</v>
          </cell>
          <cell r="D315">
            <v>65</v>
          </cell>
        </row>
        <row r="316">
          <cell r="A316" t="str">
            <v>ТОО ТАКТ</v>
          </cell>
          <cell r="B316" t="str">
            <v>198255,Г.СПБ,ПР. ВЕТЕРАНОВ 13-31</v>
          </cell>
          <cell r="C316">
            <v>53</v>
          </cell>
          <cell r="D316">
            <v>550</v>
          </cell>
        </row>
        <row r="317">
          <cell r="A317" t="str">
            <v>ООО "НОРД-ИНВЕСТ"</v>
          </cell>
          <cell r="B317" t="str">
            <v>665806 ИРКУТСКАЯ ОБЛ Г АНГАРСК УЛ О.КОШЕВОГО Д 9</v>
          </cell>
          <cell r="C317">
            <v>53</v>
          </cell>
          <cell r="D317">
            <v>50</v>
          </cell>
        </row>
        <row r="318">
          <cell r="A318" t="str">
            <v>ООО"ПРОМЫШЛЕННАЯ ГРУППА"РОСЦВЕТМЕТ"</v>
          </cell>
          <cell r="B318" t="str">
            <v>117513 РОССИЯ МОСКВА ПР.ЛЕНИНСКИЙ Д.123 КОР.1 КОМН.ПРАВЛЕНИЯ</v>
          </cell>
          <cell r="C318">
            <v>53</v>
          </cell>
          <cell r="D318">
            <v>700</v>
          </cell>
        </row>
        <row r="319">
          <cell r="A319" t="str">
            <v>ТОО "АЭРОПОРТ МЕНЗА"</v>
          </cell>
          <cell r="B319" t="str">
            <v>673030 ЧИТИНСКАЯ ОБЛ.КРАСНОЧИКОЙСКИЙ Р-НС.КРАСНЫЙ ЧИКОЙ(Г.ЧИТА УЛ.ЗВЕЗНАЯ14 КВ55</v>
          </cell>
          <cell r="C319">
            <v>52</v>
          </cell>
          <cell r="D319">
            <v>67</v>
          </cell>
        </row>
        <row r="320">
          <cell r="A320" t="str">
            <v>ООО "ПКФ  А Я К С"</v>
          </cell>
          <cell r="B320" t="str">
            <v>111024 Г.МОСКВА,УЛ.2-Я КАБЕЛЬНАЯ,10</v>
          </cell>
          <cell r="C320">
            <v>52</v>
          </cell>
          <cell r="D320">
            <v>775</v>
          </cell>
        </row>
        <row r="321">
          <cell r="A321" t="str">
            <v>АКЦИОНЕРНОЕ ОБЩЕСТВО "АЗОТ"</v>
          </cell>
          <cell r="B321" t="str">
            <v>618401 ПЕРМСКАЯ ОБЛ., Г.БЕРЕЗНИКИ,ЧУРТАНСКОЕ ШОССЕ 75</v>
          </cell>
          <cell r="C321">
            <v>51</v>
          </cell>
          <cell r="D321">
            <v>600</v>
          </cell>
        </row>
        <row r="322">
          <cell r="A322" t="str">
            <v>ООО"ТЕХНИКО-ЭКОНОМИЧЕСКОЕ ОБЬЕДИНЕНИЕ"  ("ТЭО")</v>
          </cell>
          <cell r="B322" t="str">
            <v>620003 ЕКАТЕРИНБУРГ ЧКАЛОВСКИЙ Р-ОН УЛ 8МАРТА 267А-204</v>
          </cell>
          <cell r="C322">
            <v>51</v>
          </cell>
          <cell r="D322">
            <v>500</v>
          </cell>
        </row>
        <row r="323">
          <cell r="A323" t="str">
            <v>ООО"СЕЗАР"</v>
          </cell>
          <cell r="B323" t="str">
            <v>193313,С-ПЕТЕРБУРГ,ПР.БОЛЬШЕВИКОВ,9,КОРП.1</v>
          </cell>
          <cell r="C323">
            <v>51</v>
          </cell>
          <cell r="D323">
            <v>1175</v>
          </cell>
        </row>
        <row r="324">
          <cell r="A324" t="str">
            <v>ИНДИВИДУАЛЬНЫЙ ПРЕДПРИНИМАТЕЛЬ ВОТИНЦЕВ НИКОЛАЙ НИКОЛАЕВИЧ</v>
          </cell>
          <cell r="B324" t="str">
            <v>674650 РП.ЗАБАЙКАЛЬСК УЛ.КОМСОМОЛЬСКАЯ  17А КВ.1</v>
          </cell>
          <cell r="C324">
            <v>51</v>
          </cell>
          <cell r="D324">
            <v>44</v>
          </cell>
        </row>
        <row r="325">
          <cell r="A325" t="str">
            <v>ТОО"СТРОИТЕЛЬ", Г.ВЛАДИВОСТОК,</v>
          </cell>
          <cell r="B325" t="str">
            <v>УЛ. КАЛИНИНА, 240</v>
          </cell>
          <cell r="C325">
            <v>50</v>
          </cell>
          <cell r="D325">
            <v>71</v>
          </cell>
        </row>
        <row r="326">
          <cell r="A326" t="str">
            <v>ООО "ФУЛАЙ"</v>
          </cell>
          <cell r="B326" t="str">
            <v>664050 Г ИРКУТСК УЛ БАЙКАЛЬСКАЯ 266-17</v>
          </cell>
          <cell r="C326">
            <v>50</v>
          </cell>
          <cell r="D326">
            <v>70</v>
          </cell>
        </row>
        <row r="327">
          <cell r="A327" t="str">
            <v>ООО   "АРСЕHАЛ"</v>
          </cell>
          <cell r="B327" t="str">
            <v>182100 ПСК.ОБЛ.Г.В-ЛУКИ УЛ.3-Й УДАРHОЙ АРМИИ Д.69</v>
          </cell>
          <cell r="C327">
            <v>50</v>
          </cell>
          <cell r="D327">
            <v>44</v>
          </cell>
        </row>
        <row r="328">
          <cell r="A328" t="str">
            <v>ЗАО"ИНТЕРКОН"</v>
          </cell>
          <cell r="B328" t="str">
            <v>190000,С-ПЕТЕРБУРГ,УЛ.Б.МОРСКАЯ 35</v>
          </cell>
          <cell r="C328">
            <v>50</v>
          </cell>
          <cell r="D328">
            <v>590</v>
          </cell>
        </row>
        <row r="329">
          <cell r="A329" t="str">
            <v>ОАО "ЗАВОД МЕТАЛЛОКОНСТРУКЦИЙ"</v>
          </cell>
          <cell r="B329" t="str">
            <v>193177 С-ПЕТЕРБУРГ,УЛ.КАРАВАЕВСКАЯ,57</v>
          </cell>
          <cell r="C329">
            <v>50</v>
          </cell>
          <cell r="D329">
            <v>83</v>
          </cell>
        </row>
        <row r="330">
          <cell r="A330" t="str">
            <v>ТОО "ТРАНССЕРВИС"</v>
          </cell>
          <cell r="B330" t="str">
            <v>192288,С-ПЕТЕРБУРГ,УЛ.ПРОМЫШЛЕННАЯ,2</v>
          </cell>
          <cell r="C330">
            <v>50</v>
          </cell>
          <cell r="D330">
            <v>700</v>
          </cell>
        </row>
        <row r="331">
          <cell r="A331" t="str">
            <v>ООО "МИРАНДА"</v>
          </cell>
          <cell r="B331" t="str">
            <v>692676 С.ГАЛЕНКИ УЛ.КАЛИНИНА 93 ОКТЯБРЬСКОГО РАЙОНА ПРИМОРСКОГО КРАЯ</v>
          </cell>
          <cell r="C331">
            <v>50</v>
          </cell>
          <cell r="D331">
            <v>102</v>
          </cell>
        </row>
        <row r="332">
          <cell r="A332" t="str">
            <v>ОБЩЕСТВО С ОГРАНИЧЕННОЙ ОТВЕТСТВЕННОСТЬЮ "ПЛАМЯ"</v>
          </cell>
          <cell r="B332" t="str">
            <v>674665 Г.КРАСНОКАМЕНСК Д.477 КВ.23</v>
          </cell>
          <cell r="C332">
            <v>49</v>
          </cell>
          <cell r="D332">
            <v>78</v>
          </cell>
        </row>
        <row r="333">
          <cell r="A333" t="str">
            <v>ОБЩЕСТВО С ОГРАНИЧЕННОЙ ОТВЕТСТВЕННОСТЬЮ" ГРАНИТ "</v>
          </cell>
          <cell r="B333" t="str">
            <v>674610, ЧИТИНСКАЯ ОБЛАСТЬ, Г.БОРЗЯ,     ПЕР.СТРОИТЕЛЬНЫЙ, ДОМ 5</v>
          </cell>
          <cell r="C333">
            <v>47</v>
          </cell>
          <cell r="D333">
            <v>52</v>
          </cell>
        </row>
        <row r="334">
          <cell r="A334" t="str">
            <v>ООО"БАРС"</v>
          </cell>
          <cell r="B334" t="str">
            <v>ПРИМОРСКИЙ КРАЙ АРСЕНЬЕВ УЛ.ЖУКОВСКОГО 19  2-26-57</v>
          </cell>
          <cell r="C334">
            <v>45</v>
          </cell>
          <cell r="D334">
            <v>73</v>
          </cell>
        </row>
        <row r="335">
          <cell r="A335" t="str">
            <v>ООО "ШЭН-ШО ЭКСПОРТ-ИМПОРТ"</v>
          </cell>
          <cell r="B335" t="str">
            <v>БЛАГОВЕЩЕНСК,УЛ.ЧАЙКОВСКОГО 7-113</v>
          </cell>
          <cell r="C335">
            <v>42</v>
          </cell>
          <cell r="D335">
            <v>110</v>
          </cell>
        </row>
        <row r="336">
          <cell r="A336" t="str">
            <v>ООО "ЦВЕТМЕТЭКСПОРТ"</v>
          </cell>
          <cell r="B336" t="str">
            <v>620014 ЕКАТЕРИНБУРГ УЛ.ГОРОДСКАЯ 1А</v>
          </cell>
          <cell r="C336">
            <v>42</v>
          </cell>
          <cell r="D336">
            <v>659</v>
          </cell>
        </row>
        <row r="337">
          <cell r="A337" t="str">
            <v>СТАРИКОВ В.А.</v>
          </cell>
          <cell r="B337" t="str">
            <v>603136 Н.НОВГОРОД,УЛ.РОКОССОВСКОГО 6 КВ.76</v>
          </cell>
          <cell r="C337">
            <v>41</v>
          </cell>
          <cell r="D337">
            <v>45</v>
          </cell>
        </row>
        <row r="338">
          <cell r="A338" t="str">
            <v>ООО "МВС"</v>
          </cell>
          <cell r="B338" t="str">
            <v>РОССИЯ  249020 Г.ОБНИНСК УЛ.ЛЕСНАЯ 1А</v>
          </cell>
          <cell r="C338">
            <v>40</v>
          </cell>
          <cell r="D338">
            <v>619</v>
          </cell>
        </row>
        <row r="339">
          <cell r="A339" t="str">
            <v>ЗАО "МЕТЭКО"</v>
          </cell>
          <cell r="B339" t="str">
            <v>454017 РОССИЯ ЧЕЛЯБИНСК УЛ.ХМЕЛЬНИЦКОГО,13-74</v>
          </cell>
          <cell r="C339">
            <v>40</v>
          </cell>
          <cell r="D339">
            <v>600</v>
          </cell>
        </row>
        <row r="340">
          <cell r="A340" t="str">
            <v>ЗАО "АЛЮМИНИЙ-ЭКСКЛЮЗИВ"</v>
          </cell>
          <cell r="B340" t="str">
            <v>123585, Г.МОСКВА, УЛ.МАРШАЛА ТУХАЧЕВСКОГО, Д.26, КОРП.2, КОМН.ПРАВЛЕНИЯ</v>
          </cell>
          <cell r="C340">
            <v>40</v>
          </cell>
          <cell r="D340">
            <v>667</v>
          </cell>
        </row>
        <row r="341">
          <cell r="A341" t="str">
            <v>ТОО "МАХАГОН"</v>
          </cell>
          <cell r="B341" t="str">
            <v>129110 МОСКВА,УЛ.ГИЛЯРОВСКОГО Д.54,СТР.1</v>
          </cell>
          <cell r="C341">
            <v>40</v>
          </cell>
          <cell r="D341">
            <v>825</v>
          </cell>
        </row>
        <row r="342">
          <cell r="A342" t="str">
            <v>ООО "ФИРМА БИМЕТ"</v>
          </cell>
          <cell r="B342" t="str">
            <v>125015 МОСКВА БУТЫРСКАЯ 86"Б"</v>
          </cell>
          <cell r="C342">
            <v>40</v>
          </cell>
          <cell r="D342">
            <v>601</v>
          </cell>
        </row>
        <row r="343">
          <cell r="A343" t="str">
            <v>ЗАО "ФИЛ"</v>
          </cell>
          <cell r="B343" t="str">
            <v>630009,Г.НОВОСИБИРСК,УЛ.ДОБРОЛЮБОВА,Д.31</v>
          </cell>
          <cell r="C343">
            <v>39</v>
          </cell>
          <cell r="D343">
            <v>701</v>
          </cell>
        </row>
        <row r="344">
          <cell r="A344" t="str">
            <v>"ТРАСТ-НЕВА" ООО</v>
          </cell>
          <cell r="B344" t="str">
            <v>197227, С-ПЕТЕРБУРГ, УЛ. БАЙКОНУРСКАЯ,Д. 13, КВ. 2</v>
          </cell>
          <cell r="C344">
            <v>39</v>
          </cell>
          <cell r="D344">
            <v>700</v>
          </cell>
        </row>
        <row r="345">
          <cell r="A345" t="str">
            <v>СП ТОО "ЛИК"</v>
          </cell>
          <cell r="B345" t="str">
            <v>СВЕТОГОРСК,ПИОНЕРСКАЯ,8-А</v>
          </cell>
          <cell r="C345">
            <v>39</v>
          </cell>
          <cell r="D345">
            <v>40</v>
          </cell>
        </row>
        <row r="346">
          <cell r="A346" t="str">
            <v>"ТРЕЙДИНГ" ООО</v>
          </cell>
          <cell r="B346" t="str">
            <v>192007, С-ПЕТЕРБУРГ,УЛ.ТАМБОВСКАЯ,8/10Б</v>
          </cell>
          <cell r="C346">
            <v>38</v>
          </cell>
          <cell r="D346">
            <v>480</v>
          </cell>
        </row>
        <row r="347">
          <cell r="A347" t="str">
            <v>ТОО"ЮСИДА"</v>
          </cell>
          <cell r="B347" t="str">
            <v>195253,РОССИЯ,С-ПЕТЕРБУРГ,УЛ.  ТУХАЧЕВСКОГО,17 ,ТЕЛ.234-5534</v>
          </cell>
          <cell r="C347">
            <v>38</v>
          </cell>
          <cell r="D347">
            <v>565</v>
          </cell>
        </row>
        <row r="348">
          <cell r="A348" t="str">
            <v>ООО "МЕТАЛЛ ИНВЕСТ"</v>
          </cell>
          <cell r="B348" t="str">
            <v>129010,г.МОСКВА,ул.Б.СПАССКАЯ,д.10/1,КОМНАТА ПРАВЛЕНИЯ</v>
          </cell>
          <cell r="C348">
            <v>37</v>
          </cell>
          <cell r="D348">
            <v>1150</v>
          </cell>
        </row>
        <row r="349">
          <cell r="A349" t="str">
            <v>СП "ВОСТОК-ЗАПАД"</v>
          </cell>
          <cell r="B349" t="str">
            <v>454080,Г.ЧЕЛЯБИНСК,УЛ.ЭНТУЗИАСТОВ 26</v>
          </cell>
          <cell r="C349">
            <v>36</v>
          </cell>
          <cell r="D349">
            <v>556</v>
          </cell>
        </row>
        <row r="350">
          <cell r="A350" t="str">
            <v>ТОО "АЛЛАД"</v>
          </cell>
          <cell r="B350" t="str">
            <v>117330,Г.МОСКВА,УЛ.МОСФИЛЬМОВСКАЯ,Д.17Б,КОМ.5</v>
          </cell>
          <cell r="C350">
            <v>36</v>
          </cell>
          <cell r="D350">
            <v>329</v>
          </cell>
        </row>
        <row r="351">
          <cell r="A351" t="str">
            <v>"ЭДИКТ-ПРИМОРЬЕ" ЗАО</v>
          </cell>
          <cell r="B351" t="str">
            <v>Г.ВЛАДИВОСТОК, УЛ.КОМАНДОРСКАЯ 11</v>
          </cell>
          <cell r="C351">
            <v>35</v>
          </cell>
          <cell r="D351">
            <v>450</v>
          </cell>
        </row>
        <row r="352">
          <cell r="A352" t="str">
            <v>ТОВАРИЩЕСТВО С ОГРАНИЧЕННОЙ ОТВЕТСТВЕННОСТЬЮ " К В А Р Ц "</v>
          </cell>
          <cell r="B352" t="str">
            <v>674610 ЧИТИНСКАЯ ОБЛ.Г.БОРЗЯ УЛ.МАТРОСОВА 17</v>
          </cell>
          <cell r="C352">
            <v>32</v>
          </cell>
          <cell r="D352">
            <v>23</v>
          </cell>
        </row>
        <row r="353">
          <cell r="A353" t="str">
            <v>ИНДИВИДУАЛЬНЫЙ ПРЕДПРИНИМАТЕЛЬ БАДМАЖАПОВ БАТО-ЖАРГАЛ НАМЖИНОВИЧ</v>
          </cell>
          <cell r="B353" t="str">
            <v>674690 ЧИТИНСКАЯ ОБЛ. П.БИЛИТУЙ    УЛ.СТЕПНАЯ Д.32</v>
          </cell>
          <cell r="C353">
            <v>32</v>
          </cell>
          <cell r="D353">
            <v>20</v>
          </cell>
        </row>
        <row r="354">
          <cell r="A354" t="str">
            <v>ТОО ТОРГОВЫЙ ДОМ "МИНОРА"</v>
          </cell>
          <cell r="B354" t="str">
            <v>ЧИТИНСКАЯ ОБЛ,Г.КРАСНОКАМЕНСК,Д.704,КВ.320</v>
          </cell>
          <cell r="C354">
            <v>32</v>
          </cell>
          <cell r="D354">
            <v>25</v>
          </cell>
        </row>
        <row r="355">
          <cell r="A355" t="str">
            <v>ООО"ПОЛИПЛАН"</v>
          </cell>
          <cell r="B355" t="str">
            <v>188900,Г.ВЫБОРГ,УЛ.ЛЕНИНГРАДСКОЕ ШОССЕ,ДОМ 21А</v>
          </cell>
          <cell r="C355">
            <v>32</v>
          </cell>
          <cell r="D355">
            <v>589</v>
          </cell>
        </row>
        <row r="356">
          <cell r="A356" t="str">
            <v>ООО "ЮНИС К"</v>
          </cell>
          <cell r="B356" t="str">
            <v>692503 Г.УССУРИЙСК УЛ.КИРОВА 25 А</v>
          </cell>
          <cell r="C356">
            <v>31</v>
          </cell>
          <cell r="D356">
            <v>157</v>
          </cell>
        </row>
        <row r="357">
          <cell r="A357" t="str">
            <v>ООО ТОРГОВО-ЭКОНОМИЧЕСКАЯ КОМПАНИЯ "КЕНТАВР"</v>
          </cell>
          <cell r="B357" t="str">
            <v>660048,КРАСНОЯРСКИЙ КРАЙ,Г.КРАСНОЯРСК,УЛ.МАЕРЧАКА 51, Т.246472</v>
          </cell>
          <cell r="C357">
            <v>30</v>
          </cell>
          <cell r="D357">
            <v>266</v>
          </cell>
        </row>
        <row r="358">
          <cell r="A358" t="str">
            <v>ООО"ВЕЛЕС"</v>
          </cell>
          <cell r="B358" t="str">
            <v>454047 РОССИЯ ЧЕЛЯБИНСК УЛ.ПРИБОРОСТРОИТЕЛЕЙ 16А</v>
          </cell>
          <cell r="C358">
            <v>30</v>
          </cell>
          <cell r="D358">
            <v>928</v>
          </cell>
        </row>
        <row r="359">
          <cell r="A359" t="str">
            <v>"ИДЕАЛ"  ТОО</v>
          </cell>
          <cell r="B359" t="str">
            <v>188537,ЛЕНГ.ОБЛ.Г.СОСНОВЫЙ БОР,УЛ.СОЛНЕЧНАЯ,39 КВ.121</v>
          </cell>
          <cell r="C359">
            <v>30</v>
          </cell>
          <cell r="D359">
            <v>45</v>
          </cell>
        </row>
        <row r="360">
          <cell r="A360" t="str">
            <v>ЧП ПИЧУЕВ С.М. СВИД. ШШ 504</v>
          </cell>
          <cell r="B360" t="str">
            <v>673370 ЧИТИНСКАЯ ОБЛ.Г.ШИЛКА УЛ.2-Я НАБЕРЕЖНАЯ 18А</v>
          </cell>
          <cell r="C360">
            <v>22</v>
          </cell>
          <cell r="D360">
            <v>40</v>
          </cell>
        </row>
        <row r="361">
          <cell r="A361" t="str">
            <v>ЗАО"МИТЕКС"</v>
          </cell>
          <cell r="B361" t="str">
            <v>198092, С-ПЕТЕРБУРГ,МИТРОФАНЬЕВСКОЕ,ШОССЕ,5В</v>
          </cell>
          <cell r="C361">
            <v>22</v>
          </cell>
          <cell r="D361">
            <v>625</v>
          </cell>
        </row>
        <row r="362">
          <cell r="A362" t="str">
            <v>"ДИКТИС", ООО</v>
          </cell>
          <cell r="B362" t="str">
            <v>196158, С-ПЕТЕРБУРГ, МОСКОВСКОЕ ШОССЕ, 4</v>
          </cell>
          <cell r="C362">
            <v>22</v>
          </cell>
          <cell r="D362">
            <v>580</v>
          </cell>
        </row>
        <row r="363">
          <cell r="A363" t="str">
            <v>КРЕСТЬЯНСКОЕ ФЕРМЕРСКОЕ ХОЗЯЙСТВО  "НАДЕЖДА-2"</v>
          </cell>
          <cell r="B363" t="str">
            <v>674668 ЧИТ.ОБЛ.П.СТЕПНОЙ</v>
          </cell>
          <cell r="C363">
            <v>22</v>
          </cell>
          <cell r="D363">
            <v>42</v>
          </cell>
        </row>
        <row r="364">
          <cell r="A364" t="str">
            <v>ЗАО "МАРВЕЛЛ"</v>
          </cell>
          <cell r="B364" t="str">
            <v>236038 КАЛИНИНГРАД,УЛ.ЕЛОВАЯ,10</v>
          </cell>
          <cell r="C364">
            <v>22</v>
          </cell>
          <cell r="D364">
            <v>810</v>
          </cell>
        </row>
        <row r="365">
          <cell r="A365" t="str">
            <v>ТОО "БАЛТЭКСКОМ"</v>
          </cell>
          <cell r="B365" t="str">
            <v>236000,КАЛИНИНГРАД,ПР.МИРА 85</v>
          </cell>
          <cell r="C365">
            <v>22</v>
          </cell>
          <cell r="D365">
            <v>482</v>
          </cell>
        </row>
        <row r="366">
          <cell r="A366" t="str">
            <v>"ТЕХКОНТАКТ" АОЗТ</v>
          </cell>
          <cell r="B366" t="str">
            <v>195267,С-ПЕТЕРБУРГ,УЛ,УШИНСКОГО,41</v>
          </cell>
          <cell r="C366">
            <v>21</v>
          </cell>
          <cell r="D366">
            <v>680</v>
          </cell>
        </row>
        <row r="367">
          <cell r="A367" t="str">
            <v>ТОО "КАЗАНЬВТОРЦВЕТМЕТ"</v>
          </cell>
          <cell r="B367" t="str">
            <v>420054 Г.КАЗАНЬ УЛ.СКЛАДСКАЯ Д.4</v>
          </cell>
          <cell r="C367">
            <v>20</v>
          </cell>
          <cell r="D367">
            <v>617</v>
          </cell>
        </row>
        <row r="368">
          <cell r="A368" t="str">
            <v>ЗАО"МТМ МЕТАЛЛ"</v>
          </cell>
          <cell r="B368" t="str">
            <v>115516,МОСКВА,УЛ.ЛУГАНСКАЯ 4/1</v>
          </cell>
          <cell r="C368">
            <v>20</v>
          </cell>
          <cell r="D368">
            <v>800</v>
          </cell>
        </row>
        <row r="369">
          <cell r="A369" t="str">
            <v>"КВАРЦ"ОБЩЕСТВО С ОГРАНИЧЕННОЙ ОТВЕТСТВЕННОСТЬЮ</v>
          </cell>
          <cell r="B369" t="str">
            <v>674665 Г.КРАСНОКАМЕНСК,Д.438,КВ.263 ТЕЛ.4-64-73</v>
          </cell>
          <cell r="C369">
            <v>20</v>
          </cell>
          <cell r="D369">
            <v>65</v>
          </cell>
        </row>
        <row r="370">
          <cell r="A370" t="str">
            <v>ЗАО"НПО"АВАНГАРД"</v>
          </cell>
          <cell r="B370" t="str">
            <v>113638 МОСКВА,УЛ.КРИВОРОЖСКАЯ,Д.33</v>
          </cell>
          <cell r="C370">
            <v>20</v>
          </cell>
          <cell r="D370">
            <v>705</v>
          </cell>
        </row>
        <row r="371">
          <cell r="A371" t="str">
            <v>ИП ЮЛДАШЕВ ИГОРЬ ЭГАМБЕРДОВИЧ</v>
          </cell>
          <cell r="B371" t="str">
            <v>214014 Г.СМОЛЕНСК УЛ.ИСАКОВСКРГО Д.22 КВ.20</v>
          </cell>
          <cell r="C371">
            <v>20</v>
          </cell>
          <cell r="D371">
            <v>438</v>
          </cell>
        </row>
        <row r="372">
          <cell r="A372" t="str">
            <v>ООО "ПЕТРОВИВ"</v>
          </cell>
          <cell r="B372" t="str">
            <v>198107, С-ПЕТЕРБУРГ,ПР. СТАЧЕК, 136</v>
          </cell>
          <cell r="C372">
            <v>20</v>
          </cell>
          <cell r="D372">
            <v>650</v>
          </cell>
        </row>
        <row r="373">
          <cell r="A373" t="str">
            <v>ООО "ТОРГОВЫЙ ДОМ "НЕБРОСКО"</v>
          </cell>
          <cell r="B373" t="str">
            <v>127599 МОСКВА УЛ.БУСИНОВСКАЯ ГОРКА Д.1,КОРП.2</v>
          </cell>
          <cell r="C373">
            <v>20</v>
          </cell>
          <cell r="D373">
            <v>900</v>
          </cell>
        </row>
        <row r="374">
          <cell r="A374" t="str">
            <v>ЗАО ФИРМА "ЛОСТА"</v>
          </cell>
          <cell r="B374" t="str">
            <v>103055 МОСКВА,УЛ.НОВОЛЕСНАЯ,7,КОРП.2 Т.3245085 ФАКС 3244565</v>
          </cell>
          <cell r="C374">
            <v>20</v>
          </cell>
          <cell r="D374">
            <v>655</v>
          </cell>
        </row>
        <row r="375">
          <cell r="A375" t="str">
            <v>ТОО "ГЕРЭЙ"</v>
          </cell>
          <cell r="B375" t="str">
            <v>125130 МОСКВА УЛ.ПРИОРОВА, 36</v>
          </cell>
          <cell r="C375">
            <v>20</v>
          </cell>
          <cell r="D375">
            <v>750</v>
          </cell>
        </row>
        <row r="376">
          <cell r="A376" t="str">
            <v>ЗАО "РУСЬСТАЛЬРЕСУРС"</v>
          </cell>
          <cell r="B376" t="str">
            <v>115201,МОСКВА,КАШИРСКИЙ ПР.17/18 РОССИЯ</v>
          </cell>
          <cell r="C376">
            <v>19</v>
          </cell>
          <cell r="D376">
            <v>850</v>
          </cell>
        </row>
        <row r="377">
          <cell r="A377" t="str">
            <v>ООО "БУСТЕК"</v>
          </cell>
          <cell r="B377" t="str">
            <v>143952, МОСКОВСКАЯ ОБЛ., Г.РЕУТОВ, УЛ.КОМСОМОЛЬСКАЯ, 27, КВ.21</v>
          </cell>
          <cell r="C377">
            <v>19</v>
          </cell>
          <cell r="D377">
            <v>520</v>
          </cell>
        </row>
        <row r="378">
          <cell r="A378" t="str">
            <v>ЗАО "КОМПАНИЯ "ПРОМТЕХНОЛОГИЯ"</v>
          </cell>
          <cell r="B378" t="str">
            <v>125047,МОСКВА,УЛ.ГОТВАЛЬДА 8/26 ТЕЛ: 489-88-51</v>
          </cell>
          <cell r="C378">
            <v>19</v>
          </cell>
          <cell r="D378">
            <v>750</v>
          </cell>
        </row>
        <row r="379">
          <cell r="A379" t="str">
            <v>ЗАО "РЕЦИМЕТАЛЛ"</v>
          </cell>
          <cell r="B379" t="str">
            <v>113519, МОСКВА, УЛ.ЧЕРТАНОВСКАЯ, Д.31, К.1</v>
          </cell>
          <cell r="C379">
            <v>19</v>
          </cell>
          <cell r="D379">
            <v>757</v>
          </cell>
        </row>
        <row r="380">
          <cell r="A380" t="str">
            <v>"БРИГАДИР" ООО</v>
          </cell>
          <cell r="B380" t="str">
            <v>188900, Г.ВЫБОРГ, ПР.ЛЕНИНА, Д.5, КВ.4</v>
          </cell>
          <cell r="C380">
            <v>19</v>
          </cell>
          <cell r="D380">
            <v>550</v>
          </cell>
        </row>
        <row r="381">
          <cell r="A381" t="str">
            <v>ООО "ЛАКОНИКА"</v>
          </cell>
          <cell r="B381" t="str">
            <v>238340 Г.СВЕТЛЫЙ,УЛ.МИРА,4 ТЕЛ.27-38-86</v>
          </cell>
          <cell r="C381">
            <v>18</v>
          </cell>
          <cell r="D381">
            <v>854</v>
          </cell>
        </row>
        <row r="382">
          <cell r="A382" t="str">
            <v>ООО"АТТИС-Р"</v>
          </cell>
          <cell r="B382" t="str">
            <v>113452 МОСКВА УЛ.ЯЛТИНСКАЯ 7</v>
          </cell>
          <cell r="C382">
            <v>17</v>
          </cell>
          <cell r="D382">
            <v>600</v>
          </cell>
        </row>
        <row r="383">
          <cell r="A383" t="str">
            <v>ООО"ЭНИГМА"</v>
          </cell>
          <cell r="B383" t="str">
            <v>692570 С.ПОКРОВКА ПЕР.РАБОЧИЙ 5 КВ.8 ОКТЯБРЬСКОГО Р-НА ПРИМОРСКОГО КРАЯ</v>
          </cell>
          <cell r="C383">
            <v>15</v>
          </cell>
          <cell r="D383">
            <v>160</v>
          </cell>
        </row>
        <row r="384">
          <cell r="A384" t="str">
            <v>ИЧП А.А.ИЕВЛИВОЙ "АЛИРЛИАНЖ"</v>
          </cell>
          <cell r="B384" t="str">
            <v>692570 С.ПОКРОВКА  УЛ.ОКТЯБРЬСКАЯ 5-23  ОКТЯБРЬСКОГО РАЙОНА</v>
          </cell>
          <cell r="C384">
            <v>15</v>
          </cell>
          <cell r="D384">
            <v>160</v>
          </cell>
        </row>
        <row r="385">
          <cell r="A385" t="str">
            <v>ЗАО "РОСМАРК-СТАЛЬ"</v>
          </cell>
          <cell r="B385" t="str">
            <v>196233, С-ПЕТЕРБУРГ,ПР.КОСМОНАВТОВ,Д.42 ПОМ.10 Н</v>
          </cell>
          <cell r="C385">
            <v>15</v>
          </cell>
          <cell r="D385">
            <v>654</v>
          </cell>
        </row>
        <row r="386">
          <cell r="A386" t="str">
            <v>ООО"РАМЭКСО"</v>
          </cell>
          <cell r="B386" t="str">
            <v>454100 РОССИЯ ЧЕЛЯБИНСК УЛ.ЧИЧЕРИНА 5-313</v>
          </cell>
          <cell r="C386">
            <v>15</v>
          </cell>
          <cell r="D386">
            <v>1224</v>
          </cell>
        </row>
        <row r="387">
          <cell r="A387" t="str">
            <v>ОТКРЫТОЕ АКЦИОНЕРНОЕ ОБЩЕСТВО"ДАЛЬВТОРЦВЕТМЕТ"</v>
          </cell>
          <cell r="B387" t="str">
            <v>680032 Г. ХАБАРОВСК,УЛ.ЗЕЛЕНАЯ,2А</v>
          </cell>
          <cell r="C387">
            <v>14</v>
          </cell>
          <cell r="D387">
            <v>500</v>
          </cell>
        </row>
        <row r="388">
          <cell r="A388" t="str">
            <v>ООО"ТРЕЙД-ИНВЕСТ"</v>
          </cell>
          <cell r="B388" t="str">
            <v>193036,С-ПЕТЕРБУРГ,ЛИГОВСКИЙ ПР.29.</v>
          </cell>
          <cell r="C388">
            <v>14</v>
          </cell>
          <cell r="D388">
            <v>332</v>
          </cell>
        </row>
        <row r="389">
          <cell r="A389" t="str">
            <v>ОЛЬШЕВСКИЙ АНДРЕЙ ИГОРЕВИЧ VII-ВС N 659886  ОТ 29.01.87 УССУРИЙСКИМ ОВД ПРИМ.КР.</v>
          </cell>
          <cell r="B389" t="str">
            <v>692550 С.МИХАЙЛОВКА УЛ.ЗАВОДСКАЯ 6А КВ.9ПРИМОРСКИЙ КРАЙ МИХАЙЛОВСКИЙ Р-Н</v>
          </cell>
          <cell r="C389">
            <v>14</v>
          </cell>
          <cell r="D389">
            <v>160</v>
          </cell>
        </row>
        <row r="390">
          <cell r="A390" t="str">
            <v>ООО "МОДЭКС"</v>
          </cell>
          <cell r="B390" t="str">
            <v>173003,Г.НОВГОРОД УЛ.ГЕРМАНА 25</v>
          </cell>
          <cell r="C390">
            <v>13</v>
          </cell>
          <cell r="D390">
            <v>511</v>
          </cell>
        </row>
        <row r="391">
          <cell r="A391" t="str">
            <v>ОАО "КАЛИНИНГРАДВТОРМЕТ"</v>
          </cell>
          <cell r="B391" t="str">
            <v>236017 Г.КАЛИНИНГРАД ПР.ПОБЕДЫ,35 ТЕЛ.215480</v>
          </cell>
          <cell r="C391">
            <v>13</v>
          </cell>
          <cell r="D391">
            <v>545</v>
          </cell>
        </row>
        <row r="392">
          <cell r="A392" t="str">
            <v>ГП "ВТОРЦВЕТМЕТ"</v>
          </cell>
          <cell r="B392" t="str">
            <v>163035,Г.АРХАНГЕЛЬСК,УЛ.2-Я БИРЖЕВАЯ ВЕТКА</v>
          </cell>
          <cell r="C392">
            <v>12</v>
          </cell>
          <cell r="D392">
            <v>163</v>
          </cell>
        </row>
        <row r="393">
          <cell r="A393" t="str">
            <v>ОАО "МОСТОЧЛЕГМАШ"</v>
          </cell>
          <cell r="B393" t="str">
            <v>121354,МОСКВА,УЛ.ДОРОГОБУЖСКАЯ,Д.14 ТЕЛ.447-38-75</v>
          </cell>
          <cell r="C393">
            <v>10</v>
          </cell>
          <cell r="D393">
            <v>362</v>
          </cell>
        </row>
        <row r="394">
          <cell r="A394" t="str">
            <v>ООО"КРИТЕРИЙ"</v>
          </cell>
          <cell r="B394" t="str">
            <v>236010 КАЛИНИНГРАД,УЛ.НЕФТЯНАЯ,2  РОССИЯ</v>
          </cell>
          <cell r="C394">
            <v>9</v>
          </cell>
          <cell r="D394">
            <v>600</v>
          </cell>
        </row>
        <row r="395">
          <cell r="A395" t="str">
            <v>ООО "ФИРМА"ВИВИД"</v>
          </cell>
          <cell r="B395" t="str">
            <v>113461,МОСКВА,СЕВАСТОПОЛЬСКИЙ ПР-Т,34</v>
          </cell>
          <cell r="C395">
            <v>9</v>
          </cell>
          <cell r="D395">
            <v>400</v>
          </cell>
        </row>
        <row r="396">
          <cell r="A396" t="str">
            <v>МОСКАЛЕНКО АНТОНИНА АЛЕКСАНДРОВНА П-Т VIII-ЖС 615801 ОТ 01.07.80 ВАСИЛЬЕВ.РОВД</v>
          </cell>
          <cell r="B396" t="str">
            <v>692570 С.ПОКРОВКА УЛ.КОСМОНАВТОВ 3-48</v>
          </cell>
          <cell r="C396">
            <v>9</v>
          </cell>
          <cell r="D396">
            <v>90</v>
          </cell>
        </row>
        <row r="397">
          <cell r="A397" t="str">
            <v>CП ООО "ВИСТ И К"</v>
          </cell>
          <cell r="B397" t="str">
            <v>236013 КАЛИНИНГРАД,УЛ.МАГНИТОГОРСКАЯ Д.4</v>
          </cell>
          <cell r="C397">
            <v>7</v>
          </cell>
          <cell r="D397">
            <v>502</v>
          </cell>
        </row>
        <row r="398">
          <cell r="A398" t="str">
            <v>ООО "ЛИ ДА"</v>
          </cell>
          <cell r="B398" t="str">
            <v>690091 Г.ВЛАДИВОСТОК УЛ.АЛЕУТСКАЯ 11 ПРИМОРСКОГО КРАЯ</v>
          </cell>
          <cell r="C398">
            <v>7</v>
          </cell>
          <cell r="D398">
            <v>250</v>
          </cell>
        </row>
        <row r="399">
          <cell r="A399" t="str">
            <v>СП-ООО "ВТОРМЕТ-ВЕСТ ГМБХ"                                       1407</v>
          </cell>
          <cell r="B399" t="str">
            <v>390000 РЯЗАНЬ КУДРЯВЦЕВА Д.19</v>
          </cell>
          <cell r="C399">
            <v>6</v>
          </cell>
          <cell r="D399">
            <v>603</v>
          </cell>
        </row>
        <row r="400">
          <cell r="A400" t="str">
            <v>ООО "МЕТАЛКАСТ"</v>
          </cell>
          <cell r="B400" t="str">
            <v>236040,КАЛИНИНГРАД,ЛЕНИНСКИЙ ПР-Т 27/31</v>
          </cell>
          <cell r="C400">
            <v>5</v>
          </cell>
          <cell r="D400">
            <v>634</v>
          </cell>
        </row>
        <row r="401">
          <cell r="A401" t="str">
            <v>БАРАНОВА НАДЕЖДА ВАЛЕРЬЕВНА П-Т III-БВ 743065 ОТ 23.08.79 ОВД ХМЕЛЬНИЦКОГО ГОРИС</v>
          </cell>
          <cell r="B401" t="str">
            <v>692570 С.ПОКРОВКА УЛ.КОСМОНАВТОВ 3 КВ.25ОКТЯБРЬСКОГО Р-НА ПРИМОРСКОГО КРАЯ</v>
          </cell>
          <cell r="C401">
            <v>5</v>
          </cell>
          <cell r="D401">
            <v>140</v>
          </cell>
        </row>
        <row r="402">
          <cell r="A402" t="str">
            <v>ООО"ТОП-ТРЕЙДИНГ"</v>
          </cell>
          <cell r="B402" t="str">
            <v>121352 МОСКВА СЛАВЯНСКИЙ Б-Р 15/1 КОМ.6</v>
          </cell>
          <cell r="C402">
            <v>5</v>
          </cell>
          <cell r="D402">
            <v>640</v>
          </cell>
        </row>
        <row r="403">
          <cell r="A403" t="str">
            <v>ООО "ТРАНС-ЮГ"</v>
          </cell>
          <cell r="B403" t="str">
            <v>674650 ЧИТИНСКАЯ ОБЛ.П.ЗАБАЙКАЛЬСК,УЛ.КОМСОМОЛЬСКАЯ 5/9</v>
          </cell>
          <cell r="C403">
            <v>5</v>
          </cell>
          <cell r="D403">
            <v>300</v>
          </cell>
        </row>
        <row r="404">
          <cell r="A404" t="str">
            <v>"ФРАММ"ОБЩЕСТВО С ОГРАНИЧЕННОЙ ОТВЕТСТВЕ</v>
          </cell>
          <cell r="B404" t="str">
            <v>674665 Г КРАСНОКАМЕНСК ДОМ 9-Ц КВ 194</v>
          </cell>
          <cell r="C404">
            <v>4</v>
          </cell>
          <cell r="D404">
            <v>30</v>
          </cell>
        </row>
        <row r="405">
          <cell r="A405" t="str">
            <v>ООО"ТАНГЕНС"</v>
          </cell>
          <cell r="B405" t="str">
            <v>190121, С-ПЕТЕРБУРГ,АНГЛИЙСКИЙ ПР.Д.19,КВ.236</v>
          </cell>
          <cell r="C405">
            <v>4</v>
          </cell>
          <cell r="D405">
            <v>600</v>
          </cell>
        </row>
        <row r="406">
          <cell r="A406" t="str">
            <v>ООО " СТАЛЛЭКС"</v>
          </cell>
          <cell r="B406" t="str">
            <v>УЛ.ЛОМОНОСОВА,28А/19ЕКАТЕРИНБУРГ</v>
          </cell>
          <cell r="C406">
            <v>3</v>
          </cell>
          <cell r="D406">
            <v>1572</v>
          </cell>
        </row>
        <row r="407">
          <cell r="A407" t="str">
            <v>ООО "ФОБОС"</v>
          </cell>
          <cell r="B407" t="str">
            <v>692570 С.ПОКРОВКА УЛ.СОВЕТОВ 101 КВ.3</v>
          </cell>
          <cell r="C407">
            <v>2</v>
          </cell>
          <cell r="D407">
            <v>160</v>
          </cell>
        </row>
        <row r="408">
          <cell r="A408" t="str">
            <v>"АРМАН-2" ИНДИВИДУАЛЬНОЕ ЧАСТНОЕ ПРЕДПРИ</v>
          </cell>
          <cell r="B408" t="str">
            <v>674665 Г.КРАСНОКАМЕНСК ДОМ 431 КВ 63</v>
          </cell>
          <cell r="C408">
            <v>2</v>
          </cell>
          <cell r="D408">
            <v>49</v>
          </cell>
        </row>
        <row r="409">
          <cell r="A409" t="str">
            <v>ТОВАРИЩЕСТВО С ОГРАНИЧЕННОЙ ОТВЕТСТВЕННОСТЬЮ "ПРОТОН"</v>
          </cell>
          <cell r="B409" t="str">
            <v>673382 ЧИТИНСКАЯ ОБЛ.РП.ПЕРВОМАЙСКИЙ    А/Я 53</v>
          </cell>
          <cell r="C409">
            <v>2</v>
          </cell>
          <cell r="D409">
            <v>100</v>
          </cell>
        </row>
        <row r="410">
          <cell r="A410" t="str">
            <v>ЗАО "НЕФТЕГАЗ КОМПАНИ ЛТД"</v>
          </cell>
          <cell r="B410" t="str">
            <v>119517,г.МОСКВА,ул.НЕЖИНСКАЯ,19,корп.2</v>
          </cell>
          <cell r="C410">
            <v>2</v>
          </cell>
          <cell r="D410">
            <v>1500</v>
          </cell>
        </row>
        <row r="411">
          <cell r="A411" t="str">
            <v>ООО ТПК"МЕТАЛЛОСЕРВИС"</v>
          </cell>
          <cell r="B411" t="str">
            <v>Г.УССУРИЙСК,УЛ.СОВЕТСКАЯ 84 ТЕЛ 32167</v>
          </cell>
          <cell r="C411">
            <v>1</v>
          </cell>
          <cell r="D411">
            <v>60</v>
          </cell>
        </row>
      </sheetData>
      <sheetData sheetId="9" refreshError="1">
        <row r="1">
          <cell r="A1" t="str">
            <v>G17B</v>
          </cell>
          <cell r="B1" t="str">
            <v>G082</v>
          </cell>
          <cell r="C1" t="str">
            <v>First_G083</v>
          </cell>
          <cell r="D1" t="str">
            <v>тонн</v>
          </cell>
          <cell r="E1" t="str">
            <v>долл за тонну</v>
          </cell>
          <cell r="F1" t="str">
            <v>Выражение1</v>
          </cell>
        </row>
        <row r="2">
          <cell r="A2" t="str">
            <v>ТУРЦИЯ</v>
          </cell>
          <cell r="B2" t="str">
            <v>ЗАО "ПОПОВ И КО"</v>
          </cell>
          <cell r="C2" t="str">
            <v>Г.ВИЛЬНЮС УЛ.АНТАКАЛЬНЕ 40 ЛИТОВСКАЯ РЕСПУБЛИКА</v>
          </cell>
          <cell r="D2">
            <v>14080</v>
          </cell>
          <cell r="E2">
            <v>64</v>
          </cell>
          <cell r="F2" t="str">
            <v>ФОБ РОСТОВ</v>
          </cell>
        </row>
        <row r="3">
          <cell r="A3" t="str">
            <v>ЛИТВА</v>
          </cell>
          <cell r="B3" t="str">
            <v>ЮЛИ МЕТАЛС СП</v>
          </cell>
          <cell r="C3" t="str">
            <v>ЛИТОВСКАЯ РЕСПУБЛИКА ВИЛЬНЮС УЛ ПАМЕНКАЛЬНЕ 24-3</v>
          </cell>
          <cell r="D3">
            <v>9881</v>
          </cell>
          <cell r="E3">
            <v>79</v>
          </cell>
          <cell r="F3" t="str">
            <v>ФОБ ВЫБОРГ</v>
          </cell>
        </row>
        <row r="4">
          <cell r="A4" t="str">
            <v>ТУРЦИЯ</v>
          </cell>
          <cell r="B4" t="str">
            <v>"СЕЛЛКОП ИНТЕРПРАЙСИС ЛТД"</v>
          </cell>
          <cell r="C4" t="str">
            <v>США Г.ВЕЛМИНГТОН</v>
          </cell>
          <cell r="D4">
            <v>8700</v>
          </cell>
          <cell r="E4">
            <v>66</v>
          </cell>
          <cell r="F4" t="str">
            <v>ФСА ВЛАДИМИР</v>
          </cell>
        </row>
        <row r="5">
          <cell r="A5" t="str">
            <v>ИСПАНИЯ</v>
          </cell>
          <cell r="B5" t="str">
            <v>"ОРБЕЛ ТРАДЕРС С.А."</v>
          </cell>
          <cell r="C5" t="str">
            <v>ХАВЭН АГЕНСИ,В-2000,АНТВЕРПЕН,ОУДЕ ЛИУВЕУРУИ,6А,БЕЛЬГИЯ</v>
          </cell>
          <cell r="D5">
            <v>8000</v>
          </cell>
          <cell r="E5">
            <v>74</v>
          </cell>
          <cell r="F5" t="str">
            <v>СПТ -С.ПЕТЕРБУРГ</v>
          </cell>
        </row>
        <row r="6">
          <cell r="A6" t="str">
            <v>ТУРЦИЯ</v>
          </cell>
          <cell r="B6" t="str">
            <v>"ХЕЛЬВЕКО МЕТАЛС ЛТД."</v>
          </cell>
          <cell r="C6" t="str">
            <v>КИПР НИКОСИЯ УЛ.ДИАГОРУ 4</v>
          </cell>
          <cell r="D6">
            <v>7454</v>
          </cell>
          <cell r="E6">
            <v>65</v>
          </cell>
          <cell r="F6" t="str">
            <v>ФСА АСТРАХАНЬ</v>
          </cell>
        </row>
        <row r="7">
          <cell r="A7" t="str">
            <v>ТУРЦИЯ</v>
          </cell>
          <cell r="B7" t="str">
            <v>"КРАМКО АГ"</v>
          </cell>
          <cell r="C7" t="str">
            <v xml:space="preserve"> ЛИХТЕНШТЕЙН ТРИЕЗЕН РО ВОХ 83-9490 ВАДУЦ</v>
          </cell>
          <cell r="D7">
            <v>6634</v>
          </cell>
          <cell r="E7">
            <v>91</v>
          </cell>
          <cell r="F7" t="str">
            <v>ФСА МОСКВА</v>
          </cell>
        </row>
        <row r="8">
          <cell r="A8" t="str">
            <v>РЕСПУБЛИКА КОРЕЯ</v>
          </cell>
          <cell r="B8" t="str">
            <v>КВАНГ ДЕОК</v>
          </cell>
          <cell r="C8" t="str">
            <v>РМ 401 СЕО БОНГ Б/Д 76-22КО ЧУК ДОНГ КООРО КУ СЕУЛ КОРЕЯ.</v>
          </cell>
          <cell r="D8">
            <v>6570</v>
          </cell>
          <cell r="E8">
            <v>104</v>
          </cell>
          <cell r="F8" t="str">
            <v>ФОБ ВОСТОЧНЫЙ</v>
          </cell>
        </row>
        <row r="9">
          <cell r="A9" t="str">
            <v>ТУРЦИЯ</v>
          </cell>
          <cell r="B9" t="str">
            <v>"СЕЛЛКОП ИНТЕРПРАЙСИС ЛТД"</v>
          </cell>
          <cell r="C9" t="str">
            <v>США ВЕЛМИНГТОР</v>
          </cell>
          <cell r="D9">
            <v>6500</v>
          </cell>
          <cell r="E9">
            <v>58</v>
          </cell>
          <cell r="F9" t="str">
            <v>ФСА САМАРА</v>
          </cell>
        </row>
        <row r="10">
          <cell r="A10" t="str">
            <v>ИСПАНИЯ</v>
          </cell>
          <cell r="B10" t="str">
            <v>ФИРМА "ОРБЕЛ ТРАДЕРС С/А" ХАВЕН ЭДЖЕНСИ,В-2000 ОУДЕ ЛИУВЕУРУИ 6А,</v>
          </cell>
          <cell r="C10" t="str">
            <v>Р.В.619(220/673),АНТВЕРПЕН,БЕЛЬГИЯ</v>
          </cell>
          <cell r="D10">
            <v>6200</v>
          </cell>
          <cell r="E10">
            <v>74</v>
          </cell>
          <cell r="F10" t="str">
            <v>СПТ ПОРТ С.ПЕТЕРБУРГ</v>
          </cell>
        </row>
        <row r="11">
          <cell r="A11" t="str">
            <v>ТУРЦИЯ</v>
          </cell>
          <cell r="B11" t="str">
            <v>"ЭЛВЕКО МЕТАЛЗ ЛТД"</v>
          </cell>
          <cell r="C11" t="str">
            <v>НИКОЗИЯ,КИПР.</v>
          </cell>
          <cell r="D11">
            <v>6067</v>
          </cell>
          <cell r="E11">
            <v>79</v>
          </cell>
          <cell r="F11" t="str">
            <v>ФСА Г.ВОЛГОГРАД</v>
          </cell>
        </row>
        <row r="12">
          <cell r="A12" t="str">
            <v>ИСПАНИЯ</v>
          </cell>
          <cell r="B12" t="str">
            <v>"РИЧВАЙС КОНСУЛЬТАНТС ЛИМИТЕД"</v>
          </cell>
          <cell r="C12" t="str">
            <v>КИПР,НИКОСИЯ,МАРГАРИТА ХАУСЕ 15 ТЕРМ  ДЕРВИС СТР</v>
          </cell>
          <cell r="D12">
            <v>5396</v>
          </cell>
          <cell r="E12">
            <v>90</v>
          </cell>
          <cell r="F12" t="str">
            <v>ФСА СТ.АВТОВО</v>
          </cell>
        </row>
        <row r="13">
          <cell r="A13" t="str">
            <v>БЕЛЬГИЯ</v>
          </cell>
          <cell r="B13" t="str">
            <v>"ЛЮДВИГ БРАЙЕР ХАНДЕЛСКОНТОР ГМБХ"</v>
          </cell>
          <cell r="C13" t="str">
            <v>ГЕРМАНИЯ,БРЕНИГЕРШТРАССЕ 7,Д-53913, СВИСТТАЛ Т. 02254-81922</v>
          </cell>
          <cell r="D13">
            <v>5270</v>
          </cell>
          <cell r="E13">
            <v>75</v>
          </cell>
          <cell r="F13" t="str">
            <v>СФР ГЕНТ</v>
          </cell>
        </row>
        <row r="14">
          <cell r="A14" t="str">
            <v>ГРЕЦИЯ</v>
          </cell>
          <cell r="B14" t="str">
            <v>ФИРМА "РОЯЛ КОМВЕСТ АГ"</v>
          </cell>
          <cell r="C14" t="str">
            <v>ШВЕЙЦАРИЯ ЛУГАНО УЛ.ВИА СОЛЕ,2 САВОЗА</v>
          </cell>
          <cell r="D14">
            <v>5169</v>
          </cell>
          <cell r="E14">
            <v>63</v>
          </cell>
          <cell r="F14" t="str">
            <v>ФОБ НОВОРОССИЙСК</v>
          </cell>
        </row>
        <row r="15">
          <cell r="A15" t="str">
            <v>ТУРЦИЯ</v>
          </cell>
          <cell r="B15" t="str">
            <v>DILER DEMIR CELIK ENDUSTRI VE TICARET A.S.</v>
          </cell>
          <cell r="C15" t="str">
            <v>ISTANBUL ТУРЦИЯ, ONE PORT TURKEY</v>
          </cell>
          <cell r="D15">
            <v>4600</v>
          </cell>
          <cell r="E15">
            <v>90</v>
          </cell>
          <cell r="F15" t="str">
            <v>ФОБ АЗОВ</v>
          </cell>
        </row>
        <row r="16">
          <cell r="A16" t="str">
            <v>МОЛДАВИЯ</v>
          </cell>
          <cell r="B16" t="str">
            <v>"МОЛДАВСКИЙ МЕТАЛЛУРГИЧЕСКИЙ ЗАВОД"</v>
          </cell>
          <cell r="C16" t="str">
            <v>Г.РЫБНИЦЫ УЛ.ИНДУСТPИАЛЬНАЯ 1 МОЛДАВИЯ</v>
          </cell>
          <cell r="D16">
            <v>4532</v>
          </cell>
          <cell r="E16">
            <v>56</v>
          </cell>
          <cell r="F16" t="str">
            <v>ФСА САМАРА</v>
          </cell>
        </row>
        <row r="17">
          <cell r="A17" t="str">
            <v>ГРЕЦИЯ</v>
          </cell>
          <cell r="B17" t="str">
            <v>"ЭЛЬВЕКО МЕТАЛЗ ЛТД"</v>
          </cell>
          <cell r="C17" t="str">
            <v>НИКОЗИЯ КИПР</v>
          </cell>
          <cell r="D17">
            <v>4349</v>
          </cell>
          <cell r="E17">
            <v>91</v>
          </cell>
          <cell r="F17" t="str">
            <v>ФСА  Г.САРАТОВ</v>
          </cell>
        </row>
        <row r="18">
          <cell r="A18" t="str">
            <v>ГЕРМАНИЯ</v>
          </cell>
          <cell r="B18" t="str">
            <v>ФИРМА "ЭВЕРТ ХЕЕРЕН"</v>
          </cell>
          <cell r="C18" t="str">
            <v>Г.ЛЕЕР,ЗАГЕМУЛЕНШТРАССЕ,102 ГЕРМАНИЯ</v>
          </cell>
          <cell r="D18">
            <v>3701</v>
          </cell>
          <cell r="E18">
            <v>74</v>
          </cell>
          <cell r="F18" t="str">
            <v>ФОБ КАЛИНИНГРАД</v>
          </cell>
        </row>
        <row r="19">
          <cell r="A19" t="str">
            <v>ТУРЦИЯ</v>
          </cell>
          <cell r="B19" t="str">
            <v>КОМПАНИЯ "ОЗ ГЮНАИ"</v>
          </cell>
          <cell r="C19" t="str">
            <v>ДЕРИ КОНФЕКСИОН ИСКАНДЕРПАСА МАХ.САХИЛ КАД.10/А В.Д.ГА 11336 ТРАБЗОН ТУРЦИЯ</v>
          </cell>
          <cell r="D19">
            <v>3537</v>
          </cell>
          <cell r="E19">
            <v>47</v>
          </cell>
          <cell r="F19" t="str">
            <v>ФОБ РОСТОВ Н/Д</v>
          </cell>
        </row>
        <row r="20">
          <cell r="A20" t="str">
            <v>НИДЕРЛАНДЫ</v>
          </cell>
          <cell r="B20" t="str">
            <v>ФИРМА "ДИРМА-РОХШТОФФХАНДЕЛЬСГЕЗЕЛЬШАФТ ГМБХ"</v>
          </cell>
          <cell r="C20" t="str">
            <v>КРАСНАЕРШТРАССЕ 1 Д-56566 НОЙВИД ГЕРМАНИЯ</v>
          </cell>
          <cell r="D20">
            <v>3431</v>
          </cell>
          <cell r="E20">
            <v>52</v>
          </cell>
          <cell r="F20" t="str">
            <v>ФОБ КАЛИНИНГРАД</v>
          </cell>
        </row>
        <row r="21">
          <cell r="A21" t="str">
            <v>ТУРЦИЯ</v>
          </cell>
          <cell r="B21" t="str">
            <v>ИКДАШ ИСТАНБУЛ ЧЕЛИК САНАЙИ А.С.</v>
          </cell>
          <cell r="C21" t="str">
            <v>ТУРЦИЯ СТАМБУЛ</v>
          </cell>
          <cell r="D21">
            <v>3400</v>
          </cell>
          <cell r="E21">
            <v>122</v>
          </cell>
          <cell r="F21" t="str">
            <v>ДДУ СТАМБУЛ</v>
          </cell>
        </row>
        <row r="22">
          <cell r="A22" t="str">
            <v>МОЛДАВИЯ</v>
          </cell>
          <cell r="B22" t="str">
            <v>МОЛДАВСКИЙ МЕТЗАВОД</v>
          </cell>
          <cell r="C22" t="str">
            <v>МОЛДОВА РЫБНИЦА</v>
          </cell>
          <cell r="D22">
            <v>3335</v>
          </cell>
          <cell r="E22">
            <v>72</v>
          </cell>
          <cell r="F22" t="str">
            <v>ФСА БРЯНСК</v>
          </cell>
        </row>
        <row r="23">
          <cell r="A23" t="str">
            <v>ТУРЦИЯ</v>
          </cell>
          <cell r="B23" t="str">
            <v>"СВИЛЛ А.Г."</v>
          </cell>
          <cell r="C23" t="str">
            <v>ЛИХТЕНШТЕЙН, ФЛ-9490 ВАДУЗ</v>
          </cell>
          <cell r="D23">
            <v>3091</v>
          </cell>
          <cell r="E23">
            <v>62</v>
          </cell>
          <cell r="F23" t="str">
            <v>ФСА СТ.ЕЛЬШАНКА</v>
          </cell>
        </row>
        <row r="24">
          <cell r="A24" t="str">
            <v>ГЕРМАНИЯ</v>
          </cell>
          <cell r="B24" t="str">
            <v>"САЛТОМЕ ЛИМИТЕД"</v>
          </cell>
          <cell r="C24" t="str">
            <v xml:space="preserve"> БАГАМСКИЕ О-ВА НАССАУ ШИРЛИ СТРИТ,50</v>
          </cell>
          <cell r="D24">
            <v>3077</v>
          </cell>
          <cell r="E24">
            <v>72</v>
          </cell>
          <cell r="F24" t="str">
            <v>ФАС ГОРСКАЯ</v>
          </cell>
        </row>
        <row r="25">
          <cell r="A25" t="str">
            <v>ГЕРМАНИЯ</v>
          </cell>
          <cell r="B25" t="str">
            <v>ФИРМА "НИКА ТРЕЙДИНГ Л.Л.С."</v>
          </cell>
          <cell r="C25" t="str">
            <v>США,НЬЮ КАСЛ ДЕЛАВР,ВИЛМИНГТОН,2316,БЕЙНЭРД БУЛЬВАР</v>
          </cell>
          <cell r="D25">
            <v>3019</v>
          </cell>
          <cell r="E25">
            <v>84</v>
          </cell>
          <cell r="F25" t="str">
            <v>ФОБ САНКТ-ПЕТЕРБУРГ</v>
          </cell>
        </row>
        <row r="26">
          <cell r="A26" t="str">
            <v>ТУРЦИЯ</v>
          </cell>
          <cell r="B26" t="str">
            <v>"ХЕЛЬВЕКО МЕТАЛС ЛТД."</v>
          </cell>
          <cell r="C26" t="str">
            <v>КИПР НИКОСИЯ УЛ.ДИАГОРУ 4,МЕГАРОН КЕРМИА (401-402)</v>
          </cell>
          <cell r="D26">
            <v>3010</v>
          </cell>
          <cell r="E26">
            <v>61</v>
          </cell>
          <cell r="F26" t="str">
            <v>ФСА РЯЗАНЬ</v>
          </cell>
        </row>
        <row r="27">
          <cell r="A27" t="str">
            <v>ТУРЦИЯ</v>
          </cell>
          <cell r="B27" t="str">
            <v>ФИРМА "АТИСЫЛ А.Г."</v>
          </cell>
          <cell r="C27" t="str">
            <v>ШВЕЙЦАРИЯ,БААРЕР СТР.75, СН-6300</v>
          </cell>
          <cell r="D27">
            <v>3004</v>
          </cell>
          <cell r="E27">
            <v>72</v>
          </cell>
          <cell r="F27" t="str">
            <v>ФОБ ТАГАНРОГ</v>
          </cell>
        </row>
        <row r="28">
          <cell r="A28" t="str">
            <v>ТУРЦИЯ</v>
          </cell>
          <cell r="B28" t="str">
            <v>ФИРМА "ЭНЕРКО ТРЕЙДИНГ СА."</v>
          </cell>
          <cell r="C28" t="str">
            <v>ШВЕЙЦАРИЯ Г.ШТАЙНХАУЗЕН УЛ.ЭШЕНЗАЙН,7</v>
          </cell>
          <cell r="D28">
            <v>3000</v>
          </cell>
          <cell r="E28">
            <v>91</v>
          </cell>
          <cell r="F28" t="str">
            <v>ФОБ НОВОРОССИЙСК</v>
          </cell>
        </row>
        <row r="29">
          <cell r="A29" t="str">
            <v>РЕСПУБЛИКА КОРЕЯ</v>
          </cell>
          <cell r="B29" t="str">
            <v>ТАЕГУМ ШИППИНГ КО.ЛТД</v>
          </cell>
          <cell r="C29" t="str">
            <v>РУМ 901 ТИАЧЕРС БЛДГ 1205-1 ЧОРЯНГ-ДОНГ ДОНГ-КУ БУСАН КОРЕЯ</v>
          </cell>
          <cell r="D29">
            <v>2950</v>
          </cell>
          <cell r="E29">
            <v>60</v>
          </cell>
          <cell r="F29" t="str">
            <v>ФОБ МАГАДАН</v>
          </cell>
        </row>
        <row r="30">
          <cell r="A30" t="str">
            <v>ТУРЦИЯ</v>
          </cell>
          <cell r="B30" t="str">
            <v>ФИРМА "DAVINGTON LIMITED"</v>
          </cell>
          <cell r="C30" t="str">
            <v>TURKEY, MARMARA PORT - MARDAS</v>
          </cell>
          <cell r="D30">
            <v>2946</v>
          </cell>
          <cell r="E30">
            <v>81</v>
          </cell>
          <cell r="F30" t="str">
            <v>ФОБ АЗОВ</v>
          </cell>
        </row>
        <row r="31">
          <cell r="A31" t="str">
            <v>ИТАЛИЯ</v>
          </cell>
          <cell r="B31" t="str">
            <v>"КРАМКО  АГ"</v>
          </cell>
          <cell r="C31" t="str">
            <v xml:space="preserve"> ЛИХТЕНШТЕЙН ПО БОКС 83-9490,ВАДУЦ ТРИЕЗЕН</v>
          </cell>
          <cell r="D31">
            <v>2938</v>
          </cell>
          <cell r="E31">
            <v>81</v>
          </cell>
          <cell r="F31" t="str">
            <v>ФАС ЕЙСК</v>
          </cell>
        </row>
        <row r="32">
          <cell r="A32" t="str">
            <v>ШВЕЦИЯ</v>
          </cell>
          <cell r="B32" t="str">
            <v>"ВЕЛФОРД ФИНАНС ЛЛЦ."</v>
          </cell>
          <cell r="C32" t="str">
            <v xml:space="preserve"> ШВЕЦИЯ ВЕСТЕРААС</v>
          </cell>
          <cell r="D32">
            <v>2871</v>
          </cell>
          <cell r="E32">
            <v>85</v>
          </cell>
          <cell r="F32" t="str">
            <v>ФОБ С-ПБ</v>
          </cell>
        </row>
        <row r="33">
          <cell r="A33" t="str">
            <v>ТУРЦИЯ</v>
          </cell>
          <cell r="B33" t="str">
            <v>САЛТОМ ЛИМИТЕД</v>
          </cell>
          <cell r="C33" t="str">
            <v>БАГАМСКИЕ О-ВА НАССАУ 50 ШИРЛЕЙ СТРИТ Р.О.БОКС СВ 13937</v>
          </cell>
          <cell r="D33">
            <v>2800</v>
          </cell>
          <cell r="E33">
            <v>70</v>
          </cell>
          <cell r="F33" t="str">
            <v>СПТ НОВОРОССИЙСК</v>
          </cell>
        </row>
        <row r="34">
          <cell r="A34" t="str">
            <v>ТУРЦИЯ</v>
          </cell>
          <cell r="B34" t="str">
            <v>"ДИЛЕР ДЕМИР ЦЕЛИК ЕНД.ВЕ ТИЧ.А.С."</v>
          </cell>
          <cell r="C34" t="str">
            <v>ТЕРСАНЕ КАД.ДИЛЕР ХАН НО 46-84,СТАМБУЛ,ТУРЦИЯ</v>
          </cell>
          <cell r="D34">
            <v>2753</v>
          </cell>
          <cell r="E34">
            <v>97</v>
          </cell>
          <cell r="F34" t="str">
            <v>ФОБ ТАГАНРОГ</v>
          </cell>
        </row>
        <row r="35">
          <cell r="A35" t="str">
            <v>ТУРЦИЯ</v>
          </cell>
          <cell r="B35" t="str">
            <v>ФИРМА"СЭЛТОМ ЛИМИТЕД"</v>
          </cell>
          <cell r="C35" t="str">
            <v xml:space="preserve"> БАГАМСКИЕ О-ВА НАССАУ 50, ШИРЛЕЙ СТР.П.О.БОКС СБ 13937</v>
          </cell>
          <cell r="D35">
            <v>2749</v>
          </cell>
          <cell r="E35">
            <v>69</v>
          </cell>
          <cell r="F35" t="str">
            <v>ФСА ПЕНЗА</v>
          </cell>
        </row>
        <row r="36">
          <cell r="A36" t="str">
            <v>РЕСПУБЛИКА КОРЕЯ</v>
          </cell>
          <cell r="B36" t="str">
            <v>EAST &amp; NORTH METAL CO , КОРЕЯ РЕСП.</v>
          </cell>
          <cell r="C36" t="str">
            <v>KOREA, 69,SUNG SAN-DONG, CHANG WON, GYONG SANG NAM-DO</v>
          </cell>
          <cell r="D36">
            <v>2656</v>
          </cell>
          <cell r="E36">
            <v>99</v>
          </cell>
          <cell r="F36" t="str">
            <v>ФОБ СЛАВЯНКА</v>
          </cell>
        </row>
        <row r="37">
          <cell r="A37" t="str">
            <v>ТУРЦИЯ</v>
          </cell>
          <cell r="B37" t="str">
            <v xml:space="preserve"> / ОЗ-ИШ ДЫШ.ТИДЖАРЕТ ЛТД ШТИ./</v>
          </cell>
          <cell r="C37" t="str">
            <v>ТРАБЗОH МАРАШ С.ХЕЛКЕВИ 3 КАТ.2 ТУРЦИЯ</v>
          </cell>
          <cell r="D37">
            <v>2604</v>
          </cell>
          <cell r="E37">
            <v>21</v>
          </cell>
          <cell r="F37" t="str">
            <v>ФОБ СОЧИ</v>
          </cell>
        </row>
        <row r="38">
          <cell r="A38" t="str">
            <v>ЯПОНИЯ</v>
          </cell>
          <cell r="B38" t="str">
            <v>ЭЙВА ТРЕЙДИНГ КО. ЛТД. ЯМАШО БЛДГ, 4-8-13 ИИДАБАШИ, ШИЙОДА-КУ ТОКИО 102, ЯПОНИЯ</v>
          </cell>
          <cell r="C38" t="str">
            <v>ЭЙВА ТРЕЙДИНГ КО. ЛТД. ЯМАШО БЛДГ, 4-8-13 ИИДАБАШИ, ШИЙОДА-КУ ТОКИО 102, ЯПОНИЯ</v>
          </cell>
          <cell r="D38">
            <v>2596</v>
          </cell>
          <cell r="E38">
            <v>93</v>
          </cell>
          <cell r="F38" t="str">
            <v>ФОБ ВАНИНО</v>
          </cell>
        </row>
        <row r="39">
          <cell r="A39" t="str">
            <v>ТУРЦИЯ</v>
          </cell>
          <cell r="B39" t="str">
            <v>"МИДЛЕНД РЕСОРСИЗ ЛТД" /ИРЛАНДИЯ/</v>
          </cell>
          <cell r="C39" t="str">
            <v>ТУРЦИЯ,ПОРТ ДИЛИСКЕЛЕЗИ</v>
          </cell>
          <cell r="D39">
            <v>2573</v>
          </cell>
          <cell r="E39">
            <v>60</v>
          </cell>
          <cell r="F39" t="str">
            <v>ФСА Н.НОВГОРОД</v>
          </cell>
        </row>
        <row r="40">
          <cell r="A40" t="str">
            <v>ИСПАНИЯ</v>
          </cell>
          <cell r="B40" t="str">
            <v>СП "ДЖЮЛИ МЕТАЛАС"</v>
          </cell>
          <cell r="C40" t="str">
            <v>2001, Г.ВИЛЬНЮС, УЛ.ПАМАКАЛЬНЕ, 24-3,ЛИТВА</v>
          </cell>
          <cell r="D40">
            <v>2500</v>
          </cell>
          <cell r="E40">
            <v>80</v>
          </cell>
          <cell r="F40" t="str">
            <v>ФОБ САНКТ-ПЕТЕРБУРГ</v>
          </cell>
        </row>
        <row r="41">
          <cell r="A41" t="str">
            <v>ЯПОНИЯ</v>
          </cell>
          <cell r="B41" t="str">
            <v>YEIWA TRADING CO,LTD   ЯПОHИЯ</v>
          </cell>
          <cell r="C41" t="str">
            <v>YAMASHO BLDG,4-8-13, IIDABASHI, CHIYODA-KU, TOKYO,JAPAN</v>
          </cell>
          <cell r="D41">
            <v>2496</v>
          </cell>
          <cell r="E41">
            <v>101</v>
          </cell>
          <cell r="F41" t="str">
            <v>ФОБ СЛАВЯHКА</v>
          </cell>
        </row>
        <row r="42">
          <cell r="A42" t="str">
            <v>ТУРЦИЯ</v>
          </cell>
          <cell r="B42" t="str">
            <v>ФИРМА "ИНТЕРТАЙМ"</v>
          </cell>
          <cell r="C42" t="str">
            <v>ТУРЦИЯ СТАМБУЛ КАРАКОЙ КЕМАНКЕШ МАХ 26/30</v>
          </cell>
          <cell r="D42">
            <v>2450</v>
          </cell>
          <cell r="E42">
            <v>70</v>
          </cell>
          <cell r="F42" t="str">
            <v>ФОБ НОВОРОССИЙСК</v>
          </cell>
        </row>
        <row r="43">
          <cell r="A43" t="str">
            <v>ШВЕЦИЯ</v>
          </cell>
          <cell r="B43" t="str">
            <v>"SKJ COMPANIES"</v>
          </cell>
          <cell r="C43" t="str">
            <v>92100 Г.РААХЕ, НИИТТЮКАТУ, 61 ФИНЛЯНДИЯ</v>
          </cell>
          <cell r="D43">
            <v>2433</v>
          </cell>
          <cell r="E43">
            <v>52</v>
          </cell>
          <cell r="F43" t="str">
            <v>ФСА Н.НОВГОРОД</v>
          </cell>
        </row>
        <row r="44">
          <cell r="A44" t="str">
            <v>МОЛДАВИЯ</v>
          </cell>
          <cell r="B44" t="str">
            <v>МОЛДОВСКИЙ МЕТАЛЛУРГИЧЕСКИЙ КОМБИ- НАТ</v>
          </cell>
          <cell r="C44" t="str">
            <v>Г.РЫБНИЦА,УЛ.ИНДУСТРИАЛЬНАЯ,1А     МОЛДАВИЯ</v>
          </cell>
          <cell r="D44">
            <v>2312</v>
          </cell>
          <cell r="E44">
            <v>48</v>
          </cell>
          <cell r="F44" t="str">
            <v>ФСА Н.НОВГОРОД</v>
          </cell>
        </row>
        <row r="45">
          <cell r="A45" t="str">
            <v>ИТАЛИЯ</v>
          </cell>
          <cell r="B45" t="str">
            <v>КРАМКО АГ</v>
          </cell>
          <cell r="C45" t="str">
            <v>ЛИХТЕНШТЕЙН ТРИЕЗЕН РО БОКС 83,8490</v>
          </cell>
          <cell r="D45">
            <v>2300</v>
          </cell>
          <cell r="E45">
            <v>77</v>
          </cell>
          <cell r="F45" t="str">
            <v>ФАС НОВОРОССИЙСК</v>
          </cell>
        </row>
        <row r="46">
          <cell r="A46" t="str">
            <v>ТУРЦИЯ</v>
          </cell>
          <cell r="B46" t="str">
            <v>"СЕЛЛКОП ИНТЕРПРАЙСИЗ ЛТД"</v>
          </cell>
          <cell r="C46" t="str">
            <v>США ВИЛМИНГТОН</v>
          </cell>
          <cell r="D46">
            <v>2300</v>
          </cell>
          <cell r="E46">
            <v>60</v>
          </cell>
          <cell r="F46" t="str">
            <v>ФСА УЛЬЯНОВСК</v>
          </cell>
        </row>
        <row r="47">
          <cell r="A47" t="str">
            <v>ЯПОНИЯ</v>
          </cell>
          <cell r="B47" t="str">
            <v>ФИРМА"АДЗУМА КОРПОРЕЙШН"</v>
          </cell>
          <cell r="C47" t="str">
            <v>1-9-5 ,AMANO BLDG., IIDABASHI,CHIYODA-KU, ТОКИО 102 ЯПОНИЯ</v>
          </cell>
          <cell r="D47">
            <v>2300</v>
          </cell>
          <cell r="E47">
            <v>93</v>
          </cell>
          <cell r="F47" t="str">
            <v>ФОБ КОРСАКОВ</v>
          </cell>
        </row>
        <row r="48">
          <cell r="A48" t="str">
            <v>МОЛДАВИЯ</v>
          </cell>
          <cell r="B48" t="str">
            <v>МОЛДАВСКИЙ МЕТАЛЛУPГИЧЕСКИЙ КОМБИHАТ</v>
          </cell>
          <cell r="C48" t="str">
            <v>PЫБHИЦА ИHДУСТPИАЛЬHАЯ 1 279700 МОЛДОВА</v>
          </cell>
          <cell r="D48">
            <v>2250</v>
          </cell>
          <cell r="E48">
            <v>78</v>
          </cell>
          <cell r="F48" t="str">
            <v>ФСА УЛЬЯHОВСК</v>
          </cell>
        </row>
        <row r="49">
          <cell r="A49" t="str">
            <v>ТУРЦИЯ</v>
          </cell>
          <cell r="B49" t="str">
            <v>"ЭЛЬВЕКО МЕТАЛЗ ЛТД"</v>
          </cell>
          <cell r="C49" t="str">
            <v>НИКОЗИЯ КИПР</v>
          </cell>
          <cell r="D49">
            <v>2132</v>
          </cell>
          <cell r="E49">
            <v>87</v>
          </cell>
          <cell r="F49" t="str">
            <v>ФСА Г АСТРАХАНЬ</v>
          </cell>
        </row>
        <row r="50">
          <cell r="A50" t="str">
            <v>ТУРЦИЯ</v>
          </cell>
          <cell r="B50" t="str">
            <v>ФИРМА "КРАМКО АГ"</v>
          </cell>
          <cell r="C50" t="str">
            <v xml:space="preserve"> ЛИХТЕНШТЕЙН ТРИЕЗЕН РО ВОХ 83-8490 ВАДУЦ</v>
          </cell>
          <cell r="D50">
            <v>2112</v>
          </cell>
          <cell r="E50">
            <v>83</v>
          </cell>
          <cell r="F50" t="str">
            <v>ФАС ЕЙСК</v>
          </cell>
        </row>
        <row r="51">
          <cell r="A51" t="str">
            <v>ФИНЛЯНДИЯ</v>
          </cell>
          <cell r="B51" t="str">
            <v>ФИНЕНКО ОЮ ОУТОКУМПУ ПОЛАРИТ ОЮ</v>
          </cell>
          <cell r="C51" t="str">
            <v>95400  ФИНЛЯНДИЯ ТОРНИО</v>
          </cell>
          <cell r="D51">
            <v>2080</v>
          </cell>
          <cell r="E51">
            <v>718</v>
          </cell>
          <cell r="F51" t="str">
            <v>ДАФ ВЯРТСИЛЯ</v>
          </cell>
        </row>
        <row r="52">
          <cell r="A52" t="str">
            <v>МОЛДАВИЯ</v>
          </cell>
          <cell r="B52" t="str">
            <v>МОЛДАВСКИЙ МЕТАЛЛУРГИЧЕСКИЙ ЗАВОД</v>
          </cell>
          <cell r="C52" t="str">
            <v>299706,Г.РЫБНИЦА,УЛ.ИНДУСТРИАЛЬНАЯ,1 МОЛДОВА</v>
          </cell>
          <cell r="D52">
            <v>2061</v>
          </cell>
          <cell r="E52">
            <v>55</v>
          </cell>
          <cell r="F52" t="str">
            <v>ФСА ТОЛЬЯТТИ</v>
          </cell>
        </row>
        <row r="53">
          <cell r="A53" t="str">
            <v>ТУРЦИЯ</v>
          </cell>
          <cell r="B53" t="str">
            <v>"СЕЛЛКОП ИНТЕРПРАЙСИЗ ЛТД"</v>
          </cell>
          <cell r="C53" t="str">
            <v>США ВИЛМИНГТОН</v>
          </cell>
          <cell r="D53">
            <v>2000</v>
          </cell>
          <cell r="E53">
            <v>61</v>
          </cell>
          <cell r="F53" t="str">
            <v>ФСА ЧЕБОКСАРЫ</v>
          </cell>
        </row>
        <row r="54">
          <cell r="A54" t="str">
            <v>ТУРЦИЯ</v>
          </cell>
          <cell r="B54" t="str">
            <v>"СЭЛТОМ ЛИМИТЕД"</v>
          </cell>
          <cell r="C54" t="str">
            <v xml:space="preserve"> БАГАМСКИЕ О-ВА НАССАУ ШИРЛИ СТРИТ,50,П.О.БОКС СВ 13937</v>
          </cell>
          <cell r="D54">
            <v>1994</v>
          </cell>
          <cell r="E54">
            <v>76</v>
          </cell>
          <cell r="F54" t="str">
            <v>ФСА БАТАЙСК</v>
          </cell>
        </row>
        <row r="55">
          <cell r="A55" t="str">
            <v>ЯПОНИЯ</v>
          </cell>
          <cell r="B55" t="str">
            <v>"ЭЙВА ТРЕЙДИНГ КО ЛТД"</v>
          </cell>
          <cell r="C55" t="str">
            <v>ЯМАШО БЛДГ,4-8-13,ИИДАБАСИ,ЧИОДА-РУ ЯПОНИЯ,ТОКИО</v>
          </cell>
          <cell r="D55">
            <v>1980</v>
          </cell>
          <cell r="E55">
            <v>102</v>
          </cell>
          <cell r="F55" t="str">
            <v>ФОБ ВЛАДИВОСТОК</v>
          </cell>
        </row>
        <row r="56">
          <cell r="A56" t="str">
            <v>ИСПАНИЯ</v>
          </cell>
          <cell r="B56" t="str">
            <v>КАПИТАЛ ОР МЕТАЛС ТРЭЙДИНГ  АБ (КОМТРЭЙД)</v>
          </cell>
          <cell r="C56" t="str">
            <v xml:space="preserve">  ШВЕЦИЯ СТОКГОЛЬМ ФЛЕМИНГГ АТАН 17, S-107 25 46 8 785 06 40</v>
          </cell>
          <cell r="D56">
            <v>1867</v>
          </cell>
          <cell r="E56">
            <v>85</v>
          </cell>
          <cell r="F56" t="str">
            <v>ФОБ МУРМАНСК</v>
          </cell>
        </row>
        <row r="57">
          <cell r="A57" t="str">
            <v>ИСПАНИЯ</v>
          </cell>
          <cell r="B57" t="str">
            <v>ЭКУПАМИНТО ИНСТИТУСИОНАЛ С.А.(ЭКИНСА)</v>
          </cell>
          <cell r="C57" t="str">
            <v>САНТА ЛЕОНОР,61,28037 МАДРИДИСПАНИЯ</v>
          </cell>
          <cell r="D57">
            <v>1849</v>
          </cell>
          <cell r="E57">
            <v>82</v>
          </cell>
          <cell r="F57" t="str">
            <v>ФСА ПОРТ С-ПЕТЕРБУРГ</v>
          </cell>
        </row>
        <row r="58">
          <cell r="A58" t="str">
            <v>БЕЛЬГИЯ</v>
          </cell>
          <cell r="B58" t="str">
            <v>"САЛТОМЕ ЛИМИТЕД"</v>
          </cell>
          <cell r="C58" t="str">
            <v xml:space="preserve"> БАГАМСКИЕ О-ВА НАССАУ ШИРЛИ СТРИТ,50</v>
          </cell>
          <cell r="D58">
            <v>1829</v>
          </cell>
          <cell r="E58">
            <v>72</v>
          </cell>
          <cell r="F58" t="str">
            <v>ФАС ГОРСКАЯ</v>
          </cell>
        </row>
        <row r="59">
          <cell r="A59" t="str">
            <v>ТУРЦИЯ</v>
          </cell>
          <cell r="B59" t="str">
            <v>CUKUROVA CELIK ENDUSTRISI A.S.</v>
          </cell>
          <cell r="C59" t="str">
            <v>TURKEY,NEMRUT BAY</v>
          </cell>
          <cell r="D59">
            <v>1826</v>
          </cell>
          <cell r="E59">
            <v>85</v>
          </cell>
          <cell r="F59" t="str">
            <v>ФСА БАЛМОШНАЯ</v>
          </cell>
        </row>
        <row r="60">
          <cell r="A60" t="str">
            <v>ИТАЛИЯ</v>
          </cell>
          <cell r="B60" t="str">
            <v>ФИРМА "КРАМКО АГ"</v>
          </cell>
          <cell r="C60" t="str">
            <v>ЛИХТЕНШТЕЙН ТРИЕЗЕН РО ВОХ 83-8490 ВАДУЦ</v>
          </cell>
          <cell r="D60">
            <v>1800</v>
          </cell>
          <cell r="E60">
            <v>95</v>
          </cell>
          <cell r="F60" t="str">
            <v>ФСА ЕЙСК</v>
          </cell>
        </row>
        <row r="61">
          <cell r="A61" t="str">
            <v>НОРВЕГИЯ</v>
          </cell>
          <cell r="B61" t="str">
            <v>ФИРМА "КУУСАКОСКИ ОЙ"</v>
          </cell>
          <cell r="C61" t="str">
            <v>02780 ЭСПОО, ЛАСИХЮТТИ 4,ФИНЛЯНДИЯ</v>
          </cell>
          <cell r="D61">
            <v>1800</v>
          </cell>
          <cell r="E61">
            <v>86</v>
          </cell>
          <cell r="F61" t="str">
            <v>ФОБ -АРХАНГЕЛЬСК</v>
          </cell>
        </row>
        <row r="62">
          <cell r="A62" t="str">
            <v>ЛАТВИЯ</v>
          </cell>
          <cell r="B62" t="str">
            <v>ГОСУДАРСТВЕННОЕ АКЦИОНЕРНОЕ ОБ-ВО  "ЛИЕПАЯ МЕТАЛЛУРГ"</v>
          </cell>
          <cell r="C62" t="str">
            <v>ЛАТВИЯ,ЛВ-3401,Г.ЛИЕПАЯ,УЛ.БРИВИБАС,93</v>
          </cell>
          <cell r="D62">
            <v>1750</v>
          </cell>
          <cell r="E62">
            <v>88</v>
          </cell>
          <cell r="F62" t="str">
            <v>ФСА ЛИПЕЦК</v>
          </cell>
        </row>
        <row r="63">
          <cell r="A63" t="str">
            <v>ИСПАНИЯ</v>
          </cell>
          <cell r="B63" t="str">
            <v>"МИДЛЕНД РЕСОРСИЗ ЛТД" /ИРЛАНДИЯ/</v>
          </cell>
          <cell r="C63" t="str">
            <v>ИСПАНИЯ,ПОРТ БИЛЬБАО</v>
          </cell>
          <cell r="D63">
            <v>1731</v>
          </cell>
          <cell r="E63">
            <v>54</v>
          </cell>
          <cell r="F63" t="str">
            <v>ФСА Н.НОВГОРОД</v>
          </cell>
        </row>
        <row r="64">
          <cell r="A64" t="str">
            <v>ИТАЛИЯ</v>
          </cell>
          <cell r="B64" t="str">
            <v>САЛТОМ ЛИМИТЕД</v>
          </cell>
          <cell r="C64" t="str">
            <v>БАГАМСКИЕ О-ВА НАССАУ ШИРЛЕЙ СТРИТ П.О.13937</v>
          </cell>
          <cell r="D64">
            <v>1730</v>
          </cell>
          <cell r="E64">
            <v>70</v>
          </cell>
          <cell r="F64" t="str">
            <v>СПТ НОВОРОССИЙСК</v>
          </cell>
        </row>
        <row r="65">
          <cell r="A65" t="str">
            <v>МОЛДАВИЯ</v>
          </cell>
          <cell r="B65" t="str">
            <v>АП МЕТАЛЛУРГИЧЕСКИЙ ЗАВОД</v>
          </cell>
          <cell r="C65" t="str">
            <v>279700 Г.РЫБНИЦА УЛ.ИНДУСТРИАЛЬНАЯ Д.1 МОЛДАВИЯ</v>
          </cell>
          <cell r="D65">
            <v>1705</v>
          </cell>
          <cell r="E65">
            <v>65</v>
          </cell>
          <cell r="F65" t="str">
            <v>ФСА ТВЕРЬ</v>
          </cell>
        </row>
        <row r="66">
          <cell r="A66" t="str">
            <v>ТУРЦИЯ</v>
          </cell>
          <cell r="B66" t="str">
            <v>ФИРМА "КРАМКО АГ"</v>
          </cell>
          <cell r="C66" t="str">
            <v xml:space="preserve"> ЛИХТЕНШТЕЙН ТРИЕЗЕН РО ВОХ 83-8490 ВАДУЦ</v>
          </cell>
          <cell r="D66">
            <v>1700</v>
          </cell>
          <cell r="E66">
            <v>95</v>
          </cell>
          <cell r="F66" t="str">
            <v>ФСА ЕЙСК</v>
          </cell>
        </row>
        <row r="67">
          <cell r="A67" t="str">
            <v>ТУРЦИЯ</v>
          </cell>
          <cell r="B67" t="str">
            <v>DILER DEMIR CELIK END.VE TIC.A.S.</v>
          </cell>
          <cell r="C67" t="str">
            <v>TERSANE CAD.NO.46-48 DILER HAN 8000 KARAKOY ISTANBUL/TURKEY ТУРЦИЯ, DILER OK POR</v>
          </cell>
          <cell r="D67">
            <v>1656</v>
          </cell>
          <cell r="E67">
            <v>91</v>
          </cell>
          <cell r="F67" t="str">
            <v>ФСА ЧЕБОКСАРЫ</v>
          </cell>
        </row>
        <row r="68">
          <cell r="A68" t="str">
            <v>ИСПАНИЯ</v>
          </cell>
          <cell r="B68" t="str">
            <v>"ЕКИНСА"</v>
          </cell>
          <cell r="C68" t="str">
            <v>ИСПАНИЯ,МАДРИД,28002 ПЕСЕЙДЖ ПРАДИЛЛО 18-20</v>
          </cell>
          <cell r="D68">
            <v>1629</v>
          </cell>
          <cell r="E68">
            <v>84</v>
          </cell>
          <cell r="F68" t="str">
            <v>СПТ ПОРТ С-ПЕТЕРБУРГ</v>
          </cell>
        </row>
        <row r="69">
          <cell r="A69" t="str">
            <v>ТУРЦИЯ</v>
          </cell>
          <cell r="B69" t="str">
            <v>ФИРМА "ЭЛВЕКО МЕТАЛЗ ЛТД"</v>
          </cell>
          <cell r="C69" t="str">
            <v>НИКОЗИЯ,  КИПР</v>
          </cell>
          <cell r="D69">
            <v>1589</v>
          </cell>
          <cell r="E69">
            <v>94</v>
          </cell>
          <cell r="F69" t="str">
            <v>ФАС Г.ЕЙСК</v>
          </cell>
        </row>
        <row r="70">
          <cell r="A70" t="str">
            <v>ЭСТОНИЯ</v>
          </cell>
          <cell r="B70" t="str">
            <v>ФИРМА ГАО "ЭМЕКС"</v>
          </cell>
          <cell r="C70" t="str">
            <v>ЕЕ0014 ТАЛЛИН, УЛ.БЕТОНИ  ЭСТОНИЯ</v>
          </cell>
          <cell r="D70">
            <v>1560</v>
          </cell>
          <cell r="E70">
            <v>41</v>
          </cell>
          <cell r="F70" t="str">
            <v>ФСА КОЛОМНА</v>
          </cell>
        </row>
        <row r="71">
          <cell r="A71" t="str">
            <v>ГРЕЦИЯ</v>
          </cell>
          <cell r="B71" t="str">
            <v>ALEXIADIIS VOLOS - GREECE</v>
          </cell>
          <cell r="C71" t="str">
            <v>VOLOS,GREECE</v>
          </cell>
          <cell r="D71">
            <v>1550</v>
          </cell>
          <cell r="E71">
            <v>92</v>
          </cell>
          <cell r="F71" t="str">
            <v>ФОБ АЗОВ</v>
          </cell>
        </row>
        <row r="72">
          <cell r="A72" t="str">
            <v>ЭСТОНИЯ</v>
          </cell>
          <cell r="B72" t="str">
            <v>ГАО "ЭМЕКС" ЭСТОНИЯ,ЕЕ0014,ТАЛЛИНН,УЛ.БЕТООНИ 12</v>
          </cell>
          <cell r="C72" t="str">
            <v>(ДЛЯ ФИРМЫ "ХКС ГМБХ",ХАНДЕЛЬСГЕЗЕЛЬШАФТ,ГЕРМАНИЯ,40545,ДЮССЕЛЬДОРФ,БУРГГРАФЕНШТ</v>
          </cell>
          <cell r="D72">
            <v>1537</v>
          </cell>
          <cell r="E72">
            <v>73</v>
          </cell>
          <cell r="F72" t="str">
            <v>ДАФ  ПЕЧОРЫ</v>
          </cell>
        </row>
        <row r="73">
          <cell r="A73" t="str">
            <v>ГРЕЦИЯ</v>
          </cell>
          <cell r="B73" t="str">
            <v>ФИРМА"СЭЛТОМ ЛИМИТЕД"</v>
          </cell>
          <cell r="C73" t="str">
            <v xml:space="preserve"> БАГАМСКИЕ О-ВА НАССАУ ШИРЛИ СТРИТ,50,П.О.БОКС СВ 13937</v>
          </cell>
          <cell r="D73">
            <v>1518</v>
          </cell>
          <cell r="E73">
            <v>76</v>
          </cell>
          <cell r="F73" t="str">
            <v>ФСА ЕЙСК</v>
          </cell>
        </row>
        <row r="74">
          <cell r="A74" t="str">
            <v>РЕСПУБЛИКА КОРЕЯ</v>
          </cell>
          <cell r="B74" t="str">
            <v>"ЭСТ ЭНД НОРТ МЕТАЛ КОРПОРЕЙШЭН"</v>
          </cell>
          <cell r="C74" t="str">
            <v>69 САНГСАН-ДОНГ,ЧАНГВОН-СИТИ, ДЖИОНГСАНГНАМ-ДО КОРЕЯ</v>
          </cell>
          <cell r="D74">
            <v>1516</v>
          </cell>
          <cell r="E74">
            <v>110</v>
          </cell>
          <cell r="F74" t="str">
            <v>ФОБ НАХОДКА</v>
          </cell>
        </row>
        <row r="75">
          <cell r="A75" t="str">
            <v>ИСПАНИЯ</v>
          </cell>
          <cell r="B75" t="str">
            <v>ЭКУПАМИНТО ИНСТИТУСИОНАЛ С.А.(ЭКИНА)</v>
          </cell>
          <cell r="C75" t="str">
            <v>САНТА ЛЕОНОР,61,28037 МАДРИДИСПАНИЯ</v>
          </cell>
          <cell r="D75">
            <v>1514</v>
          </cell>
          <cell r="E75">
            <v>82</v>
          </cell>
          <cell r="F75" t="str">
            <v>ФСА ПОРТ С-ПЕТЕРБУРГ</v>
          </cell>
        </row>
        <row r="76">
          <cell r="A76" t="str">
            <v>ЛАТВИЯ</v>
          </cell>
          <cell r="B76" t="str">
            <v>"ЛИЕПАЯС МЕТАЛЛУРГ"</v>
          </cell>
          <cell r="C76" t="str">
            <v>ЛАТВИЯ, Г.ЛИЕПАЯ</v>
          </cell>
          <cell r="D76">
            <v>1514</v>
          </cell>
          <cell r="E76">
            <v>41</v>
          </cell>
          <cell r="F76" t="str">
            <v>ФСА ЯРОСЛАВЛЬ</v>
          </cell>
        </row>
        <row r="77">
          <cell r="A77" t="str">
            <v>КИТАЙ</v>
          </cell>
          <cell r="B77" t="str">
            <v>ЮНАЙТЕД ВЕЙ ИНТЕРПРАЙС ЛТД,</v>
          </cell>
          <cell r="C77" t="str">
            <v>904 ЛАП ФАЙ БИЛДИНГ, 6-8 ПОТТИНДЖЕР СТРИТ, ГОНКОНГ, КИТАЙ.</v>
          </cell>
          <cell r="D77">
            <v>1500</v>
          </cell>
          <cell r="E77">
            <v>80</v>
          </cell>
          <cell r="F77" t="str">
            <v>ФОБ БОЛЬШОЙ КАМЕНЬ</v>
          </cell>
        </row>
        <row r="78">
          <cell r="A78" t="str">
            <v>РЕСПУБЛИКА КОРЕЯ</v>
          </cell>
          <cell r="B78" t="str">
            <v>"A-RAM KOREA CO.,LTD"</v>
          </cell>
          <cell r="C78" t="str">
            <v>A-1006,SAMHO BLDG 275-1,JANCJAE-DONC SCOCHO-GU СЕУЛ,РЕСПУБЛИКА КОРЕЯ</v>
          </cell>
          <cell r="D78">
            <v>1495</v>
          </cell>
          <cell r="E78">
            <v>52</v>
          </cell>
          <cell r="F78" t="str">
            <v>ФОБ КОРСАКОВ</v>
          </cell>
        </row>
        <row r="79">
          <cell r="A79" t="str">
            <v>ЭСТОНИЯ</v>
          </cell>
          <cell r="B79" t="str">
            <v>АО "КУУСАМЕТ"</v>
          </cell>
          <cell r="C79" t="str">
            <v>ОЛИ-1 ВИИМСИ ХАРЬЮМАА ДЛЯ КУУСАКОСКИ ЭСТОНИЯ</v>
          </cell>
          <cell r="D79">
            <v>1493</v>
          </cell>
          <cell r="E79">
            <v>65</v>
          </cell>
          <cell r="F79" t="str">
            <v>ФСА КОЛОМНА</v>
          </cell>
        </row>
        <row r="80">
          <cell r="A80" t="str">
            <v>ЛАТВИЯ</v>
          </cell>
          <cell r="B80" t="str">
            <v>ЛИЕПАЙСКИЙ МЕТ. ЗАВОД  ПО ПОРУЧЕНИЮLIPLAT INTERNATIONAL LTD Г.РИГА,УЛ.РАУНАС,23</v>
          </cell>
          <cell r="C80" t="str">
            <v>ЛАТВИЯ,Г.ЛИЕПАЯ,УЛ.БРИВИТАС,93</v>
          </cell>
          <cell r="D80">
            <v>1435</v>
          </cell>
          <cell r="E80">
            <v>55</v>
          </cell>
          <cell r="F80" t="str">
            <v>ФСА Н.НОВГОРОД</v>
          </cell>
        </row>
        <row r="81">
          <cell r="A81" t="str">
            <v>ЛАТВИЯ</v>
          </cell>
          <cell r="B81" t="str">
            <v>ГАО "ЛИЕПАЯС МЕТАЛЛУРГС"</v>
          </cell>
          <cell r="C81" t="str">
            <v>Г.ЛИЕПАЯ,УЛ.БРИВИБАС,93  ЛАТВИЯ</v>
          </cell>
          <cell r="D81">
            <v>1432</v>
          </cell>
          <cell r="E81">
            <v>56</v>
          </cell>
          <cell r="F81" t="str">
            <v>ФСА СТ.ГОЛУТВИН</v>
          </cell>
        </row>
        <row r="82">
          <cell r="A82" t="str">
            <v>ИСПАНИЯ</v>
          </cell>
          <cell r="B82" t="str">
            <v>"ОРБЭЛ ТРАЙДЕРС С.А."</v>
          </cell>
          <cell r="C82" t="str">
            <v>ХАВЕН АГЕНСИ,В-2000 ОУДЕ ЛЕУВЕУРИ 6 А,П.Б.619/220/673/АНТВЕРПЕН,БЕЛЬГИЯ</v>
          </cell>
          <cell r="D82">
            <v>1406</v>
          </cell>
          <cell r="E82">
            <v>77</v>
          </cell>
          <cell r="F82" t="str">
            <v>СПТ ПОРТ С-ПЕТЕРБУРГ</v>
          </cell>
        </row>
        <row r="83">
          <cell r="A83" t="str">
            <v>РЕСПУБЛИКА КОРЕЯ</v>
          </cell>
          <cell r="B83" t="str">
            <v>"ТАЙГУМ ШИПИНГ КО., ЛТД"</v>
          </cell>
          <cell r="C83" t="str">
            <v>РЕСПУБЛИКА КОРЕЯ    ПУСАН</v>
          </cell>
          <cell r="D83">
            <v>1400</v>
          </cell>
          <cell r="E83">
            <v>95</v>
          </cell>
          <cell r="F83" t="str">
            <v>ФОБ БОЛЬШОЙ-КАМЕНЬ</v>
          </cell>
        </row>
        <row r="84">
          <cell r="A84" t="str">
            <v>ФИНЛЯНДИЯ</v>
          </cell>
          <cell r="B84" t="str">
            <v>АО "КУСАКОСКИ ОУ"</v>
          </cell>
          <cell r="C84" t="str">
            <v>ХЕЛЬСИНКИ,ФИНЛЯНДИЯ</v>
          </cell>
          <cell r="D84">
            <v>1400</v>
          </cell>
          <cell r="E84">
            <v>73</v>
          </cell>
          <cell r="F84" t="str">
            <v>ФАС -АРХАНГЕЛЬСК</v>
          </cell>
        </row>
        <row r="85">
          <cell r="A85" t="str">
            <v>ИТАЛИЯ</v>
          </cell>
          <cell r="B85" t="str">
            <v>САЛТОМ ЛМИТЕД</v>
          </cell>
          <cell r="C85" t="str">
            <v>БАГАМСКИЕ О-ВА НАССАУ ШИРЛЕЙ СТРИТ Р.О.БОКС СВ 13937</v>
          </cell>
          <cell r="D85">
            <v>1350</v>
          </cell>
          <cell r="E85">
            <v>42</v>
          </cell>
          <cell r="F85" t="str">
            <v>ФСА ПЕНЗА</v>
          </cell>
        </row>
        <row r="86">
          <cell r="A86" t="str">
            <v>ГЕРМАНИЯ</v>
          </cell>
          <cell r="B86" t="str">
            <v>ФИРМА "БОРОВСКИ &amp; ХОПП ИМПОРТ ЭКСПОРТ"</v>
          </cell>
          <cell r="C86" t="str">
            <v>23843,Г.БЭД ОЛДЕСЛОЕ,УЛ.ПАПЕРБАРГ,3 ГЕРМАНИЯ</v>
          </cell>
          <cell r="D86">
            <v>1280</v>
          </cell>
          <cell r="E86">
            <v>89</v>
          </cell>
          <cell r="F86" t="str">
            <v>ФОБ КАЛИНИНГРАД</v>
          </cell>
        </row>
        <row r="87">
          <cell r="A87" t="str">
            <v>ЭСТОНИЯ</v>
          </cell>
          <cell r="B87" t="str">
            <v>"МУУГАФЕРТЕК"АО</v>
          </cell>
          <cell r="C87" t="str">
            <v>ЭСТОНИЯ,КООРМА 1,ВИИМСИ,ХАРЬЮМАА,/ПО ПОР.ФИРМЫ "ДАНДХАМ СИСТЕМС"3831 ЭНСИАВЕНЮ В</v>
          </cell>
          <cell r="D87">
            <v>1262</v>
          </cell>
          <cell r="E87">
            <v>59</v>
          </cell>
          <cell r="F87" t="str">
            <v>ДАФ  ПЕЧОРЫ</v>
          </cell>
        </row>
        <row r="88">
          <cell r="A88" t="str">
            <v>ТУРЦИЯ</v>
          </cell>
          <cell r="B88" t="str">
            <v>KROMAN CELIK SANAYII A.S.,</v>
          </cell>
          <cell r="C88" t="str">
            <v>ISTANBUL/TURKEY ТУРЦИЯ,ХЕРЕКЕ/ДИЛИСКЕЛЕСИ</v>
          </cell>
          <cell r="D88">
            <v>1220</v>
          </cell>
          <cell r="E88">
            <v>97</v>
          </cell>
          <cell r="F88" t="str">
            <v>ФСА ЧЕРНИКОВКА</v>
          </cell>
        </row>
        <row r="89">
          <cell r="A89" t="str">
            <v>ИТАЛИЯ</v>
          </cell>
          <cell r="B89" t="str">
            <v>ФИРМА "КРАМКО АГ"</v>
          </cell>
          <cell r="C89" t="str">
            <v>ЛИХТЕНШТЕЙН ТРИЕЗЕН РО ВОХ 83-8490 ВАДУЦ</v>
          </cell>
          <cell r="D89">
            <v>1218</v>
          </cell>
          <cell r="E89">
            <v>75</v>
          </cell>
          <cell r="F89" t="str">
            <v>ФАС ЕЙСК</v>
          </cell>
        </row>
        <row r="90">
          <cell r="A90" t="str">
            <v>БАГАМСКИЕ ОСТРОВА</v>
          </cell>
          <cell r="B90" t="str">
            <v>"САЛТОМЕ ЛИМИТЕД"</v>
          </cell>
          <cell r="C90" t="str">
            <v>50,ШИРЛЕЙ СТРИТ,ПО БОКС СБ 13937 НАССАУ,БАГАМСКИЕ ОСТРОВА</v>
          </cell>
          <cell r="D90">
            <v>1205</v>
          </cell>
          <cell r="E90">
            <v>63</v>
          </cell>
          <cell r="F90" t="str">
            <v>ФСА ПЕНЗА</v>
          </cell>
        </row>
        <row r="91">
          <cell r="A91" t="str">
            <v>РЕСПУБЛИКА КОРЕЯ</v>
          </cell>
          <cell r="B91" t="str">
            <v>ПАСИФИК ТРЕЙДИНГ</v>
          </cell>
          <cell r="C91" t="str">
            <v>КОРЕЯ</v>
          </cell>
          <cell r="D91">
            <v>1200</v>
          </cell>
          <cell r="E91">
            <v>71</v>
          </cell>
          <cell r="F91" t="str">
            <v>ФОБ РУДНАЯ ПРИСТАНЬ</v>
          </cell>
        </row>
        <row r="92">
          <cell r="A92" t="str">
            <v>ФИНЛЯНДИЯ</v>
          </cell>
          <cell r="B92" t="str">
            <v>ХОЛИНТОКЕСКУС ОЙ/КУУСАКОСКИ ОЙ</v>
          </cell>
          <cell r="C92" t="str">
            <v>(В СЧЕТ ДОГОВОРА С JONACOR OY) ФИНЛЯНДИЯ</v>
          </cell>
          <cell r="D92">
            <v>1200</v>
          </cell>
          <cell r="E92">
            <v>84</v>
          </cell>
          <cell r="F92" t="str">
            <v>ФСА C-ПЕТЕРБУРГ</v>
          </cell>
        </row>
        <row r="93">
          <cell r="A93" t="str">
            <v>МОЛДАВИЯ</v>
          </cell>
          <cell r="B93" t="str">
            <v>МОЛДАВСКИЙ МЕТАЛЛУРГИЧЕСКИЙ ЗАВОД</v>
          </cell>
          <cell r="C93" t="str">
            <v>Г.РЫБНИЦА,УЛ.ИНДУСТРИАЛЬНАЯ 1,МОЛДАВИЯ</v>
          </cell>
          <cell r="D93">
            <v>1190</v>
          </cell>
          <cell r="E93">
            <v>75</v>
          </cell>
          <cell r="F93" t="str">
            <v>ФСА ВОРОНЕЖ</v>
          </cell>
        </row>
        <row r="94">
          <cell r="A94" t="str">
            <v>ФИНЛЯНДИЯ</v>
          </cell>
          <cell r="B94" t="str">
            <v>"ХУОЛИНТАКЕСКУС"/"КУУСАКОСКИ"</v>
          </cell>
          <cell r="C94" t="str">
            <v>НИИРАЛА,ФИНЛЯНДИЯ</v>
          </cell>
          <cell r="D94">
            <v>1180</v>
          </cell>
          <cell r="E94">
            <v>84</v>
          </cell>
          <cell r="F94" t="str">
            <v>ФСА  САНКТ-ПЕТЕРБУРГ</v>
          </cell>
        </row>
        <row r="95">
          <cell r="A95" t="str">
            <v>НОРВЕГИЯ</v>
          </cell>
          <cell r="B95" t="str">
            <v>ФИРМА "БРОДР ЛОНДОН ТРЕЙДИНГ А/С"</v>
          </cell>
          <cell r="C95" t="str">
            <v>НОРВЕГИЯ ОСЛО 0602, МАЛЕРХАУГВН 19-23, П/Б 6181, ЕТТЕРСТАД Ч/З КАЛИНИНГРАДСКИЙ М</v>
          </cell>
          <cell r="D95">
            <v>1164</v>
          </cell>
          <cell r="E95">
            <v>65</v>
          </cell>
          <cell r="F95" t="str">
            <v>ФАС КАЛИНИНГРАД</v>
          </cell>
        </row>
        <row r="96">
          <cell r="A96" t="str">
            <v>ФИНЛЯНДИЯ</v>
          </cell>
          <cell r="B96" t="str">
            <v>КУУСАКОСКИ ОУ</v>
          </cell>
          <cell r="C96" t="str">
            <v>246 ФИНЛЯНДИЯ 02781 ЕСПОО ЛАСИХЮТТИ 4</v>
          </cell>
          <cell r="D96">
            <v>1117</v>
          </cell>
          <cell r="E96">
            <v>390</v>
          </cell>
          <cell r="F96" t="str">
            <v>ФСА -ВЫБОРГ</v>
          </cell>
        </row>
        <row r="97">
          <cell r="A97" t="str">
            <v>РЕСПУБЛИКА КОРЕЯ</v>
          </cell>
          <cell r="B97" t="str">
            <v>ФИРМА "ТАЕГУМ ШИППИНГ КО., ЛТД"</v>
          </cell>
          <cell r="C97" t="str">
            <v>РУМ 1102, ТИЭЧЕЗ БЛДГ 1205-1, ЧОРЯНГ-ДОНГ, ДОНГ-ГУ. ПУСАН, КОРЕЯ.</v>
          </cell>
          <cell r="D97">
            <v>1100</v>
          </cell>
          <cell r="E97">
            <v>55</v>
          </cell>
          <cell r="F97" t="str">
            <v>ФОБ КОРСАКОВ</v>
          </cell>
        </row>
        <row r="98">
          <cell r="A98" t="str">
            <v>ЛАТВИЯ</v>
          </cell>
          <cell r="B98" t="str">
            <v>AS "LIEPAJAS METALURGS" РЕГ.N 000301419</v>
          </cell>
          <cell r="C98" t="str">
            <v>ГАО ЛИЕПАЯ МЕТАЛЛУРГ LV-3401,Г.ЛИЕПАЯ, УЛ.БРИВИБАС,93 С ПОДАЧЕЙ НА П/П ПОЛУЧАТЕЛ</v>
          </cell>
          <cell r="D98">
            <v>1080</v>
          </cell>
          <cell r="E98">
            <v>96</v>
          </cell>
          <cell r="F98" t="str">
            <v>ФСА ЙОШКАР-ОЛА</v>
          </cell>
        </row>
        <row r="99">
          <cell r="A99" t="str">
            <v>БАГАМСКИЕ ОСТРОВА</v>
          </cell>
          <cell r="B99" t="str">
            <v>"SАLТОМЕ LIМIТЕD",50,SНIRLЕY SТRЕЕТ,БАГАМСКИЕ ОСТРОВА ЧЕРЕЗ БЕРДЯНСКИЙ МОРСКОЙ</v>
          </cell>
          <cell r="C99" t="str">
            <v>ПОРТ 332440 Г.БЕРДЯНСК ЗАПОРОЖС.ОБЛ. УКРАИНА</v>
          </cell>
          <cell r="D99">
            <v>1055</v>
          </cell>
          <cell r="E99">
            <v>53</v>
          </cell>
          <cell r="F99" t="str">
            <v>ФСА ВОРОНЕЖ</v>
          </cell>
        </row>
        <row r="100">
          <cell r="A100" t="str">
            <v>ИТАЛИЯ</v>
          </cell>
          <cell r="B100" t="str">
            <v>"КОЕКЛЕРИЧИ КАРБОМЕТАЛ СПА"</v>
          </cell>
          <cell r="C100" t="str">
            <v>ВИАЛЕ БРЕНТА,24-20139,МИЛАН,ИТАЛИЯ</v>
          </cell>
          <cell r="D100">
            <v>1050</v>
          </cell>
          <cell r="E100">
            <v>57</v>
          </cell>
          <cell r="F100" t="str">
            <v>ФСА ОРЕЛ</v>
          </cell>
        </row>
        <row r="101">
          <cell r="A101" t="str">
            <v>ГРЕЦИЯ</v>
          </cell>
          <cell r="B101" t="str">
            <v>ФИРМА "КРАМКО АГ", ЛИХТЕЙНШТЕЙН.</v>
          </cell>
          <cell r="C101" t="str">
            <v>Г. ТРИЕЗЕH, П.О. БОКС 83, 8490.</v>
          </cell>
          <cell r="D101">
            <v>1039</v>
          </cell>
          <cell r="E101">
            <v>83</v>
          </cell>
          <cell r="F101" t="str">
            <v>СПТ ТУАПСЕ</v>
          </cell>
        </row>
        <row r="102">
          <cell r="A102" t="str">
            <v>ЭСТОНИЯ</v>
          </cell>
          <cell r="B102" t="str">
            <v>АО "КУУСАМЕТ"</v>
          </cell>
          <cell r="C102" t="str">
            <v>ОЛИ-Л ВИИМСИ ХАРЬЮМАА ЭСТОНИЯ</v>
          </cell>
          <cell r="D102">
            <v>1021</v>
          </cell>
          <cell r="E102">
            <v>64</v>
          </cell>
          <cell r="F102" t="str">
            <v>ФСА НОВОМОСКОВСК</v>
          </cell>
        </row>
        <row r="103">
          <cell r="A103" t="str">
            <v>ГРЕЦИЯ</v>
          </cell>
          <cell r="B103" t="str">
            <v>MARLINES MARITIME CO,S.A.PIRAEUS/GREECE (ПО ПОРУЧЕНИЮ"HELVECO METALS")</v>
          </cell>
          <cell r="C103" t="str">
            <v>GREECE,ONE GREEK PORT</v>
          </cell>
          <cell r="D103">
            <v>1016</v>
          </cell>
          <cell r="E103">
            <v>81</v>
          </cell>
          <cell r="F103" t="str">
            <v>ФСА ОРЛОВКА</v>
          </cell>
        </row>
        <row r="104">
          <cell r="A104" t="str">
            <v>КИТАЙ</v>
          </cell>
          <cell r="B104" t="str">
            <v>МАНЬЧЖУРСКАЯ ТОРГОВО-ЭКОНОМИЧЕСКАЯ КОМПАНИЯ "ХУА ЮНЬ"</v>
          </cell>
          <cell r="C104" t="str">
            <v>КНР, Г.МАНЬЧЖУРИЯ, УЛ. ВТОРАЯ 40.</v>
          </cell>
          <cell r="D104">
            <v>1006</v>
          </cell>
          <cell r="E104">
            <v>68</v>
          </cell>
          <cell r="F104" t="str">
            <v>ДАФ ЗАБАЙКАЛЬСК</v>
          </cell>
        </row>
        <row r="105">
          <cell r="A105" t="str">
            <v>ГРЕЦИЯ</v>
          </cell>
          <cell r="B105" t="str">
            <v>ALEXIADIIS VOLOS-GREECE</v>
          </cell>
          <cell r="C105" t="str">
            <v>VOLOS,GREECE</v>
          </cell>
          <cell r="D105">
            <v>1000</v>
          </cell>
          <cell r="E105">
            <v>85</v>
          </cell>
          <cell r="F105" t="str">
            <v>ФСА БАЛМОШНАЯ</v>
          </cell>
        </row>
        <row r="106">
          <cell r="A106" t="str">
            <v>ТУРЦИЯ</v>
          </cell>
          <cell r="B106" t="str">
            <v>CUKUROVA CELIK ENDUSTRISI A.S.</v>
          </cell>
          <cell r="C106" t="str">
            <v>TURKEY, NEMRUT BAY</v>
          </cell>
          <cell r="D106">
            <v>1000</v>
          </cell>
          <cell r="E106">
            <v>92</v>
          </cell>
          <cell r="F106" t="str">
            <v>ФСА ЧЕРДАКЛЫ</v>
          </cell>
        </row>
        <row r="107">
          <cell r="A107" t="str">
            <v>ТУРЦИЯ</v>
          </cell>
          <cell r="B107" t="str">
            <v>KROMAN CELIK SANAYII A.S.ISTANBUL</v>
          </cell>
          <cell r="C107" t="str">
            <v>ТУРЦИЯ, ХЕРЕКЕ/ДИЛИСКЕЛЕСИ</v>
          </cell>
          <cell r="D107">
            <v>1000</v>
          </cell>
          <cell r="E107">
            <v>79</v>
          </cell>
          <cell r="F107" t="str">
            <v>ФСА ЗЕЛЕЦЫНО</v>
          </cell>
        </row>
        <row r="108">
          <cell r="A108" t="str">
            <v>ТУРЦИЯ</v>
          </cell>
          <cell r="B108" t="str">
            <v>ФИРМА "РЕАКТИОН ИНТЕРПРАЙСЕС ЛТД"</v>
          </cell>
          <cell r="C108" t="str">
            <v>Г.НИКОСИЯ</v>
          </cell>
          <cell r="D108">
            <v>988</v>
          </cell>
          <cell r="E108">
            <v>76</v>
          </cell>
          <cell r="F108" t="str">
            <v>ФАС ТЕМРЮК</v>
          </cell>
        </row>
        <row r="109">
          <cell r="A109" t="str">
            <v>БАГАМСКИЕ ОСТРОВА</v>
          </cell>
          <cell r="B109" t="str">
            <v>САЛТОМ ЛМИТЕД</v>
          </cell>
          <cell r="C109" t="str">
            <v>БАГАМСКИЕ О-ВА НАССАУ ШИРЛЕЙ СТРИТ Р.О. БОКС СВ 13937</v>
          </cell>
          <cell r="D109">
            <v>980</v>
          </cell>
          <cell r="E109">
            <v>42</v>
          </cell>
          <cell r="F109" t="str">
            <v>ФСА ПЕНЗА</v>
          </cell>
        </row>
        <row r="110">
          <cell r="A110" t="str">
            <v>ЭСТОНИЯ</v>
          </cell>
          <cell r="B110" t="str">
            <v>АО "КУУСАМЕТ"</v>
          </cell>
          <cell r="C110" t="str">
            <v>ОЛИ-Л, ВИИМСИ,ХАРЬЮМАА ЭСТОНИЯ</v>
          </cell>
          <cell r="D110">
            <v>972</v>
          </cell>
          <cell r="E110">
            <v>45</v>
          </cell>
          <cell r="F110" t="str">
            <v>ФСА ТУЛА</v>
          </cell>
        </row>
        <row r="111">
          <cell r="A111" t="str">
            <v>ЭСТОНИЯ</v>
          </cell>
          <cell r="B111" t="str">
            <v>АО "КУУСАМЕТ"</v>
          </cell>
          <cell r="C111" t="str">
            <v>ОЛИ 1,ВИИМСИ,ХАРЬЮМАА,ЭСТОНИЯ</v>
          </cell>
          <cell r="D111">
            <v>972</v>
          </cell>
          <cell r="E111">
            <v>42</v>
          </cell>
          <cell r="F111" t="str">
            <v>ДАФ  ГРАНИЦА РФ</v>
          </cell>
        </row>
        <row r="112">
          <cell r="A112" t="str">
            <v>ШВЕЦИЯ</v>
          </cell>
          <cell r="B112" t="str">
            <v>ЯЕРНБУРГСФОРНОЭДЕНХЕТЕР</v>
          </cell>
          <cell r="C112" t="str">
            <v>ПОСИТИОНЕН 118 11574 СТОКГОЛЬМ, ПОРТ ЛУЛЕАА ШВЕЦИЯ</v>
          </cell>
          <cell r="D112">
            <v>969</v>
          </cell>
          <cell r="E112">
            <v>73</v>
          </cell>
          <cell r="F112" t="str">
            <v>ФСА КАЛИНИНГРАД</v>
          </cell>
        </row>
        <row r="113">
          <cell r="A113" t="str">
            <v>ФИНЛЯНДИЯ</v>
          </cell>
          <cell r="B113" t="str">
            <v>АО"КУУСАКОСКИ"</v>
          </cell>
          <cell r="C113" t="str">
            <v xml:space="preserve"> ФИНЛЯНДИЯ ЭСПОО ЛАСИХЮТТИ,4</v>
          </cell>
          <cell r="D113">
            <v>960</v>
          </cell>
          <cell r="E113">
            <v>78</v>
          </cell>
          <cell r="F113" t="str">
            <v>ДАФ ВЯРТСИЛЯ</v>
          </cell>
        </row>
        <row r="114">
          <cell r="A114" t="str">
            <v>РЕСПУБЛИКА КОРЕЯ</v>
          </cell>
          <cell r="B114" t="str">
            <v>"PHOENIX TRADING CO"</v>
          </cell>
          <cell r="C114" t="str">
            <v>ADD 3,3-KA JUNGANG-DONG JUNG-KU РЕСПУБЛИКА КОРЕЯ ПУСАН</v>
          </cell>
          <cell r="D114">
            <v>905</v>
          </cell>
          <cell r="E114">
            <v>45</v>
          </cell>
          <cell r="F114" t="str">
            <v>ФОБ КОРСАКОВ</v>
          </cell>
        </row>
        <row r="115">
          <cell r="A115" t="str">
            <v>ТУРЦИЯ</v>
          </cell>
          <cell r="B115" t="str">
            <v>CUKUROVA CELIK ENDUSTRISI A.S.</v>
          </cell>
          <cell r="C115" t="str">
            <v>TURKEY,NEMRUT BAY</v>
          </cell>
          <cell r="D115">
            <v>902</v>
          </cell>
          <cell r="E115">
            <v>77</v>
          </cell>
          <cell r="F115" t="str">
            <v>ФСА НОВОКУЙБЫШЕВСКАЯ</v>
          </cell>
        </row>
        <row r="116">
          <cell r="A116" t="str">
            <v>ФИНЛЯНДИЯ</v>
          </cell>
          <cell r="B116" t="str">
            <v>ФИРМА "ОУТОКУМПУ ПОЛАРИТ ОЙ",ФИНЛЯНДИЯ</v>
          </cell>
          <cell r="C116" t="str">
            <v>ПО К-ТУ ФИРМЫ "АЙЗЕНЛЕГИРУНГЕН ХГМБХ" ГЕРМАНИЯ</v>
          </cell>
          <cell r="D116">
            <v>884</v>
          </cell>
          <cell r="E116">
            <v>680</v>
          </cell>
          <cell r="F116" t="str">
            <v>ДАФ РОССИИ</v>
          </cell>
        </row>
        <row r="117">
          <cell r="A117" t="str">
            <v>ГРЕЦИЯ</v>
          </cell>
          <cell r="B117" t="str">
            <v>MARLINES MARITIME CO.S.A. PIRAEUS,GREECE (ПО ПОРУЧЕНИЮ "HELVECO METALS LTD.")</v>
          </cell>
          <cell r="C117" t="str">
            <v>GREECE,ONE GREEK PORT</v>
          </cell>
          <cell r="D117">
            <v>862</v>
          </cell>
          <cell r="E117">
            <v>91</v>
          </cell>
          <cell r="F117" t="str">
            <v>ФСА ЭЛЕКТРОСТАНЦИЯ</v>
          </cell>
        </row>
        <row r="118">
          <cell r="A118" t="str">
            <v>ТУРЦИЯ</v>
          </cell>
          <cell r="B118" t="str">
            <v>ФИРМА"СЭЛТОМ ЛИМИТЕД"</v>
          </cell>
          <cell r="C118" t="str">
            <v xml:space="preserve"> БАГАМСКИЕ О-ВА НАССАУ 50, ШИРЛЕЙ СТР.П.О.БОКС СБ 13937</v>
          </cell>
          <cell r="D118">
            <v>861</v>
          </cell>
          <cell r="E118">
            <v>69</v>
          </cell>
          <cell r="F118" t="str">
            <v>ФСА ОРЕЛ</v>
          </cell>
        </row>
        <row r="119">
          <cell r="A119" t="str">
            <v>РЕСПУБЛИКА КОРЕЯ</v>
          </cell>
          <cell r="B119" t="str">
            <v>УОЛД БРИДЖ ТРЭЙДИНГ КО.,ЛТД 307 БОСУСАНГА 46-1 3ГА БОСУ-ДОНГ</v>
          </cell>
          <cell r="C119" t="str">
            <v>ШУНГ-ГУ ПУСАН ЮЖНАЯ КОРЕЯ</v>
          </cell>
          <cell r="D119">
            <v>840</v>
          </cell>
          <cell r="E119">
            <v>87</v>
          </cell>
          <cell r="F119" t="str">
            <v>ФОБ ФОБ ВОСТОЧНЫЙ</v>
          </cell>
        </row>
        <row r="120">
          <cell r="A120" t="str">
            <v>ФИНЛЯНДИЯ</v>
          </cell>
          <cell r="B120" t="str">
            <v>"ИМАТРА СТИЛ ОУ"(ДЛЯ МЕТАЛ ОВЕРСИЗ</v>
          </cell>
          <cell r="C120" t="str">
            <v xml:space="preserve"> ТРЭЙДИНГ ИНК.) ИМАТРА ФИНЛЯНДИЯ</v>
          </cell>
          <cell r="D120">
            <v>824</v>
          </cell>
          <cell r="E120">
            <v>85</v>
          </cell>
          <cell r="F120" t="str">
            <v>ДАФ -СВЕТОГОРСК</v>
          </cell>
        </row>
        <row r="121">
          <cell r="A121" t="str">
            <v>ТУРЦИЯ</v>
          </cell>
          <cell r="B121" t="str">
            <v>"КРАМКО  АГ"</v>
          </cell>
          <cell r="C121" t="str">
            <v>ЛИХТЕНШТЕЙН ПО БОКС 83-9490,ВАДУЦ ТРИЕЗЕН</v>
          </cell>
          <cell r="D121">
            <v>815</v>
          </cell>
          <cell r="E121">
            <v>80</v>
          </cell>
          <cell r="F121" t="str">
            <v>ФАС ЕЙСК</v>
          </cell>
        </row>
        <row r="122">
          <cell r="A122" t="str">
            <v>МОЛДАВИЯ</v>
          </cell>
          <cell r="B122" t="str">
            <v>МОЛДАВСКИЙ МЕТАЛЛУРГИЧЕСКИЙ ЗАВОД</v>
          </cell>
          <cell r="C122" t="str">
            <v>279000 МОЛДОВА Г.РЫБНИЦА УЛ.ИНДУСТРИАЛЬНАЯ 1</v>
          </cell>
          <cell r="D122">
            <v>811</v>
          </cell>
          <cell r="E122">
            <v>77</v>
          </cell>
          <cell r="F122" t="str">
            <v>ФСА БАТАЙСК</v>
          </cell>
        </row>
        <row r="123">
          <cell r="A123" t="str">
            <v>ТУРЦИЯ</v>
          </cell>
          <cell r="B123" t="str">
            <v>САЛТОМ ЛИМИТЕД</v>
          </cell>
          <cell r="C123" t="str">
            <v>БАГАМСКИЕ О-ВА НАССАУ ШИРЛЕЙ СТРИТ 50</v>
          </cell>
          <cell r="D123">
            <v>800</v>
          </cell>
          <cell r="E123">
            <v>75</v>
          </cell>
          <cell r="F123" t="str">
            <v>СИП НОВОРОССИЙСК</v>
          </cell>
        </row>
        <row r="124">
          <cell r="A124" t="str">
            <v>ЭСТОНИЯ</v>
          </cell>
          <cell r="B124" t="str">
            <v>АО КУУСАМЕТ</v>
          </cell>
          <cell r="C124" t="str">
            <v>ОЛИ-1,ВИИМСИ,ХАРЬЮМАА ЭСТОНИЯ</v>
          </cell>
          <cell r="D124">
            <v>800</v>
          </cell>
          <cell r="E124">
            <v>64</v>
          </cell>
          <cell r="F124" t="str">
            <v>ФСА Г.ИВАНОВО</v>
          </cell>
        </row>
        <row r="125">
          <cell r="A125" t="str">
            <v>ГРЕЦИЯ</v>
          </cell>
          <cell r="B125" t="str">
            <v>ФИРМА"СЭЛТОМ ЛИМИТЕД"</v>
          </cell>
          <cell r="C125" t="str">
            <v>БАГАМСКИЕ О-ВА НАССАУ 50, ШИРЛЕЙ СТРИТ, П.О.БОКС СБ 13937</v>
          </cell>
          <cell r="D125">
            <v>786</v>
          </cell>
          <cell r="E125">
            <v>69</v>
          </cell>
          <cell r="F125" t="str">
            <v>ФСА ТУЛА</v>
          </cell>
        </row>
        <row r="126">
          <cell r="A126" t="str">
            <v>ФИНЛЯНДИЯ</v>
          </cell>
          <cell r="B126" t="str">
            <v>ФИРМА "ОУТОКУМПУ РОССИЯ ОЮ"</v>
          </cell>
          <cell r="C126" t="str">
            <v>П.О.БОКС 280,ФИН-02201 ЭСПОО,ФИНЛЯНДИЯ</v>
          </cell>
          <cell r="D126">
            <v>780</v>
          </cell>
          <cell r="E126">
            <v>187</v>
          </cell>
          <cell r="F126" t="str">
            <v>ДАФ -ВЯРТСИЛЯ</v>
          </cell>
        </row>
        <row r="127">
          <cell r="A127" t="str">
            <v>ВЬЕТНАМ</v>
          </cell>
          <cell r="B127" t="str">
            <v>"ТРЕЙДИМЕКСКО"</v>
          </cell>
          <cell r="C127" t="str">
            <v>Г.ХАЙФОH УЛ.КИКОH 19 ВЬЕТHАМ</v>
          </cell>
          <cell r="D127">
            <v>772</v>
          </cell>
          <cell r="E127">
            <v>70</v>
          </cell>
          <cell r="F127" t="str">
            <v>ФОБ ВЛАДИВОСТОК</v>
          </cell>
        </row>
        <row r="128">
          <cell r="A128" t="str">
            <v>ЭСТОНИЯ</v>
          </cell>
          <cell r="B128" t="str">
            <v>ГАО "ЭМЕКС"</v>
          </cell>
          <cell r="C128" t="str">
            <v>ЭСТОНИЯ ЕЕ0014 Г.ТАЛЛИНН, УЛ.БЕТОНИ 12</v>
          </cell>
          <cell r="D128">
            <v>770</v>
          </cell>
          <cell r="E128">
            <v>72</v>
          </cell>
          <cell r="F128" t="str">
            <v>ДАФ ПЕЧОРЫ</v>
          </cell>
        </row>
        <row r="129">
          <cell r="A129" t="str">
            <v>БАГАМСКИЕ ОСТРОВА</v>
          </cell>
          <cell r="B129" t="str">
            <v>"SALTOME LIMITED" ,50,SHIRLEY STREET, БАГАМСКИЕ ОСТРОВА</v>
          </cell>
          <cell r="C129" t="str">
            <v>ЧЕРЕЗ БЕРДЯНСКИЙ МОРСКОЙ ПОРТ,332440 Г.БЕРДЯНСК,ЗАПОРОЖСК.ОБЛ.,УКРАИНА</v>
          </cell>
          <cell r="D129">
            <v>765</v>
          </cell>
          <cell r="E129">
            <v>54</v>
          </cell>
          <cell r="F129" t="str">
            <v>ФСА ВОРОНЕЖ</v>
          </cell>
        </row>
        <row r="130">
          <cell r="A130" t="str">
            <v>МОЛДАВИЯ</v>
          </cell>
          <cell r="B130" t="str">
            <v>МОЛДАВСКИЙ МЕТАЛЛУPГИЧЕСКИЙ КОМБИHАТ</v>
          </cell>
          <cell r="C130" t="str">
            <v>PЫБHИЦА ИHДУСТPИАЛЬHАЯ 1 5500 МОЛДОВА</v>
          </cell>
          <cell r="D130">
            <v>750</v>
          </cell>
          <cell r="E130">
            <v>70</v>
          </cell>
          <cell r="F130" t="str">
            <v>ФСА ДИМИТРОВГРАД</v>
          </cell>
        </row>
        <row r="131">
          <cell r="A131" t="str">
            <v>РЕСПУБЛИКА КОРЕЯ</v>
          </cell>
          <cell r="B131" t="str">
            <v>ДОНГ ХЕУНГ НАМ КАЙУНГ Т ЕНД КО.,ЛТД,</v>
          </cell>
          <cell r="C131" t="str">
            <v>3-Ф,91 НАМ ДАЕ МУН-РО 3-КАЧУНГ-КУ,СЕУЛ,КОРЕЯ РЕСПУБЛИКА</v>
          </cell>
          <cell r="D131">
            <v>750</v>
          </cell>
          <cell r="E131">
            <v>150</v>
          </cell>
          <cell r="F131" t="str">
            <v>ФОБ НАХОДКА</v>
          </cell>
        </row>
        <row r="132">
          <cell r="A132" t="str">
            <v>ТУРЦИЯ</v>
          </cell>
          <cell r="B132" t="str">
            <v>ИЗМИР ДЕМИР СЕЛИК САНАЙИ А.С.</v>
          </cell>
          <cell r="C132" t="str">
            <v>35210  ТУРЦИЯ ИЗМИР САИР ЭСРЕФ БУЛВАРИ, 23/3</v>
          </cell>
          <cell r="D132">
            <v>720</v>
          </cell>
          <cell r="E132">
            <v>50</v>
          </cell>
          <cell r="F132" t="str">
            <v>ФСА ТЮМЕНЬ</v>
          </cell>
        </row>
        <row r="133">
          <cell r="A133" t="str">
            <v>КИТАЙ</v>
          </cell>
          <cell r="B133" t="str">
            <v>МАНЬЧЖУРСКАЯ ТОРГ-ЭКОНОМ.КОМПАНИЯ "ХУА ЮОН"</v>
          </cell>
          <cell r="C133" t="str">
            <v>Г.МАНЬЧЖУРИЯ УЛ.ВТОРАЯ 44 КИТАЙ</v>
          </cell>
          <cell r="D133">
            <v>719</v>
          </cell>
          <cell r="E133">
            <v>60</v>
          </cell>
          <cell r="F133" t="str">
            <v>ДАФ ЗАБАЙКАЛЬСК</v>
          </cell>
        </row>
        <row r="134">
          <cell r="A134" t="str">
            <v>БЕЛЬГИЯ</v>
          </cell>
          <cell r="B134" t="str">
            <v>"САЛТОМЕ ЛИМИТЕД"</v>
          </cell>
          <cell r="C134" t="str">
            <v>HАССАУ ШИPЛИ СТPИТ 50 , БАГАМСKИЕ ОСТPОВА</v>
          </cell>
          <cell r="D134">
            <v>713</v>
          </cell>
          <cell r="E134">
            <v>72</v>
          </cell>
          <cell r="F134" t="str">
            <v>ФАС ГОPСKАЯ</v>
          </cell>
        </row>
        <row r="135">
          <cell r="A135" t="str">
            <v>ГЕРМАНИЯ</v>
          </cell>
          <cell r="B135" t="str">
            <v>ФИРМА "ЕВЕРТ ХЕЕРЕН ГМБХ"</v>
          </cell>
          <cell r="C135" t="str">
            <v>ГЕРМАНИЯ,Г.ЛЕЕР,ЗЕГЕМЮЛНШТРАССЕ,102</v>
          </cell>
          <cell r="D135">
            <v>706</v>
          </cell>
          <cell r="E135">
            <v>49</v>
          </cell>
          <cell r="F135" t="str">
            <v>ФСА ЯРОСЛАВЛЬ</v>
          </cell>
        </row>
        <row r="136">
          <cell r="A136" t="str">
            <v>ФИНЛЯНДИЯ</v>
          </cell>
          <cell r="B136" t="str">
            <v>"КУУСАКОСКИ OY"</v>
          </cell>
          <cell r="C136" t="str">
            <v>ИМАТРА,ФИНЛЯНДИЯ ПО ПОРУЧЕНИЮ,"МЕКОМ ЛЛС"ГРИНВИЧ,США</v>
          </cell>
          <cell r="D136">
            <v>703</v>
          </cell>
          <cell r="E136">
            <v>73</v>
          </cell>
          <cell r="F136" t="str">
            <v>ФСА  СПБ</v>
          </cell>
        </row>
        <row r="137">
          <cell r="A137" t="str">
            <v>РЕСПУБЛИКА КОРЕЯ</v>
          </cell>
          <cell r="B137" t="str">
            <v>ТАЙГУМ ШИППИНГ КО ЛТД</v>
          </cell>
          <cell r="C137" t="str">
            <v>РЕСПУБЛИКА КОРЕЯ ПУСАН</v>
          </cell>
          <cell r="D137">
            <v>700</v>
          </cell>
          <cell r="E137">
            <v>125</v>
          </cell>
          <cell r="F137" t="str">
            <v>ФОБ БОЛЬШОЙ КАМЕНЬ</v>
          </cell>
        </row>
        <row r="138">
          <cell r="A138" t="str">
            <v>ТУРЦИЯ</v>
          </cell>
          <cell r="B138" t="str">
            <v>"СЕЛЛКОП ИНТЕРПРАЙСИЗ ЛТД"</v>
          </cell>
          <cell r="C138" t="str">
            <v>США ВИЛМИНГТОН</v>
          </cell>
          <cell r="D138">
            <v>700</v>
          </cell>
          <cell r="E138">
            <v>65</v>
          </cell>
          <cell r="F138" t="str">
            <v>ФСА МАЙКОП</v>
          </cell>
        </row>
        <row r="139">
          <cell r="A139" t="str">
            <v>РЕСПУБЛИКА КОРЕЯ</v>
          </cell>
          <cell r="B139" t="str">
            <v>EAST &amp; NORTH METAL CORPORATION, ЮЖ.КОРЕЯ</v>
          </cell>
          <cell r="C139" t="str">
            <v>H/OFFICE 69 SUNGSAN-DONG,CHANGWON-CITY KYONG NAM,KOREA</v>
          </cell>
          <cell r="D139">
            <v>699</v>
          </cell>
          <cell r="E139">
            <v>90</v>
          </cell>
          <cell r="F139" t="str">
            <v>ФОБ СЛАВЯНКА</v>
          </cell>
        </row>
        <row r="140">
          <cell r="A140" t="str">
            <v>ИСПАНИЯ</v>
          </cell>
          <cell r="B140" t="str">
            <v>"ОРБЕЛ ТРЕЙДЕРС С.А."</v>
          </cell>
          <cell r="C140" t="str">
            <v>ГЭВЕН АГЕНСИ,Б-2000,ОУДЕ ЛИУВЕУРУИ 6А П.В. АНТВЕРПЕН,БЕЛЬГИЯ</v>
          </cell>
          <cell r="D140">
            <v>696</v>
          </cell>
          <cell r="E140">
            <v>78</v>
          </cell>
          <cell r="F140" t="str">
            <v>СПТ С-ПЕТЕРБУРГ</v>
          </cell>
        </row>
        <row r="141">
          <cell r="A141" t="str">
            <v>БЕЛЬГИЯ</v>
          </cell>
          <cell r="B141" t="str">
            <v>"ОРБЭЛ ТРАЙДЕРС С.А."</v>
          </cell>
          <cell r="C141" t="str">
            <v>ХАВЕН АГЕНС В-2000 ОУД ЛИВЕРИ 6А,П.Б.619(220/673) АНТВЕРПЕНБЕЛЬГИЯ</v>
          </cell>
          <cell r="D141">
            <v>683</v>
          </cell>
          <cell r="E141">
            <v>77</v>
          </cell>
          <cell r="F141" t="str">
            <v>СПТ ПОРТ С-ПЕТЕРБУРГ</v>
          </cell>
        </row>
        <row r="142">
          <cell r="A142" t="str">
            <v>МОЛДАВИЯ</v>
          </cell>
          <cell r="B142" t="str">
            <v>МОЛДАВСКИЙ МЕТАЛЛУРГИЧЕСКИЙ З-Д</v>
          </cell>
          <cell r="C142" t="str">
            <v>279000 МОЛДАВИЯ Г.РЫБНИЦА УЛ.ИНДУСТРИАЛЬНАЯ 1.</v>
          </cell>
          <cell r="D142">
            <v>683</v>
          </cell>
          <cell r="E142">
            <v>78</v>
          </cell>
          <cell r="F142" t="str">
            <v>ФСА БАТАЙСК</v>
          </cell>
        </row>
        <row r="143">
          <cell r="A143" t="str">
            <v>ЭСТОНИЯ</v>
          </cell>
          <cell r="B143" t="str">
            <v>ГАО"ЭМЕКС" ЕЕ0014,Г.ТАЛЛИН</v>
          </cell>
          <cell r="C143" t="str">
            <v>УЛ.БЕТООНИ 12,ЭСТОНИЯ ДЛЯ"HKS GMBH" ГЕРМАНИЯ</v>
          </cell>
          <cell r="D143">
            <v>675</v>
          </cell>
          <cell r="E143">
            <v>75</v>
          </cell>
          <cell r="F143" t="str">
            <v>ДАФ ИВАНГОРОД</v>
          </cell>
        </row>
        <row r="144">
          <cell r="A144" t="str">
            <v>ЭСТОНИЯ</v>
          </cell>
          <cell r="B144" t="str">
            <v>АО"КУУСАМЕТ"ОЛИ,1</v>
          </cell>
          <cell r="C144" t="str">
            <v>ВИИМЕЙ ХАРЬЮМАА ДЛЯ АО"КУУСАКОСКИ" ЭСТОНИЯ</v>
          </cell>
          <cell r="D144">
            <v>669</v>
          </cell>
          <cell r="E144">
            <v>90</v>
          </cell>
          <cell r="F144" t="str">
            <v>ДАФ ИВАНГОРОД</v>
          </cell>
        </row>
        <row r="145">
          <cell r="A145" t="str">
            <v>ТУРЦИЯ</v>
          </cell>
          <cell r="B145" t="str">
            <v>KROMAN CELIK SANAYII A.S.</v>
          </cell>
          <cell r="C145" t="str">
            <v>ISTANBUL/TURKEY  TURKEY / HEREKE OR DILISKELESI</v>
          </cell>
          <cell r="D145">
            <v>659</v>
          </cell>
          <cell r="E145">
            <v>97</v>
          </cell>
          <cell r="F145" t="str">
            <v>ФАС АЗОВ</v>
          </cell>
        </row>
        <row r="146">
          <cell r="A146" t="str">
            <v>МОЛДАВИЯ</v>
          </cell>
          <cell r="B146" t="str">
            <v>МОЛДАВСКИЙ МЕТАЛЛУРГИЧЕСКИЙ ЗАВОД</v>
          </cell>
          <cell r="C146" t="str">
            <v>МОЛДОВА,Г.РЫБНИЦА,УЛ.ИНДУСТРИАЛЬНАЯ,1</v>
          </cell>
          <cell r="D146">
            <v>655</v>
          </cell>
          <cell r="E146">
            <v>64</v>
          </cell>
          <cell r="F146" t="str">
            <v>ФСА Г.ВЛАДИКАВКАЗ</v>
          </cell>
        </row>
        <row r="147">
          <cell r="A147" t="str">
            <v>ФИНЛЯНДИЯ</v>
          </cell>
          <cell r="B147" t="str">
            <v>ФИРМА "ИМАТРА СТИЛ ОУ" (ДЛЯ "ОСЮСКУНТА ТЕОЛИСЮДЕН РОМУ")</v>
          </cell>
          <cell r="C147" t="str">
            <v>55100 ИМАТРА,ФИНЛЯНДИЯ</v>
          </cell>
          <cell r="D147">
            <v>645</v>
          </cell>
          <cell r="E147">
            <v>73</v>
          </cell>
          <cell r="F147" t="str">
            <v>ДАФ -СТ.СВЕТОГОРСК</v>
          </cell>
        </row>
        <row r="148">
          <cell r="A148" t="str">
            <v>ТУРЦИЯ</v>
          </cell>
          <cell r="B148" t="str">
            <v>KROMAN CELIK SANAYII A.S.</v>
          </cell>
          <cell r="C148" t="str">
            <v>ISTANBUL,TURKEY ТУРЦИЯ, ДИЛЕСКЕЛЕСИ / ХЕРЕКЕ</v>
          </cell>
          <cell r="D148">
            <v>641</v>
          </cell>
          <cell r="E148">
            <v>83</v>
          </cell>
          <cell r="F148" t="str">
            <v>ФСА МАЙКОП</v>
          </cell>
        </row>
        <row r="149">
          <cell r="A149" t="str">
            <v>ЛАТВИЯ</v>
          </cell>
          <cell r="B149" t="str">
            <v>ЗАВОД "ЛИЕПАЯС МЕТАЛЛУРГС"</v>
          </cell>
          <cell r="C149" t="str">
            <v>ЛВ-3401 Г.ЛИЕПАЯ,БРИВАБАС,93,ЛАТВИЯ</v>
          </cell>
          <cell r="D149">
            <v>640</v>
          </cell>
          <cell r="E149">
            <v>67</v>
          </cell>
          <cell r="F149" t="str">
            <v>ФСА  САНКТ-ПЕТЕРБУРГ</v>
          </cell>
        </row>
        <row r="150">
          <cell r="A150" t="str">
            <v>ФИНЛЯНДИЯ</v>
          </cell>
          <cell r="B150" t="str">
            <v>А/О КУУСАКОСКИ</v>
          </cell>
          <cell r="C150" t="str">
            <v>ФИНЛЯНДИЯ 02780 ЕСПОО,Г.КОТКА,МУССАЛО</v>
          </cell>
          <cell r="D150">
            <v>630</v>
          </cell>
          <cell r="E150">
            <v>78</v>
          </cell>
          <cell r="F150" t="str">
            <v>ДАФ  СТ.БУСЛОВСКАЯ</v>
          </cell>
        </row>
        <row r="151">
          <cell r="A151" t="str">
            <v>КИТАЙ</v>
          </cell>
          <cell r="B151" t="str">
            <v>ХЭЙХЭЙСКАЯ КОМПАНИЯ МЕСТНОГО ЖЕЛЕЗНО-</v>
          </cell>
          <cell r="C151" t="str">
            <v>ДОРОЖНОГО УПРАВЛЕНИЯ Г ХЭЙХЭ УЛ ТУНДЗЯН 1 КНР</v>
          </cell>
          <cell r="D151">
            <v>612</v>
          </cell>
          <cell r="E151">
            <v>89</v>
          </cell>
          <cell r="F151" t="str">
            <v>ЕХВ БЛАГОВЕЩЕНСК</v>
          </cell>
        </row>
        <row r="152">
          <cell r="A152" t="str">
            <v>ФИНЛЯНДИЯ</v>
          </cell>
          <cell r="B152" t="str">
            <v>"ОУТОКУМПУ ПОЛАРИТ ОЙ"/"ФИHЕHКО ОУ"</v>
          </cell>
          <cell r="C152" t="str">
            <v xml:space="preserve"> ВЕЛИКОБРИТАНИЯ ТУРКУ, ФИHЛЯHДИЯ  ЧЕРЕЗ "MAKERY DEVELOPMENT CORP"SUITE 1C1ST.FLO</v>
          </cell>
          <cell r="D152">
            <v>610</v>
          </cell>
          <cell r="E152">
            <v>820</v>
          </cell>
          <cell r="F152" t="str">
            <v>ДАФ ВЯРТСИЛЯ</v>
          </cell>
        </row>
        <row r="153">
          <cell r="A153" t="str">
            <v>РЕСПУБЛИКА КОРЕЯ</v>
          </cell>
          <cell r="B153" t="str">
            <v>ЕАСТ ЭНД НОРД МЕТАЛЛ КО.</v>
          </cell>
          <cell r="C153" t="str">
            <v>69 СУНГСАН ДОНГ ЧАНГ ВОН ГУОНГ САНГ НАМ-ДО КОРЕЯ</v>
          </cell>
          <cell r="D153">
            <v>607</v>
          </cell>
          <cell r="E153">
            <v>100</v>
          </cell>
          <cell r="F153" t="str">
            <v>ФОБ КОЗЬМИНО</v>
          </cell>
        </row>
        <row r="154">
          <cell r="A154" t="str">
            <v>ТУРЦИЯ</v>
          </cell>
          <cell r="B154" t="str">
            <v>"ЭЛЬВЕКО МЕТАЛЗ ЛТД"</v>
          </cell>
          <cell r="C154" t="str">
            <v>НИКОЗИЯ КИПР</v>
          </cell>
          <cell r="D154">
            <v>606</v>
          </cell>
          <cell r="E154">
            <v>92</v>
          </cell>
          <cell r="F154" t="str">
            <v>ФСА  Г.САРАТОВ</v>
          </cell>
        </row>
        <row r="155">
          <cell r="A155" t="str">
            <v>ГРЕЦИЯ</v>
          </cell>
          <cell r="B155" t="str">
            <v>ФИРМА"СЭЛТОМ ЛИМИТЕД"</v>
          </cell>
          <cell r="C155" t="str">
            <v xml:space="preserve"> БАГАМСКИЕ О-ВА НАССАУ 50, ШИРЛЕЙ СТР.П.О.БОКС СБ 13937</v>
          </cell>
          <cell r="D155">
            <v>600</v>
          </cell>
          <cell r="E155">
            <v>66</v>
          </cell>
          <cell r="F155" t="str">
            <v>ФСА ПЕНЗА</v>
          </cell>
        </row>
        <row r="156">
          <cell r="A156" t="str">
            <v>ИТАЛИЯ</v>
          </cell>
          <cell r="B156" t="str">
            <v>БРИДЖИГЕЙТ АССОШИЭЙТЕС ЭНД КО</v>
          </cell>
          <cell r="C156" t="str">
            <v>ВЕЛИКОБРИТАНИЯ ЛОНДОН</v>
          </cell>
          <cell r="D156">
            <v>595</v>
          </cell>
          <cell r="E156">
            <v>79</v>
          </cell>
          <cell r="F156" t="str">
            <v>СПТ НОВОРОССИЙСК</v>
          </cell>
        </row>
        <row r="157">
          <cell r="A157" t="str">
            <v>ИСПАНИЯ</v>
          </cell>
          <cell r="B157" t="str">
            <v>КОМПАНИЯ"PARKLANE INTERNATIONAL" (ЧЕРЕЗ ООО"ВИГ И КО")</v>
          </cell>
          <cell r="C157" t="str">
            <v>ИСПАНИЯ БИЛЬБАО (ЛАТВИЯ РИГА, УЛ.САЛНАС,24-43)</v>
          </cell>
          <cell r="D157">
            <v>594</v>
          </cell>
          <cell r="E157">
            <v>60</v>
          </cell>
          <cell r="F157" t="str">
            <v>ДАФ СЕБЕЖ</v>
          </cell>
        </row>
        <row r="158">
          <cell r="A158" t="str">
            <v>РЕСПУБЛИКА КОРЕЯ</v>
          </cell>
          <cell r="B158" t="str">
            <v>ЕАСТ ЭНД НОРТ МЕТАЛ КО.</v>
          </cell>
          <cell r="C158" t="str">
            <v>69 СУНГ САН ДОНГ ЧАНГ ВОН ГУОНГ СНГ НАМ-ДО КОРЕЯ</v>
          </cell>
          <cell r="D158">
            <v>592</v>
          </cell>
          <cell r="E158">
            <v>108</v>
          </cell>
          <cell r="F158" t="str">
            <v>ФОБ КОЗЬМИНО</v>
          </cell>
        </row>
        <row r="159">
          <cell r="A159" t="str">
            <v>ЭСТОНИЯ</v>
          </cell>
          <cell r="B159" t="str">
            <v>АО "КУУСАМЕТ" ДЛЯ "ЙОНАКОР ОЙ"</v>
          </cell>
          <cell r="C159" t="str">
            <v>ОЛИ 1,ВИИМСИ,ХАРЬЮМАА,ЭСТОНИЯ</v>
          </cell>
          <cell r="D159">
            <v>584</v>
          </cell>
          <cell r="E159">
            <v>42</v>
          </cell>
          <cell r="F159" t="str">
            <v>ДАФ  СТ.ИВАНГОРОД-НАРВСКИЙ</v>
          </cell>
        </row>
        <row r="160">
          <cell r="A160" t="str">
            <v>ЭСТОНИЯ</v>
          </cell>
          <cell r="B160" t="str">
            <v>АО КУУСАМЕТ</v>
          </cell>
          <cell r="C160" t="str">
            <v>ЭСТОНИЯ ОЛИ-1.ВИИМСИ.ХАРЬЮМАА.2088 СТ.МУУГА</v>
          </cell>
          <cell r="D160">
            <v>580</v>
          </cell>
          <cell r="E160">
            <v>89</v>
          </cell>
          <cell r="F160" t="str">
            <v>ФСА БРЯНСК</v>
          </cell>
        </row>
        <row r="161">
          <cell r="A161" t="str">
            <v>ЭСТОНИЯ</v>
          </cell>
          <cell r="B161" t="str">
            <v>АО "ЭМЕКС"</v>
          </cell>
          <cell r="C161" t="str">
            <v>ЕЕ0014,УЛ.БЕТООНИ,12 Г.ТАЛЛИН,ЭСТОНИЯ</v>
          </cell>
          <cell r="D161">
            <v>573</v>
          </cell>
          <cell r="E161">
            <v>58</v>
          </cell>
          <cell r="F161" t="str">
            <v>ДАФ  ГРАНИЦА РФ</v>
          </cell>
        </row>
        <row r="162">
          <cell r="A162" t="str">
            <v>МОЛДАВИЯ</v>
          </cell>
          <cell r="B162" t="str">
            <v>МОЛДАВСКИЙ МЕТАЛЛУРГИЧЕСКИЙ ЗАВОД</v>
          </cell>
          <cell r="C162" t="str">
            <v>279700,Г.РЫБНИЦА,УЛ.ИНДУСТРИАЛЬНАЯ,1, МОЛДАВИЯ</v>
          </cell>
          <cell r="D162">
            <v>567</v>
          </cell>
          <cell r="E162">
            <v>62</v>
          </cell>
          <cell r="F162" t="str">
            <v>ФСА СТАВРОПОЛЬ</v>
          </cell>
        </row>
        <row r="163">
          <cell r="A163" t="str">
            <v>ФИНЛЯНДИЯ</v>
          </cell>
          <cell r="B163" t="str">
            <v>РОМУКЕСКУС ОЮ</v>
          </cell>
          <cell r="C163" t="str">
            <v>00730,ХЕЛЬСИНКИ,ПАЙВОЛАНТИЕ,31,ФИНЛЯНДИЯ</v>
          </cell>
          <cell r="D163">
            <v>566</v>
          </cell>
          <cell r="E163">
            <v>82</v>
          </cell>
          <cell r="F163" t="str">
            <v>ДАФ  СТ.СВЕТОГОРСК</v>
          </cell>
        </row>
        <row r="164">
          <cell r="A164" t="str">
            <v>КИТАЙ</v>
          </cell>
          <cell r="B164" t="str">
            <v>КОМПАНИЯ ПО МЕЖДУНАРОДНОМУ ТЕХНИЧЕСКОМУ СОТРУДНИЧЕСТВУ</v>
          </cell>
          <cell r="C164" t="str">
            <v>Г.СУЙФЭНЬХЭ УЛ.ЛИ ШУ ЦЗЕ 45</v>
          </cell>
          <cell r="D164">
            <v>557</v>
          </cell>
          <cell r="E164">
            <v>65</v>
          </cell>
          <cell r="F164" t="str">
            <v>ДАФ ГРОДЕКОВО</v>
          </cell>
        </row>
        <row r="165">
          <cell r="A165" t="str">
            <v>ЛАТВИЯ</v>
          </cell>
          <cell r="B165" t="str">
            <v>ЛИЕПАЙСКИЙ МЕТАЛЛУРГИЧЕСКИЙ ЗАВОД</v>
          </cell>
          <cell r="C165" t="str">
            <v>ЛВ-3400,Г.ЛИЕПАЯ,УЛ.БРИВИБАС,93 ЛАТВИЯ</v>
          </cell>
          <cell r="D165">
            <v>555</v>
          </cell>
          <cell r="E165">
            <v>90</v>
          </cell>
          <cell r="F165" t="str">
            <v>ФСА ТАМБОВ</v>
          </cell>
        </row>
        <row r="166">
          <cell r="A166" t="str">
            <v>ЛАТВИЯ</v>
          </cell>
          <cell r="B166" t="str">
            <v>ГОСУДАРСТВЕННОЕ АКЦИОНЕРНОЕ ОБ-ВО "ЛИЕПАЯ МЕТАЛЛУРГ"</v>
          </cell>
          <cell r="C166" t="str">
            <v>ЛАТВИЯ, ЛВ-3401, Г.ЛИЕПАЯ, УЛ.БРИВИБАС, 93</v>
          </cell>
          <cell r="D166">
            <v>550</v>
          </cell>
          <cell r="E166">
            <v>88</v>
          </cell>
          <cell r="F166" t="str">
            <v>ФСА ЛИПЕЦК</v>
          </cell>
        </row>
        <row r="167">
          <cell r="A167" t="str">
            <v>МОЛДАВИЯ</v>
          </cell>
          <cell r="B167" t="str">
            <v>МОЛДАВСКИЙ МЕТАЛЛУРГИЧЕСКИЙ ЗАВОД,</v>
          </cell>
          <cell r="C167" t="str">
            <v>МОЛДОВА,279700,Г.РЫБНИЦА,УЛ.ИНДУСТРИАЛЬНАЯ ДОМ 1</v>
          </cell>
          <cell r="D167">
            <v>547</v>
          </cell>
          <cell r="E167">
            <v>48</v>
          </cell>
          <cell r="F167" t="str">
            <v>ФСА СТ.ДЯГИЛЕВО</v>
          </cell>
        </row>
        <row r="168">
          <cell r="A168" t="str">
            <v>МОЛДАВИЯ</v>
          </cell>
          <cell r="B168" t="str">
            <v>АП "МОЛДАВСКИЙ МЕТАЛЛУРГИЧЕСКИЙ ЗАВОД"</v>
          </cell>
          <cell r="C168" t="str">
            <v>РЫБНИЦА, ИНДУСТРИАЛЬНАЯ,1  МОЛДАВИЯ</v>
          </cell>
          <cell r="D168">
            <v>541</v>
          </cell>
          <cell r="E168">
            <v>68</v>
          </cell>
          <cell r="F168" t="str">
            <v>ФСА СКАЧКИ С-КАВ</v>
          </cell>
        </row>
        <row r="169">
          <cell r="A169" t="str">
            <v>КИТАЙ</v>
          </cell>
          <cell r="B169" t="str">
            <v>СУЙФЭНЬХЭСКАЯ ТОРГОВО-ЭКОНОМИЧЕСКАЯ КОМПАНИЯ</v>
          </cell>
          <cell r="C169" t="str">
            <v>"ЛУН-ЦАЙ" Г.СУЙФЭНЬХЭ УЛ.ВОКЗАЛЬНАЯ,24 КИТАЙ</v>
          </cell>
          <cell r="D169">
            <v>533</v>
          </cell>
          <cell r="E169">
            <v>55</v>
          </cell>
          <cell r="F169" t="str">
            <v>ДАФ ГРОДЕКОВО</v>
          </cell>
        </row>
        <row r="170">
          <cell r="A170" t="str">
            <v>ИСПАНИЯ</v>
          </cell>
          <cell r="B170" t="str">
            <v>ПОРТ ВИЛЬБАО,ИСПАНИЯ</v>
          </cell>
          <cell r="C170" t="str">
            <v>"ТРАНСМЕТАЛЛ ИНК."(ПАНАМА) ЭДИФИШИО ПАДИЛЛА И АСШИЭЙДОС КАЛЛЕ,32 ЭСТЕ КАУДАД ДЕ</v>
          </cell>
          <cell r="D170">
            <v>532</v>
          </cell>
          <cell r="E170">
            <v>68</v>
          </cell>
          <cell r="F170" t="str">
            <v>ФОБ САНКТ-ПЕТЕРБУРГ</v>
          </cell>
        </row>
        <row r="171">
          <cell r="A171" t="str">
            <v>ЛИТВА</v>
          </cell>
          <cell r="B171" t="str">
            <v>ЗАО "ИКРОВА"</v>
          </cell>
          <cell r="C171" t="str">
            <v>3023 Г.КАУНАС,ПЛ.АТЕЙТЕС 34 ЛИТВА</v>
          </cell>
          <cell r="D171">
            <v>525</v>
          </cell>
          <cell r="E171">
            <v>34</v>
          </cell>
          <cell r="F171" t="str">
            <v>ДАФ СКАНГАЛИ</v>
          </cell>
        </row>
        <row r="172">
          <cell r="A172" t="str">
            <v>ТУРЦИЯ</v>
          </cell>
          <cell r="B172" t="str">
            <v>"КРАМКО АГ"</v>
          </cell>
          <cell r="C172" t="str">
            <v>ТРИЕЗЕН ПО ВОХ 83-9490 ВАДУЦ ЛИХТЕНШТЕЙН</v>
          </cell>
          <cell r="D172">
            <v>508</v>
          </cell>
          <cell r="E172">
            <v>70</v>
          </cell>
          <cell r="F172" t="str">
            <v>ФАС ЕЙСК</v>
          </cell>
        </row>
        <row r="173">
          <cell r="A173" t="str">
            <v>МОЛДАВИЯ</v>
          </cell>
          <cell r="B173" t="str">
            <v>АП "МОЛДАВСКИЙ МЕТАЛЛУРГИЧЕСКИЙ ЗАВОД"</v>
          </cell>
          <cell r="C173" t="str">
            <v>279700,Г.РЫБНИЦА,УЛ.ИНДУСТРИАЛЬНАЯ,1,МОЛДОВА</v>
          </cell>
          <cell r="D173">
            <v>503</v>
          </cell>
          <cell r="E173">
            <v>83</v>
          </cell>
          <cell r="F173" t="str">
            <v>ДАФ КРАСНЫЙ ХУТОР</v>
          </cell>
        </row>
        <row r="174">
          <cell r="A174" t="str">
            <v>ГРЕЦИЯ</v>
          </cell>
          <cell r="B174" t="str">
            <v>ALEXIADIIS VOLOS - GREECE</v>
          </cell>
          <cell r="C174" t="str">
            <v>VOLOS, GREECE</v>
          </cell>
          <cell r="D174">
            <v>500</v>
          </cell>
          <cell r="E174">
            <v>85</v>
          </cell>
          <cell r="F174" t="str">
            <v>ФСА БАЛМОШНАЯ</v>
          </cell>
        </row>
        <row r="175">
          <cell r="A175" t="str">
            <v>МОЛДАВИЯ</v>
          </cell>
          <cell r="B175" t="str">
            <v>АП МОЛДАВСКИЙ МЕТАЛЛУРГИЧЕСКИЙ З-Д</v>
          </cell>
          <cell r="C175" t="str">
            <v>Г.РЫБНИЦА УЛ.ИНДУСТРИАЛЬНАЯ 1  МОЛДАВИЯ</v>
          </cell>
          <cell r="D175">
            <v>500</v>
          </cell>
          <cell r="E175">
            <v>63</v>
          </cell>
          <cell r="F175" t="str">
            <v>ФСА СТ.ПОХВИСТНЕВО</v>
          </cell>
        </row>
        <row r="176">
          <cell r="A176" t="str">
            <v>ТУРЦИЯ</v>
          </cell>
          <cell r="B176" t="str">
            <v>САЛТОМ ЛИМИТЕД</v>
          </cell>
          <cell r="C176" t="str">
            <v>БАГАМСКИЕ О-ВА НАССАУ 50 ШИРЛЕЙ СТРИТ Р.О.БОКС СВ 13937</v>
          </cell>
          <cell r="D176">
            <v>500</v>
          </cell>
          <cell r="E176">
            <v>45</v>
          </cell>
          <cell r="F176" t="str">
            <v>ФСА ТУЛА</v>
          </cell>
        </row>
        <row r="177">
          <cell r="A177" t="str">
            <v>ТУРЦИЯ</v>
          </cell>
          <cell r="B177" t="str">
            <v>CUKUROVA CELIK ENDUSTRISI A.S.</v>
          </cell>
          <cell r="C177" t="str">
            <v>TURKEY, NEMRUT BAY</v>
          </cell>
          <cell r="D177">
            <v>500</v>
          </cell>
          <cell r="E177">
            <v>85</v>
          </cell>
          <cell r="F177" t="str">
            <v>ФСА УЛЬЯНОВСК 3</v>
          </cell>
        </row>
        <row r="178">
          <cell r="A178" t="str">
            <v>ЭСТОНИЯ</v>
          </cell>
          <cell r="B178" t="str">
            <v>АО "ЭСТМА" УЛ.САДАМА 17,ТАЛЛИНН</v>
          </cell>
          <cell r="C178" t="str">
            <v>ЕЕ 0001 ЭСТОНИЯ КОД 0970</v>
          </cell>
          <cell r="D178">
            <v>500</v>
          </cell>
          <cell r="E178">
            <v>800</v>
          </cell>
          <cell r="F178" t="str">
            <v>ДАФ ПЕЧОРЫ-ПСКОВСКИЕ</v>
          </cell>
        </row>
        <row r="179">
          <cell r="A179" t="str">
            <v>ЭСТОНИЯ</v>
          </cell>
          <cell r="B179" t="str">
            <v>АО"ЭМЕКС" ЕЕ0014,Г.ТАЛЛИН</v>
          </cell>
          <cell r="C179" t="str">
            <v>УЛ.БЕТООНИ 12,ЭСТОНИЯ ДЛЯ"HKS GMBH" ГЕРМАНИЯ</v>
          </cell>
          <cell r="D179">
            <v>499</v>
          </cell>
          <cell r="E179">
            <v>85</v>
          </cell>
          <cell r="F179" t="str">
            <v>ДАФ ИВАНГОРОД</v>
          </cell>
        </row>
        <row r="180">
          <cell r="A180" t="str">
            <v>КИТАЙ</v>
          </cell>
          <cell r="B180" t="str">
            <v>КОМПАНИЯ ПО ПРОМЫШЛЕННОСТИ СТРОИТ.МАТЕРИАЛОВ</v>
          </cell>
          <cell r="C180" t="str">
            <v>Г.МАНЬЧЖУРИЯ УЛ.ТРЕТЬЯ 10 КИТАЙ</v>
          </cell>
          <cell r="D180">
            <v>495</v>
          </cell>
          <cell r="E180">
            <v>60</v>
          </cell>
          <cell r="F180" t="str">
            <v>ДАФ ЗАБАЙКАЛЬСК</v>
          </cell>
        </row>
        <row r="181">
          <cell r="A181" t="str">
            <v>КИТАЙ</v>
          </cell>
          <cell r="B181" t="str">
            <v>ХАЙЛАРСКАЯ ЭКОНОМИЧЕСКАЯ КОМПАНИЯ  "ЛЯН - ТУН".</v>
          </cell>
          <cell r="C181" t="str">
            <v>КНР, Г. МАНЬЧЖУРИЯ, УЛ. ТРЕТЬЯ 10.</v>
          </cell>
          <cell r="D181">
            <v>490</v>
          </cell>
          <cell r="E181">
            <v>80</v>
          </cell>
          <cell r="F181" t="str">
            <v>ДАФ Г. МАНЬЧЖУРИЯ.</v>
          </cell>
        </row>
        <row r="182">
          <cell r="A182" t="str">
            <v>ФИНЛЯНДИЯ</v>
          </cell>
          <cell r="B182" t="str">
            <v>"АНСИЕН ТРЕЙДИНГ ОУ"</v>
          </cell>
          <cell r="C182" t="str">
            <v>ПЯЙВАКУММУНТИЕ 2В6, 02210 ЭСПОО,ФИНЛЯНДИЯ</v>
          </cell>
          <cell r="D182">
            <v>486</v>
          </cell>
          <cell r="E182">
            <v>75</v>
          </cell>
          <cell r="F182" t="str">
            <v>ДАФ  СТ.СВЕТОГОРСК</v>
          </cell>
        </row>
        <row r="183">
          <cell r="A183" t="str">
            <v>ЛАТВИЯ</v>
          </cell>
          <cell r="B183" t="str">
            <v>ООО "ВИГ И КО"</v>
          </cell>
          <cell r="C183" t="str">
            <v>ЛАТВИЯ Г.РИГА,УЛ.САЛНАС 24-43 (ДЛЯ "ПАРКЛАЙН ИНТЕРНЕЙШЕНЛ")</v>
          </cell>
          <cell r="D183">
            <v>480</v>
          </cell>
          <cell r="E183">
            <v>51</v>
          </cell>
          <cell r="F183" t="str">
            <v>ДАФ ПЕЧОРЫ</v>
          </cell>
        </row>
        <row r="184">
          <cell r="A184" t="str">
            <v>ФИНЛЯНДИЯ</v>
          </cell>
          <cell r="B184" t="str">
            <v>ФИРМА"КУУСАКОСКИ ОУ"</v>
          </cell>
          <cell r="C184" t="str">
            <v>ЛАСИХЮТТИ 4, 02781 ЕСПООФИНЛЯНДИЯ</v>
          </cell>
          <cell r="D184">
            <v>474</v>
          </cell>
          <cell r="E184">
            <v>58</v>
          </cell>
          <cell r="F184" t="str">
            <v>ДАФ ПЕЧОРА-ПСКОВСКАЯ</v>
          </cell>
        </row>
        <row r="185">
          <cell r="A185" t="str">
            <v>ЭСТОНИЯ</v>
          </cell>
          <cell r="B185" t="str">
            <v>АО "КУУСАМЕТ"</v>
          </cell>
          <cell r="C185" t="str">
            <v>ХАРЬЮМА,ЭСТОНИЯ</v>
          </cell>
          <cell r="D185">
            <v>471</v>
          </cell>
          <cell r="E185">
            <v>45</v>
          </cell>
          <cell r="F185" t="str">
            <v>ФСА ЯРОСЛАВЛЬ</v>
          </cell>
        </row>
        <row r="186">
          <cell r="A186" t="str">
            <v>ФИНЛЯНДИЯ</v>
          </cell>
          <cell r="B186" t="str">
            <v>АКЦИОНЕРНОЕ ОБЩЕСТВО "КУУСАКОСКИ"</v>
          </cell>
          <cell r="C186" t="str">
            <v>Г.ЕСПОО, ЛАСИХЮТТИ 4 02781,ФИНЛЯНДИЯ</v>
          </cell>
          <cell r="D186">
            <v>466</v>
          </cell>
          <cell r="E186">
            <v>78</v>
          </cell>
          <cell r="F186" t="str">
            <v>ДАФ -ВЯРТСИЛЯ</v>
          </cell>
        </row>
        <row r="187">
          <cell r="A187" t="str">
            <v>ЭСТОНИЯ</v>
          </cell>
          <cell r="B187" t="str">
            <v>"MEKOM LLC" ДЛЯ АО "МУУГАФЕРТЕК"</v>
          </cell>
          <cell r="C187" t="str">
            <v>КООРМА,1,ВИИМСИ,ХАРЬЮМАА ЭСТОНИЯ</v>
          </cell>
          <cell r="D187">
            <v>466</v>
          </cell>
          <cell r="E187">
            <v>66</v>
          </cell>
          <cell r="F187" t="str">
            <v>ФСА ТИХВИН</v>
          </cell>
        </row>
        <row r="188">
          <cell r="A188" t="str">
            <v>ЭСТОНИЯ</v>
          </cell>
          <cell r="B188" t="str">
            <v>АО МУУГАФЕРТЕК</v>
          </cell>
          <cell r="C188" t="str">
            <v>ЭСТОНИЯ СТ.МУУГА</v>
          </cell>
          <cell r="D188">
            <v>455</v>
          </cell>
          <cell r="E188">
            <v>93</v>
          </cell>
          <cell r="F188" t="str">
            <v>ФСА БРЯНСК</v>
          </cell>
        </row>
        <row r="189">
          <cell r="A189" t="str">
            <v>ТУРЦИЯ</v>
          </cell>
          <cell r="B189" t="str">
            <v>"ЭЛЬВЕКО МЕТАЛЗ ЛТД"</v>
          </cell>
          <cell r="C189" t="str">
            <v>НИКОЗИЯ КИПР</v>
          </cell>
          <cell r="D189">
            <v>452</v>
          </cell>
          <cell r="E189">
            <v>79</v>
          </cell>
          <cell r="F189" t="str">
            <v>ФСА Г ВОЛГОГРАД</v>
          </cell>
        </row>
        <row r="190">
          <cell r="A190" t="str">
            <v>ЛАТВИЯ</v>
          </cell>
          <cell r="B190" t="str">
            <v>ФИРМА "INTRANSMETAL" LTD</v>
          </cell>
          <cell r="C190" t="str">
            <v>Г.РИГА УЛ.АВИАЦИЯС 1-22 ЛАТВИЯ</v>
          </cell>
          <cell r="D190">
            <v>450</v>
          </cell>
          <cell r="E190">
            <v>56</v>
          </cell>
          <cell r="F190" t="str">
            <v>ДАФ ПОСЕНЬ</v>
          </cell>
        </row>
        <row r="191">
          <cell r="A191" t="str">
            <v>МОЛДАВИЯ</v>
          </cell>
          <cell r="B191" t="str">
            <v>АП МОЛДОВСКИЙ МЕТАЛЛУРГИЧЕСКИЙ ЗАВОД</v>
          </cell>
          <cell r="C191" t="str">
            <v xml:space="preserve"> МОЛДОВА Г.РЫБНИЦА УЛ.ИНДУСТРИАЛЬНАЯ,1</v>
          </cell>
          <cell r="D191">
            <v>450</v>
          </cell>
          <cell r="E191">
            <v>81</v>
          </cell>
          <cell r="F191" t="str">
            <v>ФСА СЫЗРАНЬ</v>
          </cell>
        </row>
        <row r="192">
          <cell r="A192" t="str">
            <v>ФИНЛЯНДИЯ</v>
          </cell>
          <cell r="B192" t="str">
            <v>КУУСАКОСКИ ОУ</v>
          </cell>
          <cell r="C192" t="str">
            <v>МУССАЛО НАКИНТИЕ КОТКА ФИНЛЯНДИЯ</v>
          </cell>
          <cell r="D192">
            <v>450</v>
          </cell>
          <cell r="E192">
            <v>800</v>
          </cell>
          <cell r="F192" t="str">
            <v>ДАФ ВЫБОРГ</v>
          </cell>
        </row>
        <row r="193">
          <cell r="A193" t="str">
            <v>ЛАТВИЯ</v>
          </cell>
          <cell r="B193" t="str">
            <v>ООО"ФРОДИС"</v>
          </cell>
          <cell r="C193" t="str">
            <v>1039 Г.РИГА,УЛ.УНИЯС,25  ЛАТВИЯ</v>
          </cell>
          <cell r="D193">
            <v>437</v>
          </cell>
          <cell r="E193">
            <v>58</v>
          </cell>
          <cell r="F193" t="str">
            <v>ДАФ ПЫТАЛОВ</v>
          </cell>
        </row>
        <row r="194">
          <cell r="A194" t="str">
            <v>ГЕРМАНИЯ</v>
          </cell>
          <cell r="B194" t="str">
            <v>"ИНТЕРЗЕРОХЕНИНГС ГМБХ"   ПО ПОРУЧЕНИЮ</v>
          </cell>
          <cell r="C194" t="str">
            <v xml:space="preserve"> ГЕРМАНИЯ "АСКО-ТРЕЙД ГМБХ" Г.ЛЮБЕК</v>
          </cell>
          <cell r="D194">
            <v>431</v>
          </cell>
          <cell r="E194">
            <v>60</v>
          </cell>
          <cell r="F194" t="str">
            <v>ДАФ ПОСИНЬ</v>
          </cell>
        </row>
        <row r="195">
          <cell r="A195" t="str">
            <v>ТУРЦИЯ</v>
          </cell>
          <cell r="B195" t="str">
            <v>KROMAN CELIK SANAYII A.S.</v>
          </cell>
          <cell r="C195" t="str">
            <v>ТУРЦИЯ, ХЕРЕКЕ-ДИЛЕСКЕЛЕСИ</v>
          </cell>
          <cell r="D195">
            <v>424</v>
          </cell>
          <cell r="E195">
            <v>88</v>
          </cell>
          <cell r="F195" t="str">
            <v>ФСА ИГУМНОВО</v>
          </cell>
        </row>
        <row r="196">
          <cell r="A196" t="str">
            <v>ЛАТВИЯ</v>
          </cell>
          <cell r="B196" t="str">
            <v>ООО"ФРОДИС"</v>
          </cell>
          <cell r="C196" t="str">
            <v>РИГА,УНИЯС,25 ЛАТВИЯ (ДЛЯ ФИРМЫ"ИНТЕРСЕРОН ХЕННИГС ГМБХ"ГЕРМАНИЯ)</v>
          </cell>
          <cell r="D196">
            <v>420</v>
          </cell>
          <cell r="E196">
            <v>78</v>
          </cell>
          <cell r="F196" t="str">
            <v>ДАФ ПОСИНЬ</v>
          </cell>
        </row>
        <row r="197">
          <cell r="A197" t="str">
            <v>МОЛДАВИЯ</v>
          </cell>
          <cell r="B197" t="str">
            <v>МОЛДАВСКИЙ МЕТАЛЛУРГИЧЕСКИЙ ЗАВОД</v>
          </cell>
          <cell r="C197" t="str">
            <v>МОЛДОВА,Г.РЫБНИЦА,УЛ.ИНДУСТРИАЛЬНАЯ,1</v>
          </cell>
          <cell r="D197">
            <v>420</v>
          </cell>
          <cell r="E197">
            <v>71</v>
          </cell>
          <cell r="F197" t="str">
            <v>ФСА ОРЕЛ</v>
          </cell>
        </row>
        <row r="198">
          <cell r="A198" t="str">
            <v>МОЛДАВИЯ</v>
          </cell>
          <cell r="B198" t="str">
            <v>МОЛДАВСКИЙ МЕТ.ЗАВОД</v>
          </cell>
          <cell r="C198" t="str">
            <v>279000 Г.РЫБНИЦА УЛ.ИНДУСТРИАЛЬНАЯ 1 МОЛДАВИЯ</v>
          </cell>
          <cell r="D198">
            <v>418</v>
          </cell>
          <cell r="E198">
            <v>75</v>
          </cell>
          <cell r="F198" t="str">
            <v>ФСА ПЕНЗА</v>
          </cell>
        </row>
        <row r="199">
          <cell r="A199" t="str">
            <v>ФИНЛЯНДИЯ</v>
          </cell>
          <cell r="B199" t="str">
            <v>ЭКСПЕДИТОРСКА ФИРМА "ХАМИКО""</v>
          </cell>
          <cell r="C199" t="str">
            <v>49461  ФИНЛЯНДИЯ ХАМИНА</v>
          </cell>
          <cell r="D199">
            <v>415</v>
          </cell>
          <cell r="E199">
            <v>144</v>
          </cell>
          <cell r="F199" t="str">
            <v>ДАФ ЛУЖАЙКА</v>
          </cell>
        </row>
        <row r="200">
          <cell r="A200" t="str">
            <v>ЛАТВИЯ</v>
          </cell>
          <cell r="B200" t="str">
            <v>ЗАВОД "ЛИЕПАЯС МЕТАЛЛУРГС"</v>
          </cell>
          <cell r="C200" t="str">
            <v>ЛР-3401 Г.ЛИЕПАЯ, ЛАТВИЯ ,УЛ.БРИВИБАС 93</v>
          </cell>
          <cell r="D200">
            <v>414</v>
          </cell>
          <cell r="E200">
            <v>90</v>
          </cell>
          <cell r="F200" t="str">
            <v>ФСА КИРЖАЧ</v>
          </cell>
        </row>
        <row r="201">
          <cell r="A201" t="str">
            <v>ЛАТВИЯ</v>
          </cell>
          <cell r="B201" t="str">
            <v>АО "СЕВЕРОСТАЛЬЛАТ" ДЛЯ СИА "ЮРСИМА"</v>
          </cell>
          <cell r="C201" t="str">
            <v>Г.РИГА ,УЛ.МЕДНИЕКУ,2, ЛАТВИЯ,LV-5001</v>
          </cell>
          <cell r="D201">
            <v>410</v>
          </cell>
          <cell r="E201">
            <v>45</v>
          </cell>
          <cell r="F201" t="str">
            <v>ФСА ЯРОСЛАВЛЬ</v>
          </cell>
        </row>
        <row r="202">
          <cell r="A202" t="str">
            <v>ЛАТВИЯ</v>
          </cell>
          <cell r="B202" t="str">
            <v>"РИЖСКОЕ СУДОХОДНОЕ АГЕНТСТВО" ЛАТВИЯ,Г.РИГА,УЛ.М.ПИЛС,13</v>
          </cell>
          <cell r="C202" t="str">
            <v>(ПО ПОРУЧЕНИЮ "КОЛЛИЕРС-ТРЕДИНГ,АССОЦИАТЕС" 372 ИРЛАНДИЯ, РО БОКС 3САРК ВИА ГУЕР</v>
          </cell>
          <cell r="D202">
            <v>406</v>
          </cell>
          <cell r="E202">
            <v>77</v>
          </cell>
          <cell r="F202" t="str">
            <v>ДАФ  ПЫТАЛОВО</v>
          </cell>
        </row>
        <row r="203">
          <cell r="A203" t="str">
            <v>КИТАЙ</v>
          </cell>
          <cell r="B203" t="str">
            <v>"ХУА СЯ" ТОРГОВО-ЭКОНОМИЧЕСКАЯ КОМПАНИЯ</v>
          </cell>
          <cell r="C203" t="str">
            <v>Г.МИШАНЬ УЛ.ВЭНЬ ХУА ЛУ 7 ТЕЛ:139363-9773</v>
          </cell>
          <cell r="D203">
            <v>404</v>
          </cell>
          <cell r="E203">
            <v>80</v>
          </cell>
          <cell r="F203" t="str">
            <v>ДАФ ГРОДЕКОВО</v>
          </cell>
        </row>
        <row r="204">
          <cell r="A204" t="str">
            <v>ИТАЛИЯ</v>
          </cell>
          <cell r="B204" t="str">
            <v>"КОЕКЛЕРИЧИ КАРБОМЕТАЛ СПА"</v>
          </cell>
          <cell r="C204" t="str">
            <v>ВИАЛЕ БРЕНТА,24-20139 МИЛАН,ИТАЛИЯ</v>
          </cell>
          <cell r="D204">
            <v>403</v>
          </cell>
          <cell r="E204">
            <v>45</v>
          </cell>
          <cell r="F204" t="str">
            <v>ФСА МЦЕНСК</v>
          </cell>
        </row>
        <row r="205">
          <cell r="A205" t="str">
            <v>ЛИТВА</v>
          </cell>
          <cell r="B205" t="str">
            <v>СП "ВОЛМЕТА"</v>
          </cell>
          <cell r="C205" t="str">
            <v>2005 ВИЛЬНЮС УЛ.ЖАЛЬГИРИО 90-240,ЛИТВА</v>
          </cell>
          <cell r="D205">
            <v>402</v>
          </cell>
          <cell r="E205">
            <v>55</v>
          </cell>
          <cell r="F205" t="str">
            <v>ДАФ -СОВЕТСК</v>
          </cell>
        </row>
        <row r="206">
          <cell r="A206" t="str">
            <v>ФИНЛЯНДИЯ</v>
          </cell>
          <cell r="B206" t="str">
            <v>АКЦИОНЕРНОЕ ОБЩЕСТВО"КУУСАКОСКИ"</v>
          </cell>
          <cell r="C206" t="str">
            <v>ФИНЛЯНДИЯ,Г.ЭСПОО ,ЛАСИХЮТТИ 4</v>
          </cell>
          <cell r="D206">
            <v>401</v>
          </cell>
          <cell r="E206">
            <v>79</v>
          </cell>
          <cell r="F206" t="str">
            <v>ДАФ -ВЯРТСИЛЯ</v>
          </cell>
        </row>
        <row r="207">
          <cell r="A207" t="str">
            <v>ЛАТВИЯ</v>
          </cell>
          <cell r="B207" t="str">
            <v>"ЛИЕПАЯС МЕТАЛУРГС"</v>
          </cell>
          <cell r="C207" t="str">
            <v>ЛВ-3400,Г.ЛИЕПАЯ,УЛ.БРИВИБАС,93, ЛАТВИЯ</v>
          </cell>
          <cell r="D207">
            <v>400</v>
          </cell>
          <cell r="E207">
            <v>78</v>
          </cell>
          <cell r="F207" t="str">
            <v>ФСА САРАНСК</v>
          </cell>
        </row>
        <row r="208">
          <cell r="A208" t="str">
            <v>ТУРЦИЯ</v>
          </cell>
          <cell r="B208" t="str">
            <v>"СЕЛЛКОП ИНТЕРПРАЙСИЗ ЛТД"</v>
          </cell>
          <cell r="C208" t="str">
            <v>США ВИЛМИНГТОН</v>
          </cell>
          <cell r="D208">
            <v>400</v>
          </cell>
          <cell r="E208">
            <v>58</v>
          </cell>
          <cell r="F208" t="str">
            <v>ФСА ЭЛИСТА</v>
          </cell>
        </row>
        <row r="209">
          <cell r="A209" t="str">
            <v>ЭСТОНИЯ</v>
          </cell>
          <cell r="B209" t="str">
            <v>АО "КУУСАМЕТ"</v>
          </cell>
          <cell r="C209" t="str">
            <v>ЭСТОНИЯ,ОЛИ 1,ВИИМСИ,ХАРЬЮМАА,/ДЛЯ ФИРМЫ "КУУСАКОСКИ OY"-ФИНЛЯНДИЯ/</v>
          </cell>
          <cell r="D209">
            <v>400</v>
          </cell>
          <cell r="E209">
            <v>58</v>
          </cell>
          <cell r="F209" t="str">
            <v>ДАФ СТ.ПЕЧОРЫ-ПСКОВСКИЕ</v>
          </cell>
        </row>
        <row r="210">
          <cell r="A210" t="str">
            <v>ЛАТВИЯ</v>
          </cell>
          <cell r="B210" t="str">
            <v>АО "ЛИЕПАЯС МЕТАЛУРГС"</v>
          </cell>
          <cell r="C210" t="str">
            <v>ЛАТВИЯ,Г.ЛИЕПАЯ,УЛ.БРИВИТАС,93</v>
          </cell>
          <cell r="D210">
            <v>395</v>
          </cell>
          <cell r="E210">
            <v>91</v>
          </cell>
          <cell r="F210" t="str">
            <v>ФСА Н.НОВГОРОД</v>
          </cell>
        </row>
        <row r="211">
          <cell r="A211" t="str">
            <v>КИТАЙ</v>
          </cell>
          <cell r="B211" t="str">
            <v>МАНЬЧЖУРСКАЯ КОМПАНИЯ ХУЛУНБУИРСКО-ГО АЙМАКА ПО ИМПОРТУ-ЭКСПОРТУ</v>
          </cell>
          <cell r="C211" t="str">
            <v>КНР, Г.МАНЬЧЖУРИЯ, УЛ.4-Я, 191</v>
          </cell>
          <cell r="D211">
            <v>385</v>
          </cell>
          <cell r="E211">
            <v>48</v>
          </cell>
          <cell r="F211" t="str">
            <v>ФСА Г.ЧИТА</v>
          </cell>
        </row>
        <row r="212">
          <cell r="A212" t="str">
            <v>ФИНЛЯНДИЯ</v>
          </cell>
          <cell r="B212" t="str">
            <v>АО"КУУСАКОСКИ"</v>
          </cell>
          <cell r="C212" t="str">
            <v xml:space="preserve"> ФИНЛЯНДИЯ ЭСПОО ЛАСИХЮТТИ,4</v>
          </cell>
          <cell r="D212">
            <v>383</v>
          </cell>
          <cell r="E212">
            <v>128</v>
          </cell>
          <cell r="F212" t="str">
            <v>ДАФ ЛУЖАЙКА</v>
          </cell>
        </row>
        <row r="213">
          <cell r="A213" t="str">
            <v>ЛАТВИЯ</v>
          </cell>
          <cell r="B213" t="str">
            <v>АО"ЛИЕПАЯС МЕТАЛЛУРГС"</v>
          </cell>
          <cell r="C213" t="str">
            <v>ЛАТВИЯ,Г.ЛИЕПАЯ,УЛ.БРИВИБАС,93</v>
          </cell>
          <cell r="D213">
            <v>381</v>
          </cell>
          <cell r="E213">
            <v>61</v>
          </cell>
          <cell r="F213" t="str">
            <v>ФСА ЛИВНЫ</v>
          </cell>
        </row>
        <row r="214">
          <cell r="A214" t="str">
            <v>ЛАТВИЯ</v>
          </cell>
          <cell r="B214" t="str">
            <v>ЗАВОД "ЛИЕПАЯС МЕТАЛЛУРГС"</v>
          </cell>
          <cell r="C214" t="str">
            <v>ЛВ-3401 Г.ЛИЕПАЯ,ЛАТВИЯ  УЛ.БРИВИБАС, 93</v>
          </cell>
          <cell r="D214">
            <v>366</v>
          </cell>
          <cell r="E214">
            <v>83</v>
          </cell>
          <cell r="F214" t="str">
            <v>ФСА ВЛАДИМИР</v>
          </cell>
        </row>
        <row r="215">
          <cell r="A215" t="str">
            <v>КИТАЙ</v>
          </cell>
          <cell r="B215" t="str">
            <v>МАНЬЧЖУPСКАЯ КОМПАНИЯ ПО МЕЖДУНАPОДНОМУ ТЕХ-ЭКОН.СОТPУДНИЧЕСТВУ.</v>
          </cell>
          <cell r="C215" t="str">
            <v>КHP.АPВМ.Г.МАНЬЧЖУPИЯ.УЛ.3-Я.ДОМ  "СОТPУДHИЧЕСТВО"</v>
          </cell>
          <cell r="D215">
            <v>360</v>
          </cell>
          <cell r="E215">
            <v>84</v>
          </cell>
          <cell r="F215" t="str">
            <v>ДАФ ЗАБАЙКАЛЬСК</v>
          </cell>
        </row>
        <row r="216">
          <cell r="A216" t="str">
            <v>КИТАЙ</v>
          </cell>
          <cell r="B216" t="str">
            <v>МАНЬЧЖУРСКАЯ КОМПАНИЯ ПО МЕЖДУНАР-УТЕХНИКО-ЭКОНОМИЧЕСКОМУ СОТРУДНИЧЕСТВУ</v>
          </cell>
          <cell r="C216" t="str">
            <v>КНР, Г.МАНЬЧЖУРИЯ,УЛ.ЧЕТВЕРТАЯ 88</v>
          </cell>
          <cell r="D216">
            <v>357</v>
          </cell>
          <cell r="E216">
            <v>46</v>
          </cell>
          <cell r="F216" t="str">
            <v>ДАФ ЗАБАЙКАЛЬСК</v>
          </cell>
        </row>
        <row r="217">
          <cell r="A217" t="str">
            <v>МОЛДАВИЯ</v>
          </cell>
          <cell r="B217" t="str">
            <v>АП МЕТАЛЛУРГИЧЕСКИЙ ЗАВОД</v>
          </cell>
          <cell r="C217" t="str">
            <v>279700 Г.РЫБНИЦА УЛ.ИНДУСТРИАЛЬНАЯ Д.1 МОЛДАВИЯ</v>
          </cell>
          <cell r="D217">
            <v>340</v>
          </cell>
          <cell r="E217">
            <v>67</v>
          </cell>
          <cell r="F217" t="str">
            <v>ФСА В.ВОЛОЧЕК</v>
          </cell>
        </row>
        <row r="218">
          <cell r="A218" t="str">
            <v>ЛАТВИЯ</v>
          </cell>
          <cell r="B218" t="str">
            <v>АО "ЛИЕПАЯС МЕТАЛЛУРГС"</v>
          </cell>
          <cell r="C218" t="str">
            <v>ЛАТВИЯ, Г.ЛИЕПАЯ, УЛ.БРИВИБАС, 93</v>
          </cell>
          <cell r="D218">
            <v>337</v>
          </cell>
          <cell r="E218">
            <v>67</v>
          </cell>
          <cell r="F218" t="str">
            <v>ФСА ЛИПЕЦК</v>
          </cell>
        </row>
        <row r="219">
          <cell r="A219" t="str">
            <v>ЛАТВИЯ</v>
          </cell>
          <cell r="B219" t="str">
            <v>ГАО "ЛИЕПАЯ МЕТАЛЛУРГ"</v>
          </cell>
          <cell r="C219" t="str">
            <v>ЛВ-3401,Г.ЛИЕПАЯ,УЛ.БРИВИБАС,93 ЛАТВИЯ</v>
          </cell>
          <cell r="D219">
            <v>330</v>
          </cell>
          <cell r="E219">
            <v>72</v>
          </cell>
          <cell r="F219" t="str">
            <v>ФСА ТВЕРЬ</v>
          </cell>
        </row>
        <row r="220">
          <cell r="A220" t="str">
            <v>ЛАТВИЯ</v>
          </cell>
          <cell r="B220" t="str">
            <v>АО"СЕВЕРОСТАЛЬЛАТ"</v>
          </cell>
          <cell r="C220" t="str">
            <v>ЛФ-5001,ЛАТВИЯ,Г.РИГА,УЛ.МЕДНИЕКУ 2</v>
          </cell>
          <cell r="D220">
            <v>325</v>
          </cell>
          <cell r="E220">
            <v>40</v>
          </cell>
          <cell r="F220" t="str">
            <v>ФСА ОРЕЛ</v>
          </cell>
        </row>
        <row r="221">
          <cell r="A221" t="str">
            <v>НОРВЕГИЯ</v>
          </cell>
          <cell r="B221" t="str">
            <v>"БРОДРЕН ЛОНДОН ТРЕЙД А.С."</v>
          </cell>
          <cell r="C221" t="str">
            <v>НОРВЕГИЯ,ДЛЯ "КЕЛЬВИН МЕНЕДЖМЕНТ ИНК" ПАРАИСТЕНТИЕ 7С,53650 ЛАППЕЕНРАНТА,ФИНЛЯНД</v>
          </cell>
          <cell r="D221">
            <v>320</v>
          </cell>
          <cell r="E221">
            <v>53</v>
          </cell>
          <cell r="F221" t="str">
            <v>ФСА ЛЫСЬВА</v>
          </cell>
        </row>
        <row r="222">
          <cell r="A222" t="str">
            <v>ЭСТОНИЯ</v>
          </cell>
          <cell r="B222" t="str">
            <v>АЛЬБАТРОС ЭЭСТИ АС ТАМОЖЕННЫЙ СКЛАД МЕТК</v>
          </cell>
          <cell r="C222" t="str">
            <v>ПАЛЬЯССААРЕ 28, ТАЛЛИННЭСТОНИЯ</v>
          </cell>
          <cell r="D222">
            <v>317</v>
          </cell>
          <cell r="E222">
            <v>52</v>
          </cell>
          <cell r="F222" t="str">
            <v>ДАФ ИВАНГОРОД-НАРВСКИЙ</v>
          </cell>
        </row>
        <row r="223">
          <cell r="A223" t="str">
            <v>ФИНЛЯНДИЯ</v>
          </cell>
          <cell r="B223" t="str">
            <v>ХУОЛИНТАКЕСКУС ОЙ/КУУСАКОСКИ ОЙ ДЛЯ "ЙОНАКОР ОЙ"</v>
          </cell>
          <cell r="C223" t="str">
            <v>ФИНЛЯНДИЯ</v>
          </cell>
          <cell r="D223">
            <v>315</v>
          </cell>
          <cell r="E223">
            <v>81</v>
          </cell>
          <cell r="F223" t="str">
            <v>ФСА  СТ.САПЕРНАЯ</v>
          </cell>
        </row>
        <row r="224">
          <cell r="A224" t="str">
            <v>ФИНЛЯНДИЯ</v>
          </cell>
          <cell r="B224" t="str">
            <v>"MEKOM LLC" ДЛЯ "АНСИЕН ТРЕЙДИНГ ОЮ"</v>
          </cell>
          <cell r="C224" t="str">
            <v>ПАЙВАКУММУНТИЕ 286,02210 ЭСПОО ФИНЛЯНДИЯ</v>
          </cell>
          <cell r="D224">
            <v>315</v>
          </cell>
          <cell r="E224">
            <v>70</v>
          </cell>
          <cell r="F224" t="str">
            <v>ФСА ТИХВИН</v>
          </cell>
        </row>
        <row r="225">
          <cell r="A225" t="str">
            <v>ФИНЛЯНДИЯ</v>
          </cell>
          <cell r="B225" t="str">
            <v>ФИРМА"КУУСАКОСКИ ОУ"</v>
          </cell>
          <cell r="C225" t="str">
            <v>МЕРИТУУЛЕЫНТИЕ 700,ХАСКИЫМАА 483 КОТКА ФИНЛЯНДИЯ</v>
          </cell>
          <cell r="D225">
            <v>314</v>
          </cell>
          <cell r="E225">
            <v>831</v>
          </cell>
          <cell r="F225" t="str">
            <v>СПТ КОТКА</v>
          </cell>
        </row>
        <row r="226">
          <cell r="A226" t="str">
            <v>ЛАТВИЯ</v>
          </cell>
          <cell r="B226" t="str">
            <v>АО "ЛИЕПАЯС МЕТАЛЛУРГС"</v>
          </cell>
          <cell r="C226" t="str">
            <v>ЛИЕПАЯ БРИВИБАС 93 ЛАТВИЯ</v>
          </cell>
          <cell r="D226">
            <v>312</v>
          </cell>
          <cell r="E226">
            <v>46</v>
          </cell>
          <cell r="F226" t="str">
            <v>ФСА ТУЛА</v>
          </cell>
        </row>
        <row r="227">
          <cell r="A227" t="str">
            <v>ФИНЛЯНДИЯ</v>
          </cell>
          <cell r="B227" t="str">
            <v>КУУСАКОСКИ ОУ</v>
          </cell>
          <cell r="C227" t="str">
            <v>246 ФИНЛЯНДИЯ 02781 ЕСПОО ЛАСИХЮТТИ 4</v>
          </cell>
          <cell r="D227">
            <v>311</v>
          </cell>
          <cell r="E227">
            <v>86</v>
          </cell>
          <cell r="F227" t="str">
            <v>ДАФ -СВЕТОГОРСК</v>
          </cell>
        </row>
        <row r="228">
          <cell r="A228" t="str">
            <v>ЛАТВИЯ</v>
          </cell>
          <cell r="B228" t="str">
            <v>"РИЖСКОЕ СУДОХОДНОЕ АГЕНСТВО РИСАГ"</v>
          </cell>
          <cell r="C228" t="str">
            <v>ЛАТВИЯ,Г.РИГА,УЛ.МАЗА ПИЛС,13(ПО ПОРУЧЕ-НИЮ "ИНТРАНСМЕТАЛ" ЛТД,ЛАТВИЯ,Г.РИГА,УЛ.</v>
          </cell>
          <cell r="D228">
            <v>310</v>
          </cell>
          <cell r="E228">
            <v>64</v>
          </cell>
          <cell r="F228" t="str">
            <v>ДАФ  СКАНГАЛИ</v>
          </cell>
        </row>
        <row r="229">
          <cell r="A229" t="str">
            <v>ЛИТВА</v>
          </cell>
          <cell r="B229" t="str">
            <v>АО "ЛИЕПАЯС МЕТАЛЛУРГС"</v>
          </cell>
          <cell r="C229" t="str">
            <v>ЛИЕПАЯ, УЛ.БРИВИБАС, 93, LV-3401 ЛАТВИЯ</v>
          </cell>
          <cell r="D229">
            <v>310</v>
          </cell>
          <cell r="E229">
            <v>83</v>
          </cell>
          <cell r="F229" t="str">
            <v>ФСА МЫТИЩИ</v>
          </cell>
        </row>
        <row r="230">
          <cell r="A230" t="str">
            <v>РЕСПУБЛИКА КОРЕЯ</v>
          </cell>
          <cell r="B230" t="str">
            <v>ДАЕ ИЛЬ КО.,ЛТД.,</v>
          </cell>
          <cell r="C230" t="str">
            <v>ДАЕРА-РА,КИНДЖАНГ-АП,КИНДЖАНГ-ГУН, ПУСАН,КОРЕЯ</v>
          </cell>
          <cell r="D230">
            <v>307</v>
          </cell>
          <cell r="E230">
            <v>45</v>
          </cell>
          <cell r="F230" t="str">
            <v>ФОБ П-КАМЧАТСКИЙ</v>
          </cell>
        </row>
        <row r="231">
          <cell r="A231" t="str">
            <v>КИТАЙ</v>
          </cell>
          <cell r="B231" t="str">
            <v>МАНЬЧЖУРСКАЯ КОМПАНИЯ"ХУА ЮНЬ"ПО ЭКОНОМИЧЕСКОЙ ТОРГОВЛЕ</v>
          </cell>
          <cell r="C231" t="str">
            <v>КИТАЙ Г.МАНЬЧЖУРИЯ, УЛ.ПЕРВАЯ, 47</v>
          </cell>
          <cell r="D231">
            <v>304</v>
          </cell>
          <cell r="E231">
            <v>75</v>
          </cell>
          <cell r="F231" t="str">
            <v>ДАФ ЗАБАЙКАЛЬСК</v>
          </cell>
        </row>
        <row r="232">
          <cell r="A232" t="str">
            <v>ЛАТВИЯ</v>
          </cell>
          <cell r="B232" t="str">
            <v>АО "ЛИЕПАЯС  МЕТАЛЛУРГС"</v>
          </cell>
          <cell r="C232" t="str">
            <v>LV-3401,Г.ЛИЕПАЯ,УЛ.БРИВИБАС,93   ЛАТВИЯ</v>
          </cell>
          <cell r="D232">
            <v>300</v>
          </cell>
          <cell r="E232">
            <v>62</v>
          </cell>
          <cell r="F232" t="str">
            <v>ФСА КУРСК</v>
          </cell>
        </row>
        <row r="233">
          <cell r="A233" t="str">
            <v>ЛАТВИЯ</v>
          </cell>
          <cell r="B233" t="str">
            <v>АО "ЛИЕПАЯС МЕТАЛУРГС"</v>
          </cell>
          <cell r="C233" t="str">
            <v xml:space="preserve"> ЛАТВИЯ ЛИЕПАЯ БРИВИБАС 93</v>
          </cell>
          <cell r="D233">
            <v>300</v>
          </cell>
          <cell r="E233">
            <v>79</v>
          </cell>
          <cell r="F233" t="str">
            <v>ФСА КАЗАНЬ</v>
          </cell>
        </row>
        <row r="234">
          <cell r="A234" t="str">
            <v>ЛАТВИЯ</v>
          </cell>
          <cell r="B234" t="str">
            <v>АО"ЛИЕПАЯС МЕТАЛЛУРГС"</v>
          </cell>
          <cell r="C234" t="str">
            <v>ЛАТВИЯ,Г.ЛИЕПАЯ,УЛ.БРИВИБАС,93</v>
          </cell>
          <cell r="D234">
            <v>300</v>
          </cell>
          <cell r="E234">
            <v>59</v>
          </cell>
          <cell r="F234" t="str">
            <v>ФСА ОРЕЛ</v>
          </cell>
        </row>
        <row r="235">
          <cell r="A235" t="str">
            <v>ЛИТВА</v>
          </cell>
          <cell r="B235" t="str">
            <v>"ХАНСЕН ГЕВИНДИГСИНДУСТРИ"(ПО КОНТРАКТУ С</v>
          </cell>
          <cell r="C235" t="str">
            <v>"БОНИБАН БАЛТИК")КЛАЙПЕДА,ШИЛУТЕС ПЛЯНТАС,125 ЛИТВА</v>
          </cell>
          <cell r="D235">
            <v>300</v>
          </cell>
          <cell r="E235">
            <v>55</v>
          </cell>
          <cell r="F235" t="str">
            <v>ДАФ КРАСНОЕ</v>
          </cell>
        </row>
        <row r="236">
          <cell r="A236" t="str">
            <v>РЕСПУБЛИКА КОРЕЯ</v>
          </cell>
          <cell r="B236" t="str">
            <v>"ЧУН ДЖИ СЕРВИНГ КО.,ЛТД"</v>
          </cell>
          <cell r="C236" t="str">
            <v>КОЕКС 2С-25,САМСУНГ-ДОНГ,ГАНГНАМ-ГУ, СЕУЛ,КОРЕЯ РЕСП.</v>
          </cell>
          <cell r="D236">
            <v>300</v>
          </cell>
          <cell r="E236">
            <v>83</v>
          </cell>
          <cell r="F236" t="str">
            <v>ФОБ ВЛАДИВОСТОК</v>
          </cell>
        </row>
        <row r="237">
          <cell r="A237" t="str">
            <v>ЭСТОНИЯ</v>
          </cell>
          <cell r="B237" t="str">
            <v>ГАО "ЭМЕКС" ЭСТОНИЯ,УЛ.БЕТООНИ 12,ЕЕ0014,ТАЛЛИНН</v>
          </cell>
          <cell r="C237" t="str">
            <v>(ДЛЯ "НКS ГМБХ" ГЕРМАНИЯ,ДЮССЕЛЬДОРФ,БУРГГРАФЕНШТРАССЕ,5,ХАНДЕЛЬСГЕЗЕЛЬШАФТ)</v>
          </cell>
          <cell r="D237">
            <v>300</v>
          </cell>
          <cell r="E237">
            <v>83</v>
          </cell>
          <cell r="F237" t="str">
            <v>ДАФ  ПЕЧОРЫ</v>
          </cell>
        </row>
        <row r="238">
          <cell r="A238" t="str">
            <v>ФИНЛЯНДИЯ</v>
          </cell>
          <cell r="B238" t="str">
            <v>ФИРМА "КУУСАКОСКИ ОУ"</v>
          </cell>
          <cell r="C238" t="str">
            <v>Г. ХУТТИПОЯНКУЯ 2 02780 ЕСПОО ФИНЛЯНДИЯ</v>
          </cell>
          <cell r="D238">
            <v>298</v>
          </cell>
          <cell r="E238">
            <v>600</v>
          </cell>
          <cell r="F238" t="str">
            <v>ДДУ КОТКА</v>
          </cell>
        </row>
        <row r="239">
          <cell r="A239" t="str">
            <v>ЛАТВИЯ</v>
          </cell>
          <cell r="B239" t="str">
            <v>"РИЖСКОЕ СУДОХОДНОЕ АГЕНСТВО"</v>
          </cell>
          <cell r="C239" t="str">
            <v>ЛАТВИЯ Г.РИГА УЛ.М.ПИЛС Д.13,"ИНТРАНСМЕТАЛЛ ЛТД" ЛАТВИЯ</v>
          </cell>
          <cell r="D239">
            <v>292</v>
          </cell>
          <cell r="E239">
            <v>59</v>
          </cell>
          <cell r="F239" t="str">
            <v>ДАФ  ПЫТАЛОВО</v>
          </cell>
        </row>
        <row r="240">
          <cell r="A240" t="str">
            <v>МОЛДАВИЯ</v>
          </cell>
          <cell r="B240" t="str">
            <v>АП МЕТАЛЛУРГИЧЕСКИЙ ЗАВОД</v>
          </cell>
          <cell r="C240" t="str">
            <v>279700 Г.РЫБНИЦА УЛ.ИНДУСТРИАЛЬНАЯ Д.1 МОЛДАВИЯ</v>
          </cell>
          <cell r="D240">
            <v>283</v>
          </cell>
          <cell r="E240">
            <v>63</v>
          </cell>
          <cell r="F240" t="str">
            <v>ФСА ТОРЖОК</v>
          </cell>
        </row>
        <row r="241">
          <cell r="A241" t="str">
            <v>ЛАТВИЯ</v>
          </cell>
          <cell r="B241" t="str">
            <v>ООО "ФРОДИС"</v>
          </cell>
          <cell r="C241" t="str">
            <v>Г.РИГА УЛ.УНИЯС,25 ЛАТВИЯ</v>
          </cell>
          <cell r="D241">
            <v>282</v>
          </cell>
          <cell r="E241">
            <v>45</v>
          </cell>
          <cell r="F241" t="str">
            <v>ДАФ СЕБЕЖ</v>
          </cell>
        </row>
        <row r="242">
          <cell r="A242" t="str">
            <v>КИТАЙ</v>
          </cell>
          <cell r="B242" t="str">
            <v>КОМПАНИЯ ПО ВНЕШНЕЭКОНОМИЧЕСКОМУ СОТРУДНИЧЕСТВУ ПРИ ХАРБИНСКОМ УПРАВЛЕНИИ Ж/Д "С</v>
          </cell>
          <cell r="C242" t="str">
            <v>"СОЙ ФЭН ХЭ" КИТАЙ.</v>
          </cell>
          <cell r="D242">
            <v>278</v>
          </cell>
          <cell r="E242">
            <v>63</v>
          </cell>
          <cell r="F242" t="str">
            <v>ДАФ ЗАБАЙКАЛЬСК</v>
          </cell>
        </row>
        <row r="243">
          <cell r="A243" t="str">
            <v>ЛАТВИЯ</v>
          </cell>
          <cell r="B243" t="str">
            <v>СИА "ЮРСИМА" ПО ПОРУЧЕНИЮ Ф"САЛТОМЕЛИМИТЕД" СОДРУЖ.БАГАМСКИХ ОСТРОВОВ</v>
          </cell>
          <cell r="C243" t="str">
            <v>ЛАТВИЯ,РИГА</v>
          </cell>
          <cell r="D243">
            <v>275</v>
          </cell>
          <cell r="E243">
            <v>63</v>
          </cell>
          <cell r="F243" t="str">
            <v>ФСА КАЛУГА</v>
          </cell>
        </row>
        <row r="244">
          <cell r="A244" t="str">
            <v>КИТАЙ</v>
          </cell>
          <cell r="B244" t="str">
            <v>ТОРГОВО-ЭКОНОМИЧЕСКАЯ КОМПАНИЯ</v>
          </cell>
          <cell r="C244" t="str">
            <v>ХЭЙХЭЙСКОГО МЕСТНОГО Ж/Д УПРАВЛЕНИЯ. КНР Г ХЭЙХЭ УЛ ТУН ЦЗЯН 1</v>
          </cell>
          <cell r="D244">
            <v>273</v>
          </cell>
          <cell r="E244">
            <v>90</v>
          </cell>
          <cell r="F244" t="str">
            <v>ЕХВ БЛАГОВЕЩЕНСК</v>
          </cell>
        </row>
        <row r="245">
          <cell r="A245" t="str">
            <v>ФИНЛЯНДИЯ</v>
          </cell>
          <cell r="B245" t="str">
            <v>ФИРМА "KUUSAKOSKI OY"</v>
          </cell>
          <cell r="C245" t="str">
            <v>9618111 ХЕЙНОЛА,ФИНЛЯНДИЯ</v>
          </cell>
          <cell r="D245">
            <v>273</v>
          </cell>
          <cell r="E245">
            <v>106</v>
          </cell>
          <cell r="F245" t="str">
            <v>ДАФ -БУСЛАВСКАЯ</v>
          </cell>
        </row>
        <row r="246">
          <cell r="A246" t="str">
            <v>ЭСТОНИЯ</v>
          </cell>
          <cell r="B246" t="str">
            <v>АО "ЭСТМА"</v>
          </cell>
          <cell r="C246" t="str">
            <v>САДАМА 17, ТАЛЛИННЭСТОНИЯ</v>
          </cell>
          <cell r="D246">
            <v>272</v>
          </cell>
          <cell r="E246">
            <v>635</v>
          </cell>
          <cell r="F246" t="str">
            <v>ДАФ ИВАНГОРОД-НАРВСКИЙ</v>
          </cell>
        </row>
        <row r="247">
          <cell r="A247" t="str">
            <v>ИТАЛИЯ</v>
          </cell>
          <cell r="B247" t="str">
            <v>САЛТОМ ЛИМИТЕД</v>
          </cell>
          <cell r="C247" t="str">
            <v>БАГАМСКИЕ О-ВА НАССАУ 50 ШИРЛЕЙ СТРИТ Р.О.БОКС СВ 13937</v>
          </cell>
          <cell r="D247">
            <v>270</v>
          </cell>
          <cell r="E247">
            <v>45</v>
          </cell>
          <cell r="F247" t="str">
            <v>ФСА ТУЛА</v>
          </cell>
        </row>
        <row r="248">
          <cell r="A248" t="str">
            <v>МОЛДАВИЯ</v>
          </cell>
          <cell r="B248" t="str">
            <v>АП МОЛДАВСКИЙ МЕТАЛЛУРГИЧЕСКИЙ З-Д</v>
          </cell>
          <cell r="C248" t="str">
            <v>Г.РЫБНИЦА УЛ.ИНДУСТРИАЛЬНАЯ 1  МОЛДАВИЯ</v>
          </cell>
          <cell r="D248">
            <v>270</v>
          </cell>
          <cell r="E248">
            <v>60</v>
          </cell>
          <cell r="F248" t="str">
            <v>ФСА СТ.НОВООТРАДНАЯ</v>
          </cell>
        </row>
        <row r="249">
          <cell r="A249" t="str">
            <v>ГЕРМАНИЯ</v>
          </cell>
          <cell r="B249" t="str">
            <v>"РТВ РОШТОФФХАНДЕЛЬ ГМБХ"</v>
          </cell>
          <cell r="C249" t="str">
            <v>ГЕРМАНИЯ, 52525, ХАЙНСБЕРГ, ХОХШТРАССЕ, 95 ТЕЛ.:01713732084,0203579935</v>
          </cell>
          <cell r="D249">
            <v>268</v>
          </cell>
          <cell r="E249">
            <v>4113</v>
          </cell>
          <cell r="F249" t="str">
            <v>СИП ДЮЙСБУРГ</v>
          </cell>
        </row>
        <row r="250">
          <cell r="A250" t="str">
            <v>ЛАТВИЯ</v>
          </cell>
          <cell r="B250" t="str">
            <v>ЗАВОД "ЛИЕПАЯС МЕТАЛЛУРГС"</v>
          </cell>
          <cell r="C250" t="str">
            <v>ЛАТВИЯ,Г.ЛИЕПАЯ,УЛ.БРИВИБАС,93</v>
          </cell>
          <cell r="D250">
            <v>262</v>
          </cell>
          <cell r="E250">
            <v>82</v>
          </cell>
          <cell r="F250" t="str">
            <v>ФСА МОСКВА</v>
          </cell>
        </row>
        <row r="251">
          <cell r="A251" t="str">
            <v>ЛАТВИЯ</v>
          </cell>
          <cell r="B251" t="str">
            <v>ФИРМА "INTRANSMETAL"</v>
          </cell>
          <cell r="C251" t="str">
            <v>Г.РИГА УЛ.АВИАЦИЯС 1-22 ЛАТВИЯ</v>
          </cell>
          <cell r="D251">
            <v>260</v>
          </cell>
          <cell r="E251">
            <v>46</v>
          </cell>
          <cell r="F251" t="str">
            <v>ДАФ СКАНГАЛИ</v>
          </cell>
        </row>
        <row r="252">
          <cell r="A252" t="str">
            <v>ЭСТОНИЯ</v>
          </cell>
          <cell r="B252" t="str">
            <v>ГАО "ЭМЕКС"</v>
          </cell>
          <cell r="C252" t="str">
            <v>Г ТАЛЛИНН УЛ.БЕТОНИ 12 ЕЕ0014</v>
          </cell>
          <cell r="D252">
            <v>260</v>
          </cell>
          <cell r="E252">
            <v>22</v>
          </cell>
          <cell r="F252" t="str">
            <v>ФСА ТУЛА</v>
          </cell>
        </row>
        <row r="253">
          <cell r="A253" t="str">
            <v>КИТАЙ</v>
          </cell>
          <cell r="B253" t="str">
            <v>МАНЬЧЖУРСКАЯ КОМПАНИЯ "ХУА ЮНЬ"</v>
          </cell>
          <cell r="C253" t="str">
            <v>КНР, Г.МАНЬЧЖУРИЯ,                 УЛ.2-Я МАНЬЧЖУРСКАЯ 40</v>
          </cell>
          <cell r="D253">
            <v>255</v>
          </cell>
          <cell r="E253">
            <v>75</v>
          </cell>
          <cell r="F253" t="str">
            <v>ДАФ МАНЬЧЖУРИЯ</v>
          </cell>
        </row>
        <row r="254">
          <cell r="A254" t="str">
            <v>ЭСТОНИЯ</v>
          </cell>
          <cell r="B254" t="str">
            <v>АО"КУУСАМЕТ"</v>
          </cell>
          <cell r="C254" t="str">
            <v>ОЛИ-1,ВИИМСИ,ХАРЬЮМАА,СТ.МУУГА, ЭСТОНИЯ</v>
          </cell>
          <cell r="D254">
            <v>255</v>
          </cell>
          <cell r="E254">
            <v>88</v>
          </cell>
          <cell r="F254" t="str">
            <v>ДАФ МУУГА</v>
          </cell>
        </row>
        <row r="255">
          <cell r="A255" t="str">
            <v>ЛАТВИЯ</v>
          </cell>
          <cell r="B255" t="str">
            <v>ООО "ФРОДИС" ДЛЯ INTERSEROH-HENNINGS GMBH(ГЕРМАНИЯ)</v>
          </cell>
          <cell r="C255" t="str">
            <v>Г.РИГА,УЛ.УНИЯС,25,ЛАТВИЯ</v>
          </cell>
          <cell r="D255">
            <v>254</v>
          </cell>
          <cell r="E255">
            <v>73</v>
          </cell>
          <cell r="F255" t="str">
            <v>ДАФ   ГРАНИЦА РФ</v>
          </cell>
        </row>
        <row r="256">
          <cell r="A256" t="str">
            <v>ЭСТОНИЯ</v>
          </cell>
          <cell r="B256" t="str">
            <v>АО"КУУСАМЕТ"</v>
          </cell>
          <cell r="C256" t="str">
            <v>ЭСТОНИЯ,ОЛИ-1,ВИИМСИ,ХАРЬЮМАА</v>
          </cell>
          <cell r="D256">
            <v>250</v>
          </cell>
          <cell r="E256">
            <v>64</v>
          </cell>
          <cell r="F256" t="str">
            <v>ФСА ИВАНОВО</v>
          </cell>
        </row>
        <row r="257">
          <cell r="A257" t="str">
            <v>ТУРЦИЯ</v>
          </cell>
          <cell r="B257" t="str">
            <v>DILER DEMIR CELIK END.VE TIC.A.S.</v>
          </cell>
          <cell r="C257" t="str">
            <v>TERSANE CAD.NO.46-48 DILER HAN 8000 KARAKOY ISTANBUL/TURKEY DILER OK PORT,TURKEY</v>
          </cell>
          <cell r="D257">
            <v>248</v>
          </cell>
          <cell r="E257">
            <v>95</v>
          </cell>
          <cell r="F257" t="str">
            <v>ФАС АЗОВ</v>
          </cell>
        </row>
        <row r="258">
          <cell r="A258" t="str">
            <v>ЭСТОНИЯ</v>
          </cell>
          <cell r="B258" t="str">
            <v>АО"КУУСАМЕТ"</v>
          </cell>
          <cell r="C258" t="str">
            <v>ОЛИ-1,ВИИМСИ,ХАРЬЮМАА.ЭСТОНИЯ.</v>
          </cell>
          <cell r="D258">
            <v>247</v>
          </cell>
          <cell r="E258">
            <v>72</v>
          </cell>
          <cell r="F258" t="str">
            <v>ДАФ ПЕЧОРЫ</v>
          </cell>
        </row>
        <row r="259">
          <cell r="A259" t="str">
            <v>ФИНЛЯНДИЯ</v>
          </cell>
          <cell r="B259" t="str">
            <v>"ИМАТРА СТИЛ ОУ" (ДЛЯ МЕТАЛ ОВЕРСИЗ ТРЕЙДИНГ ИНК.)</v>
          </cell>
          <cell r="C259" t="str">
            <v>ИМАТРА, ФИНЛЯНДИЯ</v>
          </cell>
          <cell r="D259">
            <v>245</v>
          </cell>
          <cell r="E259">
            <v>85</v>
          </cell>
          <cell r="F259" t="str">
            <v>ДАФ -СВЕТОГОРСК</v>
          </cell>
        </row>
        <row r="260">
          <cell r="A260" t="str">
            <v>МОЛДАВИЯ</v>
          </cell>
          <cell r="B260" t="str">
            <v>АП"МОЛДАВСКИЙ МЕТАЛЛУРГИЧЕСКИЙ ЗАВОД"</v>
          </cell>
          <cell r="C260" t="str">
            <v>279700 МОЛДАВИЯ РЫБНИЦА ИНДУСТРИАЛЬНАЯ 1</v>
          </cell>
          <cell r="D260">
            <v>242</v>
          </cell>
          <cell r="E260">
            <v>71</v>
          </cell>
          <cell r="F260" t="str">
            <v>ФСА НАЛЬЧИК</v>
          </cell>
        </row>
        <row r="261">
          <cell r="A261" t="str">
            <v>КИТАЙ</v>
          </cell>
          <cell r="B261" t="str">
            <v>ХАРБИНСКАЯ КОМПАНИЯ ВНЕШНЕЭКОНОМИЧСКИХ СВЯЗЕЙ И ВНЕШНЕЙ ТОРГОВЛИ КНР</v>
          </cell>
          <cell r="C261" t="str">
            <v>КИТАЙ Г.ХАРБИН</v>
          </cell>
          <cell r="D261">
            <v>240</v>
          </cell>
          <cell r="E261">
            <v>75</v>
          </cell>
          <cell r="F261" t="str">
            <v>ДАФ ЗАБАЙКАЛЬСК</v>
          </cell>
        </row>
        <row r="262">
          <cell r="A262" t="str">
            <v>КИТАЙ</v>
          </cell>
          <cell r="B262" t="str">
            <v>МАНЬЧЖУРСКАЯ КОМПАНИЯ ПО МЕЖДУН.ТЭС</v>
          </cell>
          <cell r="C262" t="str">
            <v>КИТАЙ Г МАHЬЧЖУРИЯ УЛ ПЯТАЯ 26</v>
          </cell>
          <cell r="D262">
            <v>240</v>
          </cell>
          <cell r="E262">
            <v>70</v>
          </cell>
          <cell r="F262" t="str">
            <v>ДАФ ЗАБАЙКАЛЬСК</v>
          </cell>
        </row>
        <row r="263">
          <cell r="A263" t="str">
            <v>МОЛДАВИЯ</v>
          </cell>
          <cell r="B263" t="str">
            <v>АП МЕТАЛЛУРГИЧЕСКИЙ ЗАВОД</v>
          </cell>
          <cell r="C263" t="str">
            <v>279700 Г.РЫБНИЦА УЛ.ИНДУСТРИАЛЬНАЯ Д.1 МОЛДАВИЯ</v>
          </cell>
          <cell r="D263">
            <v>240</v>
          </cell>
          <cell r="E263">
            <v>59</v>
          </cell>
          <cell r="F263" t="str">
            <v>ФСА РЖЕВ</v>
          </cell>
        </row>
        <row r="264">
          <cell r="A264" t="str">
            <v>МОЛДАВИЯ</v>
          </cell>
          <cell r="B264" t="str">
            <v>АП МЕТАЛЛУРГИЧЕСКИЙ ЗАВОД</v>
          </cell>
          <cell r="C264" t="str">
            <v>279700 Г.РЫБНИЦА УЛ.ИНДУСТРИАЛЬНАЯ Д.1 МОЛДАВИЯ</v>
          </cell>
          <cell r="D264">
            <v>234</v>
          </cell>
          <cell r="E264">
            <v>54</v>
          </cell>
          <cell r="F264" t="str">
            <v>ФСА БЕЖЕЦК</v>
          </cell>
        </row>
        <row r="265">
          <cell r="A265" t="str">
            <v>ФИНЛЯНДИЯ</v>
          </cell>
          <cell r="B265" t="str">
            <v>ХОВИНСААРИ Р.ОУ/РК/ГЛЕНДОРА ПЛ.12</v>
          </cell>
          <cell r="C265" t="str">
            <v>48401 Г.КОТКА,ФИНЛЯНДИЯ ДЛЯ "ГЛЕНДОРА ИНТЕРНАТИОНАЛЬ ЛТД"</v>
          </cell>
          <cell r="D265">
            <v>230</v>
          </cell>
          <cell r="E265">
            <v>68</v>
          </cell>
          <cell r="F265" t="str">
            <v>ФСА КУЗНЕЦК</v>
          </cell>
        </row>
        <row r="266">
          <cell r="A266" t="str">
            <v>ФИНЛЯНДИЯ</v>
          </cell>
          <cell r="B266" t="str">
            <v>"OUTOKUMPU ROSSIJA OY"</v>
          </cell>
          <cell r="C266" t="str">
            <v>P.O.BOX 280,FIN-02201,ESPOO ФИНЛЯНДИЯ</v>
          </cell>
          <cell r="D266">
            <v>230</v>
          </cell>
          <cell r="E266">
            <v>649</v>
          </cell>
          <cell r="F266" t="str">
            <v>ДАФ ЛУЖАЙКА</v>
          </cell>
        </row>
        <row r="267">
          <cell r="A267" t="str">
            <v>ЭСТОНИЯ</v>
          </cell>
          <cell r="B267" t="str">
            <v>АО "КУУСАМЕТ"</v>
          </cell>
          <cell r="C267" t="str">
            <v>ОЛИ-Л, ВИИМСИ, ХАРЬЮМАА ЭСТОНИЯ</v>
          </cell>
          <cell r="D267">
            <v>230</v>
          </cell>
          <cell r="E267">
            <v>52</v>
          </cell>
          <cell r="F267" t="str">
            <v>ДАФ ПЕЧОРЫ</v>
          </cell>
        </row>
        <row r="268">
          <cell r="A268" t="str">
            <v>ЛИТВА</v>
          </cell>
          <cell r="B268" t="str">
            <v>СП "ВОЛМЕТА" 2005 ВИЛЬНЮС,УЛ.ЖАЛЬГИРИО 90-240</v>
          </cell>
          <cell r="C268" t="str">
            <v>ЛИТВА</v>
          </cell>
          <cell r="D268">
            <v>228</v>
          </cell>
          <cell r="E268">
            <v>53</v>
          </cell>
          <cell r="F268" t="str">
            <v>ДАФ -ПАГЕГЯЙ</v>
          </cell>
        </row>
        <row r="269">
          <cell r="A269" t="str">
            <v>КИТАЙ</v>
          </cell>
          <cell r="B269" t="str">
            <v>РАДИОТЕЛЕВИЗИОННАЯ КОМПАНИЯ-149 ОТДЕЛ КО МПАНИИ ПРИГРАНИЧНОЙ ТОРГОВЛИ</v>
          </cell>
          <cell r="C269" t="str">
            <v>КНР,АРВМ,Г.МАНЬЧЖУРИЯ</v>
          </cell>
          <cell r="D269">
            <v>226</v>
          </cell>
          <cell r="E269">
            <v>20</v>
          </cell>
          <cell r="F269" t="str">
            <v>ДАФ МАНЬЧЖУРИЯ</v>
          </cell>
        </row>
        <row r="270">
          <cell r="A270" t="str">
            <v>ЛАТВИЯ</v>
          </cell>
          <cell r="B270" t="str">
            <v>РИЖСКОЕ СУДОХОДНОЕ АГЕНСТВО /ПО ПОРУЧ."ИНТРАНСМЕТАЛ ЛТД" ЛАТВИЯ,Г.РИГА/</v>
          </cell>
          <cell r="C270" t="str">
            <v>ЛАТВИЯ,Г.РИГА,УЛ.АВИАЦИЯС,1-22</v>
          </cell>
          <cell r="D270">
            <v>226</v>
          </cell>
          <cell r="E270">
            <v>62</v>
          </cell>
          <cell r="F270" t="str">
            <v>ДАФ  ПЫТАЛОВО</v>
          </cell>
        </row>
        <row r="271">
          <cell r="A271" t="str">
            <v>ЛАТВИЯ</v>
          </cell>
          <cell r="B271" t="str">
            <v>АО"ЛИЕПАЯС МЕТАЛЛУРГС" ПО ПОРУЧ.Ф"САЛТОМЕ ЛИМИТЕД" СОДРУЖЕСТВО БАГАМСКИХ ОСТРОВО</v>
          </cell>
          <cell r="C271" t="str">
            <v>ЛАТВИЯ,Г.ЛИЕПАЯ,УЛ.БРИВИБАС,93</v>
          </cell>
          <cell r="D271">
            <v>222</v>
          </cell>
          <cell r="E271">
            <v>64</v>
          </cell>
          <cell r="F271" t="str">
            <v>ФСА КАЛУГА</v>
          </cell>
        </row>
        <row r="272">
          <cell r="A272" t="str">
            <v>ЛАТВИЯ</v>
          </cell>
          <cell r="B272" t="str">
            <v>СИА"ЮРСИМА" ПО ПОРУЧ.Ф"САЛТОМЕ ЛИМИТЕД" СОДРУЖЕСТВО БАГАМСКИХ ОСТРОВОВ</v>
          </cell>
          <cell r="C272" t="str">
            <v>ЛАТВИЯ, РИГА</v>
          </cell>
          <cell r="D272">
            <v>220</v>
          </cell>
          <cell r="E272">
            <v>63</v>
          </cell>
          <cell r="F272" t="str">
            <v>ФСА КАЛУГА</v>
          </cell>
        </row>
        <row r="273">
          <cell r="A273" t="str">
            <v>ФИНЛЯНДИЯ</v>
          </cell>
          <cell r="B273" t="str">
            <v>"КЕЛЬВИН МЭНЭДЖМЕНТ ИНК"</v>
          </cell>
          <cell r="C273" t="str">
            <v>ПАРАИСТЕНТИЕ 7С,53650 ЛАПЕЕНРАНТА. ФИНЛЯНДИЯ.ЧЕРЕЗ ИМАТРА СТИЛ ОЮ</v>
          </cell>
          <cell r="D273">
            <v>220</v>
          </cell>
          <cell r="E273">
            <v>88</v>
          </cell>
          <cell r="F273" t="str">
            <v>ДАФ СВЕТОГОРСК-ИМАТРАНКОСКИ</v>
          </cell>
        </row>
        <row r="274">
          <cell r="A274" t="str">
            <v>ФИНЛЯНДИЯ</v>
          </cell>
          <cell r="B274" t="str">
            <v>ФИРМА "ОЙ САЙМА ЛАНС ЛТД"</v>
          </cell>
          <cell r="C274" t="str">
            <v>48101  ФИНЛЯНДИЯ КОТКА ПО БОКС 123</v>
          </cell>
          <cell r="D274">
            <v>220</v>
          </cell>
          <cell r="E274">
            <v>650</v>
          </cell>
          <cell r="F274" t="str">
            <v>ДАФ БУСЛОВСКАЯ</v>
          </cell>
        </row>
        <row r="275">
          <cell r="A275" t="str">
            <v>МОЛДАВИЯ</v>
          </cell>
          <cell r="B275" t="str">
            <v>МОЛДАВСКИЙ МЕТАЛЛУРГИЧЕСКИЙ ЗАВОД</v>
          </cell>
          <cell r="C275" t="str">
            <v>МОЛДОВА.279700,Г.РЫБНИЦА,УЛ.ИНДУСТРИАЛЬНАЯ, 1</v>
          </cell>
          <cell r="D275">
            <v>217</v>
          </cell>
          <cell r="E275">
            <v>87</v>
          </cell>
          <cell r="F275" t="str">
            <v>ФСА КЛИНЦЫ</v>
          </cell>
        </row>
        <row r="276">
          <cell r="A276" t="str">
            <v>НОРВЕГИЯ</v>
          </cell>
          <cell r="B276" t="str">
            <v>ФИРМА "БРОДР.ЛОНДОН ТРЕЙДИНГ А/С"</v>
          </cell>
          <cell r="C276" t="str">
            <v>0602 ОСЛО,МАЛЕРХАУГВН,19-23.ЧЕРЕЗ КАЛИНИНГРАДСКИЙ МОРСКОЙ ТОРГОВЫЙ ПОРТ НОРВЕГИЯ</v>
          </cell>
          <cell r="D276">
            <v>214</v>
          </cell>
          <cell r="E276">
            <v>58</v>
          </cell>
          <cell r="F276" t="str">
            <v>ФАС Г.КАЛИНИНГРАД</v>
          </cell>
        </row>
        <row r="277">
          <cell r="A277" t="str">
            <v>ФИНЛЯНДИЯ</v>
          </cell>
          <cell r="B277" t="str">
            <v>"ОУТОКУМПУ РОССИЯ ОЮ"/"ОУТОКУМПУ ПОЛАРИТ ОЮ"</v>
          </cell>
          <cell r="C277" t="str">
            <v>ФИНЛЯНДИЯ ДЛЯ КЕЛЬВИН МЭНЭДЖМЕНТ ИН ТОРНИО ПАРАИСТЕНТИЕ 7С, 53650 ЛАППЕЕНРАНТА</v>
          </cell>
          <cell r="D277">
            <v>210</v>
          </cell>
          <cell r="E277">
            <v>461</v>
          </cell>
          <cell r="F277" t="str">
            <v>ДАФ ВЯРТСИЛЯ-НИИРАЛА</v>
          </cell>
        </row>
        <row r="278">
          <cell r="A278" t="str">
            <v>ЭСТОНИЯ</v>
          </cell>
          <cell r="B278" t="str">
            <v>АО КУУСАМЕТ,ОЛИ-1,ВИИМСИ,ХАРЬЮМАА,</v>
          </cell>
          <cell r="C278" t="str">
            <v>СТ.МУУГА, ЭСТОНИЯ /ДЛЯ "КУУСАКОСКИ"/ ESPOO LASIHYTTI,4 FINLAND</v>
          </cell>
          <cell r="D278">
            <v>210</v>
          </cell>
          <cell r="E278">
            <v>86</v>
          </cell>
          <cell r="F278" t="str">
            <v>ДАФ ИВАНГОРОД</v>
          </cell>
        </row>
        <row r="279">
          <cell r="A279" t="str">
            <v>ГЕРМАНИЯ</v>
          </cell>
          <cell r="B279" t="str">
            <v>"ИНТЕРЗЕРОХЕНИНГС ГМБХ"</v>
          </cell>
          <cell r="C279" t="str">
            <v>Г.ЛЮБЕК  ГЕРМАНИЯ</v>
          </cell>
          <cell r="D279">
            <v>207</v>
          </cell>
          <cell r="E279">
            <v>60</v>
          </cell>
          <cell r="F279" t="str">
            <v>ДАФ ПОСИНЬ</v>
          </cell>
        </row>
        <row r="280">
          <cell r="A280" t="str">
            <v>ЭСТОНИЯ</v>
          </cell>
          <cell r="B280" t="str">
            <v>ГАО "ЭМЕКС" ДЛЯ "HKS GMBH"</v>
          </cell>
          <cell r="C280" t="str">
            <v>ЕЕ0014, ТАЛЛИНН, УЛ.БЕТОНИ, 12, ЭСТОНИЯ</v>
          </cell>
          <cell r="D280">
            <v>206</v>
          </cell>
          <cell r="E280">
            <v>82</v>
          </cell>
          <cell r="F280" t="str">
            <v>ДАФ ИВАНГОРОД</v>
          </cell>
        </row>
        <row r="281">
          <cell r="A281" t="str">
            <v>ФИНЛЯНДИЯ</v>
          </cell>
          <cell r="B281" t="str">
            <v>ФИРМА "КУУСАКОСКИ ОЙ"              ХУОЛИНТАКЕСКУС ОУ,МУССАЛО</v>
          </cell>
          <cell r="C281" t="str">
            <v>КОТКА, ФИНЛЯНДИЯ (ДЛЯ ФИРМЫ "ДЖЕНЕ-РАЛ ЭНТЕРПРАЙСЕЗ ЛИМИТЕД" ИРЛАНДИЯ)</v>
          </cell>
          <cell r="D281">
            <v>205</v>
          </cell>
          <cell r="E281">
            <v>1120</v>
          </cell>
          <cell r="F281" t="str">
            <v>ДАФ ВЫБОРГ</v>
          </cell>
        </row>
        <row r="282">
          <cell r="A282" t="str">
            <v>ФИНЛЯНДИЯ</v>
          </cell>
          <cell r="B282" t="str">
            <v>"НОВА АЛЛОЙС АГ"</v>
          </cell>
          <cell r="C282" t="str">
            <v>ФИНЛЯНДИЯ Г.ЛОВИСА</v>
          </cell>
          <cell r="D282">
            <v>205</v>
          </cell>
          <cell r="E282">
            <v>664</v>
          </cell>
          <cell r="F282" t="str">
            <v>ДАФ ЛУЖАЙКА</v>
          </cell>
        </row>
        <row r="283">
          <cell r="A283" t="str">
            <v>ЛАТВИЯ</v>
          </cell>
          <cell r="B283" t="str">
            <v>СИА "ЮРСИМА"(ПО ПОРУЧЕНИЮ "АНДОРРА БИЗНЕС КОММУНИКЕЙШН",АНДОРРА)</v>
          </cell>
          <cell r="C283" t="str">
            <v>ЛАТВИЯ Г.РИГА</v>
          </cell>
          <cell r="D283">
            <v>204</v>
          </cell>
          <cell r="E283">
            <v>41</v>
          </cell>
          <cell r="F283" t="str">
            <v>ФСА Г.КАЛУГА</v>
          </cell>
        </row>
        <row r="284">
          <cell r="A284" t="str">
            <v>ЛАТВИЯ</v>
          </cell>
          <cell r="B284" t="str">
            <v>ООО"ВИК И КО"</v>
          </cell>
          <cell r="C284" t="str">
            <v>РИГА САЛНАС 24-43 ЛАТВИЯ</v>
          </cell>
          <cell r="D284">
            <v>204</v>
          </cell>
          <cell r="E284">
            <v>69</v>
          </cell>
          <cell r="F284" t="str">
            <v>ФСА НОГИНСК</v>
          </cell>
        </row>
        <row r="285">
          <cell r="A285" t="str">
            <v>ЛАТВИЯ</v>
          </cell>
          <cell r="B285" t="str">
            <v>ООО "ФРОДИС"</v>
          </cell>
          <cell r="C285" t="str">
            <v>ЛАТВИЯ, Г.РИГА, УЛ.УНИЯС 25 ДЛЯ "МЕТАЛ ДИСТРИБЬЮШЕН КОМПАНИ" ИРЛАНДИЯ</v>
          </cell>
          <cell r="D285">
            <v>204</v>
          </cell>
          <cell r="E285">
            <v>72</v>
          </cell>
          <cell r="F285" t="str">
            <v>ДАФ ПОСИНЬ</v>
          </cell>
        </row>
        <row r="286">
          <cell r="A286" t="str">
            <v>МОЛДАВИЯ</v>
          </cell>
          <cell r="B286" t="str">
            <v>АП МЕТАЛЛУРГИЧЕСКИЙ ЗАВОД</v>
          </cell>
          <cell r="C286" t="str">
            <v>279700 Г.РЫБНИЦА УЛ.ИНДУСТРИАЛЬНАЯ Д.1 МОЛДАВИЯ</v>
          </cell>
          <cell r="D286">
            <v>204</v>
          </cell>
          <cell r="E286">
            <v>52</v>
          </cell>
          <cell r="F286" t="str">
            <v>ФСА КИМРЫ</v>
          </cell>
        </row>
        <row r="287">
          <cell r="A287" t="str">
            <v>ФИНЛЯНДИЯ</v>
          </cell>
          <cell r="B287" t="str">
            <v>"БРОДРЕН ЛОНДОН ТРЭЙДИНГ А.С.",  НОРВЕГИЯ, ДЛЯ "КЕЛЬВИН МЭНЭДЖМЕНТ ИНК"</v>
          </cell>
          <cell r="C287" t="str">
            <v>ФИНЛЯНДИЯ ПАРАИСТЕНТИЕ 7С, 53650 ЛАППЕЕНРАНТА</v>
          </cell>
          <cell r="D287">
            <v>204</v>
          </cell>
          <cell r="E287">
            <v>54</v>
          </cell>
          <cell r="F287" t="str">
            <v>ФСА СОЛИКАМСК</v>
          </cell>
        </row>
        <row r="288">
          <cell r="A288" t="str">
            <v>ЭСТОНИЯ</v>
          </cell>
          <cell r="B288" t="str">
            <v>ГАО "ЭМЕКС" ЭСТОНИЯ,Г.ТАЛЛИНН,УЛ.БЕТООНИ 12,ЕЕ0014</v>
          </cell>
          <cell r="C288" t="str">
            <v>(ПО ПОРУЧЕНИЮ ФИРМЫ "ХКС ГМБХ",ГЕРМАНИЯ,40545,ДЮССЕЛЬДОРФ,ХАНДЕЛЬГЕЗЕЛЬШАФТ, БУР</v>
          </cell>
          <cell r="D288">
            <v>204</v>
          </cell>
          <cell r="E288">
            <v>81</v>
          </cell>
          <cell r="F288" t="str">
            <v>ДАФ  ПЕЧОРЫ</v>
          </cell>
        </row>
        <row r="289">
          <cell r="A289" t="str">
            <v>КИТАЙ</v>
          </cell>
          <cell r="B289" t="str">
            <v>"ПЭЙ-Я"ТОРГОВО-ЭКОНОМИЧЕСКАЯ ПРОИЗВОДСТВЕННАЯ КОМПАНИЯ</v>
          </cell>
          <cell r="C289" t="str">
            <v>Г.ДУНИН УЛ.ДЖУН ХУА 54</v>
          </cell>
          <cell r="D289">
            <v>203</v>
          </cell>
          <cell r="E289">
            <v>145</v>
          </cell>
          <cell r="F289" t="str">
            <v>ДАФ ДУНИН</v>
          </cell>
        </row>
        <row r="290">
          <cell r="A290" t="str">
            <v>НОРВЕГИЯ</v>
          </cell>
          <cell r="B290" t="str">
            <v>АО "КУСАКОСКИ ОУ"</v>
          </cell>
          <cell r="C290" t="str">
            <v>ЭСПОО, ФИНЛЯНДИЯ</v>
          </cell>
          <cell r="D290">
            <v>202</v>
          </cell>
          <cell r="E290">
            <v>68</v>
          </cell>
          <cell r="F290" t="str">
            <v>ФАС -АРХАНГЕЛЬСК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>
        <row r="1">
          <cell r="C1" t="str">
            <v>Примечание(!) : столбцы не вставлять, местами их не менять; формат столбца "Статус расчетов" выдерживать строго по форме (Меньше ** дней, Больше ** дней, Предоплата); строго выдерживать знаки +/- в столбце "Задолженность" и в расшифровке по дням (платежи со знаком +)</v>
          </cell>
        </row>
      </sheetData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ПнРКМ"/>
      <sheetName val="ЦРКМ"/>
      <sheetName val="ПдРКМ"/>
      <sheetName val="ЛРКМ"/>
      <sheetName val="ЗРКМ"/>
      <sheetName val="ЦЦР"/>
      <sheetName val="РПС"/>
      <sheetName val="СКЛ"/>
      <sheetName val="СІЗП"/>
      <sheetName val="ОДС"/>
      <sheetName val="СРЗАВ"/>
      <sheetName val="СЗДТУ"/>
      <sheetName val="СПЛ"/>
      <sheetName val="Госп.відділ"/>
      <sheetName val="Модуль1"/>
      <sheetName val="tar ee 99"/>
      <sheetName val="автотранс"/>
      <sheetName val="1_структура по елементах"/>
    </sheetNames>
    <sheetDataSet>
      <sheetData sheetId="0">
        <row r="7">
          <cell r="F7" t="str">
            <v>5м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_З"/>
      <sheetName val="У_П"/>
      <sheetName val="О"/>
      <sheetName val="Список_с_названиями"/>
      <sheetName val="НС"/>
      <sheetName val="ВСписки"/>
      <sheetName val="Енергоресурси"/>
      <sheetName val="середня номінальна зп 2013"/>
      <sheetName val="Розрахунок"/>
      <sheetName val="Для гиперссілок"/>
      <sheetName val="Структури"/>
      <sheetName val="База"/>
      <sheetName val="Лист1"/>
      <sheetName val="Зведена"/>
      <sheetName val="Лист2"/>
      <sheetName val="Додаток 1"/>
      <sheetName val="Додаток 2"/>
      <sheetName val="Додаток 3"/>
      <sheetName val="СТ_список"/>
      <sheetName val="БАЗА_Б_І"/>
      <sheetName val="Додаток 4"/>
      <sheetName val="На орден"/>
      <sheetName val="ВД (анал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E1" t="str">
            <v>: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output"/>
      <sheetName val="Cost by product CUR"/>
      <sheetName val="Cost by product PR"/>
      <sheetName val="COGS CUR"/>
      <sheetName val="COGS PR"/>
      <sheetName val="COGS total"/>
      <sheetName val="CapEx"/>
      <sheetName val="Depreciation"/>
      <sheetName val="Taxes"/>
      <sheetName val="WCap"/>
      <sheetName val="Income St"/>
      <sheetName val="CashFlow &amp; Debt"/>
      <sheetName val="Balance Sheet"/>
      <sheetName val="Резюме-титул"/>
      <sheetName val="Заключение"/>
      <sheetName val="Результаты вар"/>
      <sheetName val="Варианты"/>
      <sheetName val="Cash Flow 1"/>
      <sheetName val="Cash Flow 2"/>
      <sheetName val="Cash Flow 3"/>
      <sheetName val="Fin"/>
      <sheetName val="Plan"/>
      <sheetName val="КПЭ"/>
      <sheetName val="Analysis of Risks"/>
      <sheetName val="Inv - варианты"/>
      <sheetName val="Inv-по вариантам"/>
      <sheetName val="Inv"/>
      <sheetName val="Эксп.расх.-по вариантам"/>
      <sheetName val="Эксп.расх. автоб."/>
      <sheetName val="Эксп.расходы КрАЗ"/>
      <sheetName val="PR"/>
      <sheetName val="Cost_by_product_CUR"/>
      <sheetName val="Cost_by_product_PR"/>
      <sheetName val="COGS_CUR"/>
      <sheetName val="COGS_PR"/>
      <sheetName val="COGS_total"/>
      <sheetName val="Income_St"/>
      <sheetName val="CashFlow_&amp;_Debt"/>
      <sheetName val="Balance_Sheet"/>
      <sheetName val="Результаты_вар"/>
      <sheetName val="Cash_Flow_1"/>
      <sheetName val="Cash_Flow_2"/>
      <sheetName val="Cash_Flow_3"/>
      <sheetName val="Analysis_of_Risks"/>
      <sheetName val="Inv_-_варианты"/>
      <sheetName val="Inv-по_вариантам"/>
      <sheetName val="Эксп_расх_-по_вариантам"/>
      <sheetName val="Эксп_расх__автоб_"/>
      <sheetName val="Эксп_расходы_КрАЗ"/>
      <sheetName val="Экспорт_99_1"/>
      <sheetName val="Экспорт_99_2"/>
      <sheetName val="Экспорт_99_3"/>
      <sheetName val="ЛОМ_УКР"/>
      <sheetName val="Чугун_Украина"/>
      <sheetName val="GLC_ratios_Jun"/>
      <sheetName val="Макрос1"/>
      <sheetName val="Цены_СНГ"/>
      <sheetName val="Исходные данные"/>
      <sheetName val="4"/>
      <sheetName val="Незав.пр-во "/>
      <sheetName val="Незав_пр-во_"/>
      <sheetName val="KO_model_loan$35"/>
      <sheetName val="InputTI"/>
      <sheetName val="Reconciliation"/>
      <sheetName val="IAS Trial Balance"/>
      <sheetName val="DICTS"/>
      <sheetName val="Тариф на транзит"/>
      <sheetName val="Cost_by_product_CUR1"/>
      <sheetName val="Cost_by_product_PR1"/>
      <sheetName val="COGS_CUR1"/>
      <sheetName val="COGS_PR1"/>
      <sheetName val="COGS_total1"/>
      <sheetName val="Income_St1"/>
      <sheetName val="CashFlow_&amp;_Debt1"/>
      <sheetName val="Balance_Sheet1"/>
      <sheetName val="Результаты_вар1"/>
      <sheetName val="Cash_Flow_11"/>
      <sheetName val="Cash_Flow_21"/>
      <sheetName val="Cash_Flow_31"/>
      <sheetName val="Analysis_of_Risks1"/>
      <sheetName val="Inv_-_варианты1"/>
      <sheetName val="Inv-по_вариантам1"/>
      <sheetName val="Эксп_расх_-по_вариантам1"/>
      <sheetName val="Эксп_расх__автоб_1"/>
      <sheetName val="Эксп_расходы_КрАЗ1"/>
      <sheetName val="Исходные_данные"/>
      <sheetName val="Незав_пр-во_1"/>
      <sheetName val="IAS_Trial_Balance"/>
      <sheetName val="Тариф_на_транзит"/>
      <sheetName val="Тит стор"/>
      <sheetName val="Списки"/>
      <sheetName val="вв1"/>
      <sheetName val="БД"/>
      <sheetName val="ИсходныеДанные"/>
      <sheetName val="Северная_График"/>
      <sheetName val=""/>
      <sheetName val="Ini"/>
      <sheetName val="Описание и классификаторы"/>
      <sheetName val="Справочник"/>
      <sheetName val="Справочник ЦФО"/>
      <sheetName val="Analysis NPV"/>
      <sheetName val="График реализации"/>
      <sheetName val="График_реализации"/>
      <sheetName val="Цены СНГ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Income 䘀෡"/>
      <sheetName val="Income_䘀෡"/>
      <sheetName val="шахматка"/>
      <sheetName val="_Т2"/>
      <sheetName val="Ф5_97"/>
      <sheetName val="Состав Группы"/>
      <sheetName val="KFI "/>
      <sheetName val="ФинПоказатели"/>
      <sheetName val="Расчет ЭВ-110"/>
      <sheetName val="Ранжирование"/>
      <sheetName val="ВД (анал)"/>
      <sheetName val="Journals"/>
      <sheetName val="ebrd"/>
      <sheetName val="Лист1"/>
      <sheetName val="A6"/>
      <sheetName val="Tax"/>
      <sheetName val="Тит_стор"/>
      <sheetName val="Месяцы"/>
      <sheetName val="БЗ"/>
      <sheetName val="2002"/>
      <sheetName val="2001"/>
      <sheetName val="U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"/>
      <sheetName val="макет 430"/>
      <sheetName val="Ф2"/>
      <sheetName val="Технич лист"/>
      <sheetName val="tar ee 99"/>
      <sheetName val="Експл"/>
      <sheetName val="ПЛАН_1вар"/>
      <sheetName val="Інші витрати"/>
      <sheetName val="ВД (анал)"/>
      <sheetName val="м_812"/>
      <sheetName val="Ini"/>
      <sheetName val="страх"/>
    </sheetNames>
    <sheetDataSet>
      <sheetData sheetId="0">
        <row r="8">
          <cell r="F8" t="str">
            <v xml:space="preserve">Звіт 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л"/>
      <sheetName val="PR"/>
      <sheetName val="БЗ"/>
      <sheetName val="расшифровка"/>
      <sheetName val="ТП"/>
      <sheetName val="БП"/>
      <sheetName val="Ш_БДДС"/>
      <sheetName val="ЛОМ_УКР"/>
      <sheetName val="Чугун_Украина"/>
      <sheetName val="data"/>
      <sheetName val="банк"/>
      <sheetName val="дез"/>
      <sheetName val="связь"/>
      <sheetName val="компод"/>
      <sheetName val="пож"/>
      <sheetName val="проезд"/>
      <sheetName val="страх"/>
      <sheetName val="1_структура по елементах"/>
    </sheetNames>
    <sheetDataSet>
      <sheetData sheetId="0">
        <row r="4">
          <cell r="C4" t="str">
            <v>пу</v>
          </cell>
        </row>
      </sheetData>
      <sheetData sheetId="1" refreshError="1">
        <row r="4">
          <cell r="C4" t="str">
            <v>пу</v>
          </cell>
          <cell r="D4" t="str">
            <v>01</v>
          </cell>
        </row>
        <row r="5">
          <cell r="C5" t="str">
            <v>кд</v>
          </cell>
          <cell r="D5" t="str">
            <v>02</v>
          </cell>
        </row>
        <row r="6">
          <cell r="C6" t="str">
            <v>вэ+трп</v>
          </cell>
          <cell r="D6" t="str">
            <v>03</v>
          </cell>
        </row>
        <row r="7">
          <cell r="C7" t="str">
            <v>си</v>
          </cell>
          <cell r="D7" t="str">
            <v>04</v>
          </cell>
        </row>
        <row r="8">
          <cell r="C8" t="str">
            <v>пэс</v>
          </cell>
          <cell r="D8" t="str">
            <v>05</v>
          </cell>
        </row>
        <row r="9">
          <cell r="C9" t="str">
            <v>мупп</v>
          </cell>
          <cell r="D9" t="str">
            <v>06</v>
          </cell>
        </row>
        <row r="10">
          <cell r="C10" t="str">
            <v>цофп</v>
          </cell>
          <cell r="D10" t="str">
            <v>07</v>
          </cell>
        </row>
        <row r="11">
          <cell r="C11" t="str">
            <v>цофк</v>
          </cell>
          <cell r="D11" t="str">
            <v>08</v>
          </cell>
        </row>
        <row r="12">
          <cell r="C12" t="str">
            <v>ээр</v>
          </cell>
          <cell r="D12" t="str">
            <v>09</v>
          </cell>
        </row>
        <row r="13">
          <cell r="C13" t="str">
            <v>пионер</v>
          </cell>
          <cell r="D13" t="str">
            <v>10</v>
          </cell>
        </row>
        <row r="14">
          <cell r="C14" t="str">
            <v>дээр</v>
          </cell>
          <cell r="D14" t="str">
            <v>11</v>
          </cell>
        </row>
        <row r="15">
          <cell r="C15" t="str">
            <v>ухл_ооо</v>
          </cell>
          <cell r="D15" t="str">
            <v>12</v>
          </cell>
        </row>
        <row r="16">
          <cell r="C16" t="str">
            <v>ухл_ооо</v>
          </cell>
          <cell r="D16" t="str">
            <v>13</v>
          </cell>
        </row>
        <row r="17">
          <cell r="C17" t="str">
            <v>рмз</v>
          </cell>
          <cell r="D17" t="str">
            <v>14</v>
          </cell>
        </row>
        <row r="18">
          <cell r="C18" t="str">
            <v>нсс</v>
          </cell>
          <cell r="D18" t="str">
            <v>15</v>
          </cell>
        </row>
        <row r="19">
          <cell r="C19" t="str">
            <v>уэсс</v>
          </cell>
          <cell r="D19" t="str">
            <v>16</v>
          </cell>
        </row>
        <row r="20">
          <cell r="C20" t="str">
            <v>эн</v>
          </cell>
          <cell r="D20" t="str">
            <v>17</v>
          </cell>
        </row>
        <row r="21">
          <cell r="C21" t="str">
            <v>эп</v>
          </cell>
          <cell r="D21" t="str">
            <v>18</v>
          </cell>
        </row>
        <row r="22">
          <cell r="C22" t="str">
            <v>социс</v>
          </cell>
          <cell r="D22" t="str">
            <v>19</v>
          </cell>
        </row>
        <row r="23">
          <cell r="C23" t="str">
            <v>пс</v>
          </cell>
          <cell r="D23" t="str">
            <v>20</v>
          </cell>
        </row>
        <row r="24">
          <cell r="C24" t="str">
            <v>корпорация</v>
          </cell>
          <cell r="D24" t="str">
            <v>21</v>
          </cell>
        </row>
        <row r="25">
          <cell r="C25" t="str">
            <v>дтэк</v>
          </cell>
          <cell r="D25" t="str">
            <v>22</v>
          </cell>
        </row>
        <row r="26">
          <cell r="C26" t="str">
            <v>дтэк_холдинг</v>
          </cell>
          <cell r="D26" t="str">
            <v>23</v>
          </cell>
        </row>
        <row r="27">
          <cell r="C27" t="str">
            <v>гэ</v>
          </cell>
          <cell r="D27" t="str">
            <v>24</v>
          </cell>
        </row>
        <row r="28">
          <cell r="C28" t="str">
            <v>сп</v>
          </cell>
          <cell r="D28" t="str">
            <v>25</v>
          </cell>
        </row>
        <row r="29">
          <cell r="C29" t="str">
            <v>вт</v>
          </cell>
          <cell r="D29" t="str">
            <v>26</v>
          </cell>
        </row>
        <row r="30">
          <cell r="C30" t="str">
            <v>мего</v>
          </cell>
          <cell r="D30" t="str">
            <v>27</v>
          </cell>
        </row>
        <row r="31">
          <cell r="C31" t="str">
            <v>ветком</v>
          </cell>
          <cell r="D31" t="str">
            <v>28</v>
          </cell>
        </row>
        <row r="32">
          <cell r="C32" t="str">
            <v>внешние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 на транзит"/>
      <sheetName val="Оплата тр-та"/>
      <sheetName val="Îïëàòà òð-òà"/>
      <sheetName val="Òàðèô íà òðàíçèò"/>
      <sheetName val="Ïëàòà çà òðàíçèò"/>
      <sheetName val="Тарифнатранзит"/>
      <sheetName val="Прогн2006 без ГОК"/>
      <sheetName val="КЭШ 1-06"/>
      <sheetName val="КЭШ2-06"/>
      <sheetName val="ФУ2005"/>
      <sheetName val="2006"/>
      <sheetName val="c Зиной"/>
      <sheetName val="Классы05"/>
      <sheetName val="4605"/>
      <sheetName val="4605_значения"/>
      <sheetName val="%ПРИР."/>
      <sheetName val="по годам"/>
      <sheetName val="Офис"/>
      <sheetName val="Лист1"/>
      <sheetName val="Лист2"/>
      <sheetName val="Лист3"/>
      <sheetName val="р409-414 ЛТЕС"/>
      <sheetName val="р409-414 ЛТЕС 1 кв"/>
      <sheetName val="р409-414 ЛТЕС 2 кв"/>
      <sheetName val="р409-414 ЛТЕС 3 кв"/>
      <sheetName val="р409-414 ЛТЕС 4 кв"/>
      <sheetName val="КЛ показатели"/>
      <sheetName val="расходная"/>
      <sheetName val="опер в ФП"/>
      <sheetName val="ТЭП"/>
      <sheetName val="Резюме "/>
      <sheetName val="Тариф_на_транзит1"/>
      <sheetName val="Оплата_тр-та1"/>
      <sheetName val="Îïëàòà_òð-òà1"/>
      <sheetName val="Òàðèô_íà_òðàíçèò1"/>
      <sheetName val="Ïëàòà_çà_òðàíçèò1"/>
      <sheetName val="Прогн2006_без_ГОК1"/>
      <sheetName val="КЭШ_1-061"/>
      <sheetName val="c_Зиной1"/>
      <sheetName val="%ПРИР_1"/>
      <sheetName val="по_годам1"/>
      <sheetName val="р409-414_ЛТЕС1"/>
      <sheetName val="р409-414_ЛТЕС_1_кв1"/>
      <sheetName val="р409-414_ЛТЕС_2_кв1"/>
      <sheetName val="р409-414_ЛТЕС_3_кв1"/>
      <sheetName val="р409-414_ЛТЕС_4_кв1"/>
      <sheetName val="КЛ_показатели1"/>
      <sheetName val="опер_в_ФП1"/>
      <sheetName val="Резюме_1"/>
      <sheetName val="Тариф_на_транзит"/>
      <sheetName val="Оплата_тр-та"/>
      <sheetName val="Îïëàòà_òð-òà"/>
      <sheetName val="Òàðèô_íà_òðàíçèò"/>
      <sheetName val="Ïëàòà_çà_òðàíçèò"/>
      <sheetName val="Прогн2006_без_ГОК"/>
      <sheetName val="КЭШ_1-06"/>
      <sheetName val="c_Зиной"/>
      <sheetName val="%ПРИР_"/>
      <sheetName val="по_годам"/>
      <sheetName val="р409-414_ЛТЕС"/>
      <sheetName val="р409-414_ЛТЕС_1_кв"/>
      <sheetName val="р409-414_ЛТЕС_2_кв"/>
      <sheetName val="р409-414_ЛТЕС_3_кв"/>
      <sheetName val="р409-414_ЛТЕС_4_кв"/>
      <sheetName val="КЛ_показатели"/>
      <sheetName val="опер_в_ФП"/>
      <sheetName val="Резюме_"/>
      <sheetName val="Резюме"/>
      <sheetName val="Analysis"/>
      <sheetName val="0"/>
      <sheetName val="1"/>
      <sheetName val="1 кв"/>
      <sheetName val="10"/>
      <sheetName val="10 міс."/>
      <sheetName val="11"/>
      <sheetName val="11 міс."/>
      <sheetName val="12"/>
      <sheetName val="12 міс."/>
      <sheetName val="1998"/>
      <sheetName val="2"/>
      <sheetName val="2 кв"/>
      <sheetName val="2 утв"/>
      <sheetName val="3 не сокр."/>
      <sheetName val="3 тар."/>
      <sheetName val="3 утв."/>
      <sheetName val="3кв "/>
      <sheetName val="4 утв"/>
      <sheetName val="5"/>
      <sheetName val="6"/>
      <sheetName val="7"/>
      <sheetName val="7 міс"/>
      <sheetName val="8"/>
      <sheetName val="8 міс."/>
      <sheetName val="812"/>
      <sheetName val="812 (2)"/>
      <sheetName val="9"/>
      <sheetName val="9 (2)"/>
      <sheetName val="9 міс."/>
      <sheetName val="охорона"/>
    </sheetNames>
    <sheetDataSet>
      <sheetData sheetId="0" refreshError="1">
        <row r="14">
          <cell r="D14">
            <v>1.76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17877.730727272734</v>
          </cell>
          <cell r="O39">
            <v>6571</v>
          </cell>
          <cell r="P39">
            <v>-11306.730727272734</v>
          </cell>
          <cell r="Q39">
            <v>52962.258575757587</v>
          </cell>
          <cell r="R39">
            <v>23576</v>
          </cell>
          <cell r="S39">
            <v>-29386.258575757587</v>
          </cell>
          <cell r="T39">
            <v>19554.09145454544</v>
          </cell>
          <cell r="W39">
            <v>8380</v>
          </cell>
          <cell r="X39">
            <v>-11174.09145454544</v>
          </cell>
          <cell r="Y39">
            <v>12737.657696969683</v>
          </cell>
          <cell r="Z39">
            <v>6454</v>
          </cell>
          <cell r="AA39">
            <v>5893.3763636363637</v>
          </cell>
          <cell r="AB39">
            <v>5452</v>
          </cell>
          <cell r="AC39">
            <v>-7285.6576969696835</v>
          </cell>
          <cell r="AD39">
            <v>28587.80260606061</v>
          </cell>
          <cell r="AG39">
            <v>8513</v>
          </cell>
          <cell r="AH39">
            <v>6481</v>
          </cell>
          <cell r="AI39">
            <v>2032</v>
          </cell>
          <cell r="AJ39">
            <v>-20074.80260606061</v>
          </cell>
          <cell r="AN39" t="e">
            <v>#REF!</v>
          </cell>
        </row>
        <row r="40">
          <cell r="C40">
            <v>12426.396999999997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5904.3327272727274</v>
          </cell>
          <cell r="Q41">
            <v>13067.120909090911</v>
          </cell>
          <cell r="T41">
            <v>5028.8272727272724</v>
          </cell>
          <cell r="U41">
            <v>2766</v>
          </cell>
          <cell r="V41">
            <v>2262.8272727272729</v>
          </cell>
          <cell r="Y41">
            <v>4079.1272727272726</v>
          </cell>
          <cell r="Z41">
            <v>2165</v>
          </cell>
          <cell r="AA41">
            <v>1914.1272727272726</v>
          </cell>
          <cell r="AE41">
            <v>10579.936363636363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4176.954545454546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2758.1680000000001</v>
          </cell>
          <cell r="O46">
            <v>1204</v>
          </cell>
          <cell r="P46">
            <v>-1554.1680000000001</v>
          </cell>
          <cell r="Q46">
            <v>5334.0159999999996</v>
          </cell>
          <cell r="R46">
            <v>2125</v>
          </cell>
          <cell r="S46">
            <v>-3209.0159999999996</v>
          </cell>
          <cell r="T46">
            <v>1237.8879999999999</v>
          </cell>
          <cell r="U46">
            <v>695</v>
          </cell>
          <cell r="V46">
            <v>542.88799999999992</v>
          </cell>
          <cell r="W46">
            <v>431</v>
          </cell>
          <cell r="X46">
            <v>-806.88799999999992</v>
          </cell>
          <cell r="Y46">
            <v>1625.3940000000002</v>
          </cell>
          <cell r="Z46">
            <v>907</v>
          </cell>
          <cell r="AA46">
            <v>718.39400000000023</v>
          </cell>
          <cell r="AB46">
            <v>400</v>
          </cell>
          <cell r="AC46">
            <v>-1225.3940000000002</v>
          </cell>
          <cell r="AD46">
            <v>2922.5913333333333</v>
          </cell>
          <cell r="AE46">
            <v>2118.9300000000003</v>
          </cell>
          <cell r="AF46">
            <v>803.661333333333</v>
          </cell>
          <cell r="AG46">
            <v>1087</v>
          </cell>
          <cell r="AH46">
            <v>292</v>
          </cell>
          <cell r="AI46">
            <v>134</v>
          </cell>
          <cell r="AJ46">
            <v>-1835.5913333333333</v>
          </cell>
          <cell r="AN46">
            <v>0</v>
          </cell>
          <cell r="AP46">
            <v>15485.116000000002</v>
          </cell>
          <cell r="AQ46">
            <v>4865.768</v>
          </cell>
          <cell r="AR46">
            <v>10619.348000000002</v>
          </cell>
          <cell r="AS46">
            <v>4452</v>
          </cell>
          <cell r="AT46">
            <v>-11033.116000000002</v>
          </cell>
          <cell r="AU46">
            <v>1602</v>
          </cell>
          <cell r="AV46">
            <v>3075</v>
          </cell>
          <cell r="AW46">
            <v>3263.768</v>
          </cell>
          <cell r="AX46">
            <v>7544.3480000000018</v>
          </cell>
        </row>
        <row r="47">
          <cell r="C47">
            <v>393</v>
          </cell>
          <cell r="E47">
            <v>393</v>
          </cell>
          <cell r="N47">
            <v>924</v>
          </cell>
          <cell r="Q47">
            <v>3963.0186666666668</v>
          </cell>
          <cell r="T47">
            <v>567.25866666666661</v>
          </cell>
          <cell r="U47">
            <v>347</v>
          </cell>
          <cell r="V47">
            <v>220.25866666666661</v>
          </cell>
          <cell r="Y47">
            <v>426.22533333333331</v>
          </cell>
          <cell r="Z47">
            <v>257</v>
          </cell>
          <cell r="AA47">
            <v>169.22533333333331</v>
          </cell>
          <cell r="AC47">
            <v>-426.22533333333331</v>
          </cell>
          <cell r="AD47">
            <v>2340.1707200000001</v>
          </cell>
          <cell r="AE47">
            <v>2160.8825001426667</v>
          </cell>
          <cell r="AP47">
            <v>8434.3851668093339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1653</v>
          </cell>
          <cell r="E49">
            <v>1653</v>
          </cell>
          <cell r="N49">
            <v>67</v>
          </cell>
          <cell r="Q49">
            <v>345.33333333333337</v>
          </cell>
          <cell r="T49">
            <v>256.62666666666667</v>
          </cell>
          <cell r="U49">
            <v>165</v>
          </cell>
          <cell r="V49">
            <v>91.626666666666665</v>
          </cell>
          <cell r="Y49">
            <v>253.78399999999999</v>
          </cell>
          <cell r="Z49">
            <v>149</v>
          </cell>
          <cell r="AA49">
            <v>104.78399999999999</v>
          </cell>
          <cell r="AC49">
            <v>-253.78399999999999</v>
          </cell>
          <cell r="AD49">
            <v>131.34026666666668</v>
          </cell>
          <cell r="AE49">
            <v>107.19720823549071</v>
          </cell>
          <cell r="AP49">
            <v>2682.9412082354906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271.12400000000002</v>
          </cell>
          <cell r="O50">
            <v>121</v>
          </cell>
          <cell r="P50">
            <v>-150.12400000000002</v>
          </cell>
          <cell r="Q50">
            <v>2874.3013333333338</v>
          </cell>
          <cell r="R50">
            <v>1386</v>
          </cell>
          <cell r="S50">
            <v>-1488.3013333333338</v>
          </cell>
          <cell r="T50">
            <v>6020.0773333333327</v>
          </cell>
          <cell r="U50">
            <v>3246</v>
          </cell>
          <cell r="V50">
            <v>2774.0773333333327</v>
          </cell>
          <cell r="W50">
            <v>2636</v>
          </cell>
          <cell r="X50">
            <v>-3384.0773333333327</v>
          </cell>
          <cell r="Y50">
            <v>559.97400000000005</v>
          </cell>
          <cell r="Z50">
            <v>295</v>
          </cell>
          <cell r="AA50">
            <v>264.97400000000005</v>
          </cell>
          <cell r="AB50">
            <v>292</v>
          </cell>
          <cell r="AC50">
            <v>-267.97400000000005</v>
          </cell>
          <cell r="AD50">
            <v>1181.9573333333333</v>
          </cell>
          <cell r="AE50">
            <v>874.72</v>
          </cell>
          <cell r="AF50">
            <v>307.23733333333325</v>
          </cell>
          <cell r="AG50">
            <v>288</v>
          </cell>
          <cell r="AH50">
            <v>601</v>
          </cell>
          <cell r="AI50">
            <v>56</v>
          </cell>
          <cell r="AJ50">
            <v>-893.95733333333328</v>
          </cell>
          <cell r="AN50">
            <v>0</v>
          </cell>
          <cell r="AP50">
            <v>10567.596666666666</v>
          </cell>
          <cell r="AQ50">
            <v>3819.5239999999999</v>
          </cell>
          <cell r="AR50">
            <v>6748.0726666666669</v>
          </cell>
          <cell r="AS50">
            <v>5036</v>
          </cell>
          <cell r="AT50">
            <v>-5531.5966666666664</v>
          </cell>
          <cell r="AU50">
            <v>3541</v>
          </cell>
          <cell r="AV50">
            <v>4016</v>
          </cell>
          <cell r="AW50">
            <v>278.52399999999989</v>
          </cell>
          <cell r="AX50">
            <v>2732.0726666666669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111.8</v>
          </cell>
          <cell r="R51">
            <v>54</v>
          </cell>
          <cell r="S51">
            <v>-57.8</v>
          </cell>
          <cell r="T51">
            <v>5107.6000000000004</v>
          </cell>
          <cell r="U51">
            <v>2728</v>
          </cell>
          <cell r="V51">
            <v>2379.6000000000004</v>
          </cell>
          <cell r="W51">
            <v>2407</v>
          </cell>
          <cell r="X51">
            <v>-2700.6000000000004</v>
          </cell>
          <cell r="Y51">
            <v>91.533333333333331</v>
          </cell>
          <cell r="Z51">
            <v>49</v>
          </cell>
          <cell r="AA51">
            <v>42.533333333333331</v>
          </cell>
          <cell r="AB51">
            <v>20</v>
          </cell>
          <cell r="AC51">
            <v>-71.533333333333331</v>
          </cell>
          <cell r="AD51">
            <v>3</v>
          </cell>
          <cell r="AE51">
            <v>2</v>
          </cell>
          <cell r="AF51">
            <v>1</v>
          </cell>
          <cell r="AI51">
            <v>0</v>
          </cell>
          <cell r="AJ51">
            <v>-3</v>
          </cell>
          <cell r="AP51">
            <v>5312.9333333333343</v>
          </cell>
          <cell r="AQ51">
            <v>2777</v>
          </cell>
          <cell r="AR51">
            <v>2535.9333333333343</v>
          </cell>
          <cell r="AS51">
            <v>2481</v>
          </cell>
          <cell r="AT51">
            <v>-2831.9333333333343</v>
          </cell>
          <cell r="AU51">
            <v>2777</v>
          </cell>
          <cell r="AV51">
            <v>2460</v>
          </cell>
          <cell r="AW51">
            <v>0</v>
          </cell>
          <cell r="AX51">
            <v>75.933333333334303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71308</v>
          </cell>
          <cell r="R52">
            <v>61402</v>
          </cell>
          <cell r="S52">
            <v>-9906</v>
          </cell>
          <cell r="T52">
            <v>160398</v>
          </cell>
          <cell r="U52">
            <v>99161.347560975613</v>
          </cell>
          <cell r="V52">
            <v>61236.652439024387</v>
          </cell>
          <cell r="W52">
            <v>93632</v>
          </cell>
          <cell r="X52">
            <v>-66766</v>
          </cell>
          <cell r="Y52">
            <v>134814</v>
          </cell>
          <cell r="Z52">
            <v>79890.750161952048</v>
          </cell>
          <cell r="AA52">
            <v>54923.249838047952</v>
          </cell>
          <cell r="AB52">
            <v>76301</v>
          </cell>
          <cell r="AC52">
            <v>-58513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366521</v>
          </cell>
          <cell r="AQ52">
            <v>179053.09772292766</v>
          </cell>
          <cell r="AR52">
            <v>187467.90227707234</v>
          </cell>
          <cell r="AS52">
            <v>231335</v>
          </cell>
          <cell r="AT52">
            <v>-135186</v>
          </cell>
          <cell r="AU52">
            <v>179052.09772292766</v>
          </cell>
          <cell r="AV52">
            <v>187468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71308</v>
          </cell>
          <cell r="R53">
            <v>61402</v>
          </cell>
          <cell r="S53">
            <v>-9906</v>
          </cell>
          <cell r="T53">
            <v>160398</v>
          </cell>
          <cell r="U53">
            <v>99161.347560975613</v>
          </cell>
          <cell r="V53">
            <v>61236.652439024387</v>
          </cell>
          <cell r="W53">
            <v>93632</v>
          </cell>
          <cell r="X53">
            <v>-66766</v>
          </cell>
          <cell r="Y53">
            <v>134814</v>
          </cell>
          <cell r="Z53">
            <v>79890.750161952048</v>
          </cell>
          <cell r="AA53">
            <v>54923.249838047952</v>
          </cell>
          <cell r="AB53">
            <v>46301</v>
          </cell>
          <cell r="AC53">
            <v>-88513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366520</v>
          </cell>
          <cell r="AQ53">
            <v>179052.09772292766</v>
          </cell>
          <cell r="AR53">
            <v>187467.90227707234</v>
          </cell>
          <cell r="AS53">
            <v>201335</v>
          </cell>
          <cell r="AT53">
            <v>-165185</v>
          </cell>
          <cell r="AU53">
            <v>179052.09772292766</v>
          </cell>
          <cell r="AV53">
            <v>187468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234.08600000000001</v>
          </cell>
          <cell r="O55">
            <v>140</v>
          </cell>
          <cell r="P55">
            <v>-94.086000000000013</v>
          </cell>
          <cell r="Q55">
            <v>11619.690666666667</v>
          </cell>
          <cell r="R55">
            <v>8493</v>
          </cell>
          <cell r="S55">
            <v>-3126.6906666666673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4961.1900000000005</v>
          </cell>
          <cell r="AE55">
            <v>2069.672</v>
          </cell>
          <cell r="AF55">
            <v>2891.5180000000005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-4152.1900000000005</v>
          </cell>
          <cell r="AN55">
            <v>0</v>
          </cell>
          <cell r="AP55">
            <v>13936.448666666667</v>
          </cell>
          <cell r="AQ55">
            <v>240.08600000000001</v>
          </cell>
          <cell r="AR55">
            <v>13696.362666666668</v>
          </cell>
          <cell r="AS55">
            <v>9442</v>
          </cell>
          <cell r="AT55">
            <v>-4494.4486666666671</v>
          </cell>
          <cell r="AU55">
            <v>0</v>
          </cell>
          <cell r="AV55">
            <v>3951</v>
          </cell>
          <cell r="AW55">
            <v>240.08600000000001</v>
          </cell>
          <cell r="AX55">
            <v>9745.3626666666678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3768.9993939393944</v>
          </cell>
          <cell r="O56">
            <v>1303</v>
          </cell>
          <cell r="P56">
            <v>-2465.9993939393944</v>
          </cell>
          <cell r="Q56">
            <v>6834.5754545454547</v>
          </cell>
          <cell r="R56">
            <v>2369</v>
          </cell>
          <cell r="S56">
            <v>-4465.5754545454547</v>
          </cell>
          <cell r="T56">
            <v>2050.7363636363639</v>
          </cell>
          <cell r="U56">
            <v>1090</v>
          </cell>
          <cell r="V56">
            <v>960.73636363636388</v>
          </cell>
          <cell r="W56">
            <v>745</v>
          </cell>
          <cell r="X56">
            <v>-1305.7363636363639</v>
          </cell>
          <cell r="Y56">
            <v>1926.0363636363636</v>
          </cell>
          <cell r="Z56">
            <v>1019</v>
          </cell>
          <cell r="AA56">
            <v>907.0363636363636</v>
          </cell>
          <cell r="AB56">
            <v>662</v>
          </cell>
          <cell r="AC56">
            <v>-1264.0363636363636</v>
          </cell>
          <cell r="AD56">
            <v>7374.3136363636368</v>
          </cell>
          <cell r="AE56">
            <v>6655.8454545454542</v>
          </cell>
          <cell r="AF56">
            <v>718.46818181818253</v>
          </cell>
          <cell r="AG56">
            <v>2563</v>
          </cell>
          <cell r="AH56">
            <v>1747</v>
          </cell>
          <cell r="AI56">
            <v>306</v>
          </cell>
          <cell r="AJ56">
            <v>-4811.3136363636368</v>
          </cell>
          <cell r="AN56">
            <v>0</v>
          </cell>
          <cell r="AP56">
            <v>23209.090030303032</v>
          </cell>
          <cell r="AQ56">
            <v>6696.8175757575764</v>
          </cell>
          <cell r="AR56">
            <v>16512.272454545455</v>
          </cell>
          <cell r="AS56">
            <v>6826</v>
          </cell>
          <cell r="AT56">
            <v>-16383.090030303032</v>
          </cell>
          <cell r="AU56">
            <v>2109</v>
          </cell>
          <cell r="AV56">
            <v>4192</v>
          </cell>
          <cell r="AW56">
            <v>4587.8175757575764</v>
          </cell>
          <cell r="AX56">
            <v>12320.272454545455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208</v>
          </cell>
          <cell r="O57">
            <v>70</v>
          </cell>
          <cell r="P57">
            <v>-138</v>
          </cell>
          <cell r="Q57">
            <v>376</v>
          </cell>
          <cell r="R57">
            <v>129</v>
          </cell>
          <cell r="S57">
            <v>-247</v>
          </cell>
          <cell r="T57">
            <v>112</v>
          </cell>
          <cell r="U57">
            <v>60</v>
          </cell>
          <cell r="V57">
            <v>52</v>
          </cell>
          <cell r="W57">
            <v>39</v>
          </cell>
          <cell r="X57">
            <v>-73</v>
          </cell>
          <cell r="Y57">
            <v>105</v>
          </cell>
          <cell r="Z57">
            <v>56</v>
          </cell>
          <cell r="AA57">
            <v>49</v>
          </cell>
          <cell r="AB57">
            <v>35</v>
          </cell>
          <cell r="AC57">
            <v>-70</v>
          </cell>
          <cell r="AD57">
            <v>406</v>
          </cell>
          <cell r="AE57">
            <v>365</v>
          </cell>
          <cell r="AF57">
            <v>41</v>
          </cell>
          <cell r="AG57">
            <v>136</v>
          </cell>
          <cell r="AH57">
            <v>96</v>
          </cell>
          <cell r="AI57">
            <v>18</v>
          </cell>
          <cell r="AJ57">
            <v>-270</v>
          </cell>
          <cell r="AN57">
            <v>0</v>
          </cell>
          <cell r="AP57">
            <v>1275</v>
          </cell>
          <cell r="AQ57">
            <v>368</v>
          </cell>
          <cell r="AR57">
            <v>907</v>
          </cell>
          <cell r="AS57">
            <v>369</v>
          </cell>
          <cell r="AT57">
            <v>-906</v>
          </cell>
          <cell r="AU57">
            <v>116</v>
          </cell>
          <cell r="AV57">
            <v>172</v>
          </cell>
          <cell r="AW57">
            <v>252</v>
          </cell>
          <cell r="AX57">
            <v>735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1207</v>
          </cell>
          <cell r="O58">
            <v>417</v>
          </cell>
          <cell r="P58">
            <v>-790</v>
          </cell>
          <cell r="Q58">
            <v>2186</v>
          </cell>
          <cell r="R58">
            <v>610</v>
          </cell>
          <cell r="S58">
            <v>-1576</v>
          </cell>
          <cell r="T58">
            <v>656</v>
          </cell>
          <cell r="U58">
            <v>348</v>
          </cell>
          <cell r="V58">
            <v>308</v>
          </cell>
          <cell r="W58">
            <v>229</v>
          </cell>
          <cell r="X58">
            <v>-427</v>
          </cell>
          <cell r="Y58">
            <v>616</v>
          </cell>
          <cell r="Z58">
            <v>327</v>
          </cell>
          <cell r="AA58">
            <v>289</v>
          </cell>
          <cell r="AB58">
            <v>205</v>
          </cell>
          <cell r="AC58">
            <v>-411</v>
          </cell>
          <cell r="AD58">
            <v>2360</v>
          </cell>
          <cell r="AE58">
            <v>2130</v>
          </cell>
          <cell r="AF58">
            <v>230</v>
          </cell>
          <cell r="AG58">
            <v>793</v>
          </cell>
          <cell r="AH58">
            <v>559</v>
          </cell>
          <cell r="AI58">
            <v>103</v>
          </cell>
          <cell r="AJ58">
            <v>-1567</v>
          </cell>
          <cell r="AN58">
            <v>0</v>
          </cell>
          <cell r="AP58">
            <v>7426</v>
          </cell>
          <cell r="AQ58">
            <v>2160</v>
          </cell>
          <cell r="AR58">
            <v>5266</v>
          </cell>
          <cell r="AS58">
            <v>2021</v>
          </cell>
          <cell r="AT58">
            <v>-5405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3638</v>
          </cell>
          <cell r="O60">
            <v>1794</v>
          </cell>
          <cell r="P60">
            <v>-1844</v>
          </cell>
          <cell r="Q60">
            <v>7968</v>
          </cell>
          <cell r="R60">
            <v>3886</v>
          </cell>
          <cell r="S60">
            <v>-4082</v>
          </cell>
          <cell r="T60">
            <v>4266</v>
          </cell>
          <cell r="U60">
            <v>2244</v>
          </cell>
          <cell r="V60">
            <v>2022</v>
          </cell>
          <cell r="W60">
            <v>2064</v>
          </cell>
          <cell r="X60">
            <v>-2202</v>
          </cell>
          <cell r="Y60">
            <v>4463</v>
          </cell>
          <cell r="Z60">
            <v>2253</v>
          </cell>
          <cell r="AA60">
            <v>2210</v>
          </cell>
          <cell r="AB60">
            <v>2209</v>
          </cell>
          <cell r="AC60">
            <v>-2254</v>
          </cell>
          <cell r="AD60">
            <v>3829.666666666667</v>
          </cell>
          <cell r="AE60">
            <v>3678.3333333333335</v>
          </cell>
          <cell r="AF60">
            <v>151.33333333333348</v>
          </cell>
          <cell r="AG60">
            <v>1641</v>
          </cell>
          <cell r="AH60">
            <v>1265</v>
          </cell>
          <cell r="AI60">
            <v>155</v>
          </cell>
          <cell r="AJ60">
            <v>-2188.666666666667</v>
          </cell>
          <cell r="AN60">
            <v>0</v>
          </cell>
          <cell r="AP60">
            <v>24226.333333333332</v>
          </cell>
          <cell r="AQ60">
            <v>8248</v>
          </cell>
          <cell r="AR60">
            <v>15978.333333333332</v>
          </cell>
          <cell r="AS60">
            <v>11218</v>
          </cell>
          <cell r="AT60">
            <v>-13008.333333333332</v>
          </cell>
          <cell r="AU60">
            <v>4497</v>
          </cell>
          <cell r="AV60">
            <v>6941</v>
          </cell>
          <cell r="AW60">
            <v>3751</v>
          </cell>
          <cell r="AX60">
            <v>9037.3333333333321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3758.15</v>
          </cell>
          <cell r="P62">
            <v>-3758.15</v>
          </cell>
          <cell r="Q62">
            <v>8235.8940000000002</v>
          </cell>
          <cell r="S62">
            <v>-8235.8940000000002</v>
          </cell>
          <cell r="T62">
            <v>582.97</v>
          </cell>
          <cell r="U62">
            <v>53</v>
          </cell>
          <cell r="X62">
            <v>-582.97</v>
          </cell>
          <cell r="Y62">
            <v>1080.26</v>
          </cell>
          <cell r="Z62">
            <v>28</v>
          </cell>
          <cell r="AA62">
            <v>1052.26</v>
          </cell>
          <cell r="AC62">
            <v>-1080.26</v>
          </cell>
          <cell r="AD62">
            <v>2673.45</v>
          </cell>
          <cell r="AE62">
            <v>2513.4499999999998</v>
          </cell>
          <cell r="AF62">
            <v>160</v>
          </cell>
          <cell r="AI62">
            <v>0</v>
          </cell>
          <cell r="AJ62">
            <v>-2673.45</v>
          </cell>
          <cell r="AP62">
            <v>16435.723999999998</v>
          </cell>
          <cell r="AQ62">
            <v>3928.15</v>
          </cell>
          <cell r="AR62">
            <v>12507.573999999999</v>
          </cell>
          <cell r="AS62">
            <v>0</v>
          </cell>
          <cell r="AT62">
            <v>-16435.723999999998</v>
          </cell>
          <cell r="AV62">
            <v>3317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P64">
            <v>120.15000000000009</v>
          </cell>
          <cell r="Q64">
            <v>-267.89399999999978</v>
          </cell>
          <cell r="S64">
            <v>267.89399999999978</v>
          </cell>
          <cell r="T64">
            <v>3683.0299999999997</v>
          </cell>
          <cell r="U64">
            <v>2191</v>
          </cell>
          <cell r="X64">
            <v>-3683.0299999999997</v>
          </cell>
          <cell r="Y64">
            <v>3382.74</v>
          </cell>
          <cell r="Z64">
            <v>2225</v>
          </cell>
          <cell r="AA64">
            <v>1157.7399999999998</v>
          </cell>
          <cell r="AC64">
            <v>-3382.74</v>
          </cell>
          <cell r="AD64">
            <v>1156.2166666666667</v>
          </cell>
          <cell r="AE64">
            <v>1081.8833333333334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484.7833333333333</v>
          </cell>
          <cell r="AP64">
            <v>7766.6093333333329</v>
          </cell>
          <cell r="AS64">
            <v>1139</v>
          </cell>
          <cell r="AT64">
            <v>-6627.6093333333329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4217.1000000000004</v>
          </cell>
          <cell r="O65">
            <v>1295</v>
          </cell>
          <cell r="P65">
            <v>-2922.1000000000004</v>
          </cell>
          <cell r="Q65">
            <v>8816.4954545454548</v>
          </cell>
          <cell r="R65">
            <v>2254</v>
          </cell>
          <cell r="S65">
            <v>-6562.4954545454548</v>
          </cell>
          <cell r="T65">
            <v>7987.4590909090903</v>
          </cell>
          <cell r="U65">
            <v>4919</v>
          </cell>
          <cell r="V65">
            <v>3068.4590909090903</v>
          </cell>
          <cell r="W65">
            <v>1557</v>
          </cell>
          <cell r="X65">
            <v>-6430.4590909090903</v>
          </cell>
          <cell r="Y65">
            <v>5889.4</v>
          </cell>
          <cell r="Z65">
            <v>3534</v>
          </cell>
          <cell r="AA65">
            <v>2355.3999999999996</v>
          </cell>
          <cell r="AB65">
            <v>1201</v>
          </cell>
          <cell r="AC65">
            <v>-4688.3999999999996</v>
          </cell>
          <cell r="AD65">
            <v>5295.7636363636366</v>
          </cell>
          <cell r="AE65">
            <v>5222.7636363636366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-3349.7636363636366</v>
          </cell>
          <cell r="AP65">
            <v>32708.218181818182</v>
          </cell>
          <cell r="AQ65">
            <v>12703.1</v>
          </cell>
          <cell r="AR65">
            <v>20005.118181818179</v>
          </cell>
          <cell r="AS65">
            <v>7245</v>
          </cell>
          <cell r="AT65">
            <v>-25463.218181818182</v>
          </cell>
          <cell r="AU65">
            <v>8453</v>
          </cell>
          <cell r="AV65">
            <v>8421</v>
          </cell>
          <cell r="AW65">
            <v>4250.1000000000004</v>
          </cell>
          <cell r="AX65">
            <v>11584.118181818179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465.33333333333331</v>
          </cell>
          <cell r="O66">
            <v>198</v>
          </cell>
          <cell r="P66">
            <v>-267.33333333333331</v>
          </cell>
          <cell r="Q66">
            <v>2670.545454545455</v>
          </cell>
          <cell r="R66">
            <v>1097</v>
          </cell>
          <cell r="S66">
            <v>-1573.545454545455</v>
          </cell>
          <cell r="T66">
            <v>1607.090909090909</v>
          </cell>
          <cell r="U66">
            <v>922</v>
          </cell>
          <cell r="V66">
            <v>685.09090909090901</v>
          </cell>
          <cell r="W66">
            <v>608</v>
          </cell>
          <cell r="X66">
            <v>-999.09090909090901</v>
          </cell>
          <cell r="Y66">
            <v>1040.090909090909</v>
          </cell>
          <cell r="Z66">
            <v>553</v>
          </cell>
          <cell r="AA66">
            <v>487.09090909090901</v>
          </cell>
          <cell r="AB66">
            <v>435</v>
          </cell>
          <cell r="AC66">
            <v>-605.09090909090901</v>
          </cell>
          <cell r="AD66">
            <v>1039.2727272727273</v>
          </cell>
          <cell r="AE66">
            <v>1039.090909090909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-721.27272727272725</v>
          </cell>
          <cell r="AP66">
            <v>6822.1515151515159</v>
          </cell>
          <cell r="AQ66">
            <v>1940.3333333333333</v>
          </cell>
          <cell r="AR66">
            <v>4881.8181818181829</v>
          </cell>
          <cell r="AS66">
            <v>2575</v>
          </cell>
          <cell r="AT66">
            <v>-4247.1515151515159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27</v>
          </cell>
          <cell r="O67">
            <v>11</v>
          </cell>
          <cell r="P67">
            <v>-16</v>
          </cell>
          <cell r="Q67">
            <v>147</v>
          </cell>
          <cell r="R67">
            <v>60</v>
          </cell>
          <cell r="S67">
            <v>-87</v>
          </cell>
          <cell r="T67">
            <v>88</v>
          </cell>
          <cell r="U67">
            <v>51</v>
          </cell>
          <cell r="V67">
            <v>37</v>
          </cell>
          <cell r="W67">
            <v>33</v>
          </cell>
          <cell r="X67">
            <v>-55</v>
          </cell>
          <cell r="Y67">
            <v>57</v>
          </cell>
          <cell r="Z67">
            <v>31</v>
          </cell>
          <cell r="AA67">
            <v>26</v>
          </cell>
          <cell r="AB67">
            <v>24</v>
          </cell>
          <cell r="AC67">
            <v>-33</v>
          </cell>
          <cell r="AD67">
            <v>57</v>
          </cell>
          <cell r="AE67">
            <v>57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-40</v>
          </cell>
          <cell r="AP67">
            <v>376</v>
          </cell>
          <cell r="AQ67">
            <v>109</v>
          </cell>
          <cell r="AR67">
            <v>267</v>
          </cell>
          <cell r="AS67">
            <v>140</v>
          </cell>
          <cell r="AT67">
            <v>-236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150</v>
          </cell>
          <cell r="O68">
            <v>63</v>
          </cell>
          <cell r="P68">
            <v>-87</v>
          </cell>
          <cell r="Q68">
            <v>853</v>
          </cell>
          <cell r="R68">
            <v>330</v>
          </cell>
          <cell r="S68">
            <v>-523</v>
          </cell>
          <cell r="T68">
            <v>515</v>
          </cell>
          <cell r="U68">
            <v>295</v>
          </cell>
          <cell r="V68">
            <v>220</v>
          </cell>
          <cell r="W68">
            <v>190</v>
          </cell>
          <cell r="X68">
            <v>-325</v>
          </cell>
          <cell r="Y68">
            <v>335</v>
          </cell>
          <cell r="Z68">
            <v>179</v>
          </cell>
          <cell r="AA68">
            <v>156</v>
          </cell>
          <cell r="AB68">
            <v>137</v>
          </cell>
          <cell r="AC68">
            <v>-198</v>
          </cell>
          <cell r="AD68">
            <v>333</v>
          </cell>
          <cell r="AE68">
            <v>333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-231</v>
          </cell>
          <cell r="AP68">
            <v>2186</v>
          </cell>
          <cell r="AQ68">
            <v>624</v>
          </cell>
          <cell r="AR68">
            <v>1562</v>
          </cell>
          <cell r="AS68">
            <v>620</v>
          </cell>
          <cell r="AT68">
            <v>-1566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78</v>
          </cell>
          <cell r="P69">
            <v>-78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78</v>
          </cell>
          <cell r="AQ69">
            <v>78</v>
          </cell>
          <cell r="AR69">
            <v>0</v>
          </cell>
          <cell r="AS69">
            <v>0</v>
          </cell>
          <cell r="AT69">
            <v>-78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624.07000000000005</v>
          </cell>
          <cell r="O72">
            <v>227</v>
          </cell>
          <cell r="P72">
            <v>-397.07000000000005</v>
          </cell>
          <cell r="Q72">
            <v>2013.3516666666667</v>
          </cell>
          <cell r="R72">
            <v>403</v>
          </cell>
          <cell r="S72">
            <v>-1610.3516666666667</v>
          </cell>
          <cell r="T72">
            <v>608.45800000000008</v>
          </cell>
          <cell r="U72">
            <v>344</v>
          </cell>
          <cell r="V72">
            <v>264.45800000000008</v>
          </cell>
          <cell r="W72">
            <v>175</v>
          </cell>
          <cell r="X72">
            <v>-433.45800000000008</v>
          </cell>
          <cell r="Y72">
            <v>545.31200000000001</v>
          </cell>
          <cell r="Z72">
            <v>288</v>
          </cell>
          <cell r="AA72">
            <v>257.31200000000001</v>
          </cell>
          <cell r="AB72">
            <v>94</v>
          </cell>
          <cell r="AC72">
            <v>-451.31200000000001</v>
          </cell>
          <cell r="AD72">
            <v>1279.9006666666667</v>
          </cell>
          <cell r="AE72">
            <v>1052.93</v>
          </cell>
          <cell r="AF72">
            <v>226.9706666666666</v>
          </cell>
          <cell r="AG72">
            <v>379</v>
          </cell>
          <cell r="AH72">
            <v>173</v>
          </cell>
          <cell r="AI72">
            <v>35</v>
          </cell>
          <cell r="AJ72">
            <v>-900.90066666666667</v>
          </cell>
          <cell r="AN72">
            <v>0</v>
          </cell>
          <cell r="AP72">
            <v>16100.752333333334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-15919.752333333334</v>
          </cell>
          <cell r="AU72">
            <v>632</v>
          </cell>
          <cell r="AV72">
            <v>1206</v>
          </cell>
          <cell r="AW72">
            <v>2438.67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1006</v>
          </cell>
          <cell r="AQ73">
            <v>70</v>
          </cell>
          <cell r="AR73">
            <v>936</v>
          </cell>
          <cell r="AS73">
            <v>0</v>
          </cell>
          <cell r="AT73">
            <v>-1006</v>
          </cell>
          <cell r="AU73">
            <v>0</v>
          </cell>
          <cell r="AV73">
            <v>18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624.07000000000005</v>
          </cell>
          <cell r="P74">
            <v>-624.07000000000005</v>
          </cell>
          <cell r="Q74">
            <v>2013.3516666666667</v>
          </cell>
          <cell r="S74">
            <v>-2013.3516666666667</v>
          </cell>
          <cell r="T74">
            <v>608.45800000000008</v>
          </cell>
          <cell r="U74">
            <v>344</v>
          </cell>
          <cell r="V74">
            <v>264.45800000000008</v>
          </cell>
          <cell r="X74">
            <v>-608.45800000000008</v>
          </cell>
          <cell r="Y74">
            <v>527.31200000000001</v>
          </cell>
          <cell r="Z74">
            <v>288</v>
          </cell>
          <cell r="AA74">
            <v>239.31200000000001</v>
          </cell>
          <cell r="AC74">
            <v>-527.31200000000001</v>
          </cell>
          <cell r="AD74">
            <v>1279.9006666666667</v>
          </cell>
          <cell r="AE74">
            <v>1052.33</v>
          </cell>
          <cell r="AF74">
            <v>227.57066666666674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-900.90066666666667</v>
          </cell>
          <cell r="AN74">
            <v>0</v>
          </cell>
          <cell r="AP74">
            <v>15094.152333333333</v>
          </cell>
          <cell r="AQ74">
            <v>3000.67</v>
          </cell>
          <cell r="AR74">
            <v>12093.482333333333</v>
          </cell>
          <cell r="AS74">
            <v>181</v>
          </cell>
          <cell r="AT74">
            <v>-14913.152333333333</v>
          </cell>
          <cell r="AU74">
            <v>632</v>
          </cell>
          <cell r="AV74">
            <v>1188</v>
          </cell>
          <cell r="AW74">
            <v>2368.67</v>
          </cell>
          <cell r="AX74">
            <v>10905.482333333333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439.07</v>
          </cell>
          <cell r="P75">
            <v>-439.07</v>
          </cell>
          <cell r="Q75">
            <v>1244.9099999999999</v>
          </cell>
          <cell r="S75">
            <v>-1244.9099999999999</v>
          </cell>
          <cell r="T75">
            <v>346.80799999999999</v>
          </cell>
          <cell r="U75">
            <v>202</v>
          </cell>
          <cell r="V75">
            <v>144.80799999999999</v>
          </cell>
          <cell r="X75">
            <v>-346.80799999999999</v>
          </cell>
          <cell r="Y75">
            <v>214.36199999999999</v>
          </cell>
          <cell r="Z75">
            <v>182</v>
          </cell>
          <cell r="AA75">
            <v>32.361999999999995</v>
          </cell>
          <cell r="AC75">
            <v>-214.36199999999999</v>
          </cell>
          <cell r="AD75">
            <v>823.10066666666671</v>
          </cell>
          <cell r="AE75">
            <v>721.48</v>
          </cell>
          <cell r="AF75">
            <v>101.62066666666669</v>
          </cell>
          <cell r="AJ75">
            <v>-823.10066666666671</v>
          </cell>
          <cell r="AP75">
            <v>6653.6299999999992</v>
          </cell>
          <cell r="AQ75">
            <v>1346.67</v>
          </cell>
          <cell r="AR75">
            <v>5306.9599999999991</v>
          </cell>
          <cell r="AS75">
            <v>0</v>
          </cell>
          <cell r="AT75">
            <v>-6653.6299999999992</v>
          </cell>
          <cell r="AX75">
            <v>5306.9599999999991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62.75</v>
          </cell>
          <cell r="Q77">
            <v>465.4666666666667</v>
          </cell>
          <cell r="T77">
            <v>112.6</v>
          </cell>
          <cell r="U77">
            <v>17</v>
          </cell>
          <cell r="V77">
            <v>95.6</v>
          </cell>
          <cell r="Y77">
            <v>101.15</v>
          </cell>
          <cell r="Z77">
            <v>31</v>
          </cell>
          <cell r="AA77">
            <v>70.150000000000006</v>
          </cell>
          <cell r="AD77">
            <v>221.75</v>
          </cell>
          <cell r="AE77">
            <v>157.85</v>
          </cell>
          <cell r="AF77">
            <v>63.900000000000006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121.25</v>
          </cell>
          <cell r="Q78">
            <v>302.97500000000002</v>
          </cell>
          <cell r="T78">
            <v>148.05000000000001</v>
          </cell>
          <cell r="U78">
            <v>34</v>
          </cell>
          <cell r="V78">
            <v>114.05000000000001</v>
          </cell>
          <cell r="Y78">
            <v>211.8</v>
          </cell>
          <cell r="Z78">
            <v>45</v>
          </cell>
          <cell r="AA78">
            <v>166.8</v>
          </cell>
          <cell r="AD78">
            <v>234.05</v>
          </cell>
          <cell r="AE78">
            <v>173</v>
          </cell>
          <cell r="AF78">
            <v>61.050000000000011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103.1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16926.547393939396</v>
          </cell>
          <cell r="O80">
            <v>6571</v>
          </cell>
          <cell r="P80">
            <v>-10355.547393939396</v>
          </cell>
          <cell r="Q80">
            <v>119330.43057575758</v>
          </cell>
          <cell r="R80">
            <v>83057</v>
          </cell>
          <cell r="S80">
            <v>-36273.430575757578</v>
          </cell>
          <cell r="T80">
            <v>183336.61878787878</v>
          </cell>
          <cell r="U80">
            <v>112107.34756097561</v>
          </cell>
          <cell r="V80">
            <v>71229.271226903176</v>
          </cell>
          <cell r="W80">
            <v>101508</v>
          </cell>
          <cell r="X80">
            <v>-81828.618787878775</v>
          </cell>
          <cell r="Y80">
            <v>150544.11636363636</v>
          </cell>
          <cell r="Z80">
            <v>88569.750161952048</v>
          </cell>
          <cell r="AA80">
            <v>61974.366201684315</v>
          </cell>
          <cell r="AB80">
            <v>81399</v>
          </cell>
          <cell r="AC80">
            <v>-69145.116363636364</v>
          </cell>
          <cell r="AD80">
            <v>29611.383272727278</v>
          </cell>
          <cell r="AE80">
            <v>24168.194424242425</v>
          </cell>
          <cell r="AF80">
            <v>5443.1888484848496</v>
          </cell>
          <cell r="AG80">
            <v>9642</v>
          </cell>
          <cell r="AH80">
            <v>6481</v>
          </cell>
          <cell r="AI80">
            <v>2032</v>
          </cell>
          <cell r="AJ80">
            <v>-19969.383272727278</v>
          </cell>
          <cell r="AL80">
            <v>0</v>
          </cell>
          <cell r="AN80">
            <v>0</v>
          </cell>
          <cell r="AP80">
            <v>511455.55521212122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-233330.55521212122</v>
          </cell>
          <cell r="AU80">
            <v>200002.09772292766</v>
          </cell>
          <cell r="AV80">
            <v>219442</v>
          </cell>
          <cell r="AW80">
            <v>19062.965575757575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144934.55521212122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-144934.55521212122</v>
          </cell>
          <cell r="AU81">
            <v>20950</v>
          </cell>
          <cell r="AV81">
            <v>31974</v>
          </cell>
          <cell r="AW81">
            <v>19061.965575757575</v>
          </cell>
          <cell r="AX81" t="e">
            <v>#REF!</v>
          </cell>
        </row>
        <row r="82">
          <cell r="N82">
            <v>4234.3327272727274</v>
          </cell>
          <cell r="O82">
            <v>1501</v>
          </cell>
          <cell r="P82">
            <v>-2733.3327272727274</v>
          </cell>
          <cell r="Q82">
            <v>9505.1209090909106</v>
          </cell>
          <cell r="R82">
            <v>3466</v>
          </cell>
          <cell r="S82">
            <v>-6039.1209090909106</v>
          </cell>
          <cell r="T82">
            <v>3657.8272727272729</v>
          </cell>
          <cell r="U82">
            <v>2012</v>
          </cell>
          <cell r="V82">
            <v>1645.8272727272729</v>
          </cell>
          <cell r="W82">
            <v>1353</v>
          </cell>
          <cell r="X82">
            <v>-2304.8272727272729</v>
          </cell>
          <cell r="Y82">
            <v>2966.1272727272726</v>
          </cell>
          <cell r="Z82">
            <v>1572</v>
          </cell>
          <cell r="AA82">
            <v>1394.1272727272726</v>
          </cell>
          <cell r="AB82">
            <v>1097</v>
          </cell>
          <cell r="AC82">
            <v>-1869.1272727272726</v>
          </cell>
          <cell r="AD82">
            <v>8413.5863636363647</v>
          </cell>
          <cell r="AE82">
            <v>7694.9363636363632</v>
          </cell>
          <cell r="AF82">
            <v>718.65000000000077</v>
          </cell>
          <cell r="AG82">
            <v>2881</v>
          </cell>
          <cell r="AH82">
            <v>1984</v>
          </cell>
          <cell r="AI82">
            <v>306</v>
          </cell>
          <cell r="AJ82">
            <v>-5532.5863636363647</v>
          </cell>
          <cell r="AN82">
            <v>0</v>
          </cell>
          <cell r="AP82">
            <v>30031.241545454548</v>
          </cell>
          <cell r="AS82">
            <v>9401</v>
          </cell>
          <cell r="AT82">
            <v>-20630.241545454548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16926.547393939396</v>
          </cell>
          <cell r="O84">
            <v>6571</v>
          </cell>
          <cell r="P84">
            <v>-10355.547393939396</v>
          </cell>
          <cell r="Q84">
            <v>119330.43057575758</v>
          </cell>
          <cell r="R84">
            <v>83057</v>
          </cell>
          <cell r="S84">
            <v>-36273.430575757578</v>
          </cell>
          <cell r="T84">
            <v>183336.61878787878</v>
          </cell>
          <cell r="U84">
            <v>112107.34756097561</v>
          </cell>
          <cell r="V84">
            <v>71229.271226903176</v>
          </cell>
          <cell r="W84">
            <v>101508</v>
          </cell>
          <cell r="X84">
            <v>-81828.618787878775</v>
          </cell>
          <cell r="Y84">
            <v>150544.11636363636</v>
          </cell>
          <cell r="Z84">
            <v>88569.750161952048</v>
          </cell>
          <cell r="AA84">
            <v>61974.366201684315</v>
          </cell>
          <cell r="AB84">
            <v>81399</v>
          </cell>
          <cell r="AC84">
            <v>-69145.116363636364</v>
          </cell>
          <cell r="AD84">
            <v>29611.383272727278</v>
          </cell>
          <cell r="AE84">
            <v>24168.194424242425</v>
          </cell>
          <cell r="AF84">
            <v>5443.1888484848496</v>
          </cell>
          <cell r="AG84">
            <v>9642</v>
          </cell>
          <cell r="AH84">
            <v>6481</v>
          </cell>
          <cell r="AI84">
            <v>2032</v>
          </cell>
          <cell r="AJ84">
            <v>-19969.383272727278</v>
          </cell>
          <cell r="AL84">
            <v>0</v>
          </cell>
          <cell r="AN84">
            <v>0</v>
          </cell>
          <cell r="AP84">
            <v>528154.55521212122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-250029.55521212122</v>
          </cell>
          <cell r="AU84">
            <v>200002.09772292766</v>
          </cell>
          <cell r="AV84">
            <v>219442</v>
          </cell>
          <cell r="AW84">
            <v>19062.965575757575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120.13333333333333</v>
          </cell>
          <cell r="O88">
            <v>51</v>
          </cell>
          <cell r="P88">
            <v>-69.133333333333326</v>
          </cell>
          <cell r="Q88">
            <v>108.6</v>
          </cell>
          <cell r="S88">
            <v>-108.6</v>
          </cell>
          <cell r="T88">
            <v>299.26666666666665</v>
          </cell>
          <cell r="U88">
            <v>176</v>
          </cell>
          <cell r="V88">
            <v>123.26666666666665</v>
          </cell>
          <cell r="X88">
            <v>-299.26666666666665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132</v>
          </cell>
          <cell r="AE88">
            <v>39</v>
          </cell>
          <cell r="AF88">
            <v>93</v>
          </cell>
          <cell r="AG88">
            <v>44</v>
          </cell>
          <cell r="AH88">
            <v>15</v>
          </cell>
          <cell r="AI88">
            <v>29</v>
          </cell>
          <cell r="AJ88">
            <v>-88</v>
          </cell>
          <cell r="AP88">
            <v>923.93333333333328</v>
          </cell>
          <cell r="AQ88">
            <v>239.13333333333333</v>
          </cell>
          <cell r="AR88">
            <v>684.8</v>
          </cell>
          <cell r="AS88">
            <v>65</v>
          </cell>
          <cell r="AT88">
            <v>-858.93333333333328</v>
          </cell>
          <cell r="AU88">
            <v>176</v>
          </cell>
          <cell r="AV88">
            <v>153</v>
          </cell>
          <cell r="AW88">
            <v>63.133333333333326</v>
          </cell>
          <cell r="AX88">
            <v>531.79999999999995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17046.680727272731</v>
          </cell>
          <cell r="O89">
            <v>6622</v>
          </cell>
          <cell r="P89">
            <v>-10424.680727272731</v>
          </cell>
          <cell r="Q89">
            <v>119439.03057575758</v>
          </cell>
          <cell r="R89">
            <v>83057</v>
          </cell>
          <cell r="S89">
            <v>-36382.030575757584</v>
          </cell>
          <cell r="T89">
            <v>183635.88545454544</v>
          </cell>
          <cell r="U89">
            <v>112283.34756097561</v>
          </cell>
          <cell r="V89">
            <v>71352.537893569839</v>
          </cell>
          <cell r="W89">
            <v>101508</v>
          </cell>
          <cell r="X89">
            <v>-82127.885454545438</v>
          </cell>
          <cell r="Y89">
            <v>150934.04969696968</v>
          </cell>
          <cell r="Z89">
            <v>88569.750161952048</v>
          </cell>
          <cell r="AA89">
            <v>61974.366201684315</v>
          </cell>
          <cell r="AB89">
            <v>81399</v>
          </cell>
          <cell r="AC89">
            <v>-69535.049696969683</v>
          </cell>
          <cell r="AD89">
            <v>29743.383272727278</v>
          </cell>
          <cell r="AE89">
            <v>24207.194424242425</v>
          </cell>
          <cell r="AF89">
            <v>5536.1888484848496</v>
          </cell>
          <cell r="AG89">
            <v>9686</v>
          </cell>
          <cell r="AH89">
            <v>6496</v>
          </cell>
          <cell r="AI89">
            <v>2061</v>
          </cell>
          <cell r="AJ89">
            <v>-20057.383272727278</v>
          </cell>
          <cell r="AK89">
            <v>0</v>
          </cell>
          <cell r="AN89">
            <v>0</v>
          </cell>
          <cell r="AP89">
            <v>530533.48854545457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-252344.48854545457</v>
          </cell>
          <cell r="AU89">
            <v>200178.09772292766</v>
          </cell>
          <cell r="AV89">
            <v>219595</v>
          </cell>
          <cell r="AW89">
            <v>21566.09890909091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17046.680727272731</v>
          </cell>
          <cell r="O90">
            <v>6622</v>
          </cell>
          <cell r="P90">
            <v>-10424.680727272731</v>
          </cell>
          <cell r="Q90">
            <v>48131.030575757584</v>
          </cell>
          <cell r="R90">
            <v>21655</v>
          </cell>
          <cell r="S90">
            <v>-26476.030575757584</v>
          </cell>
          <cell r="T90">
            <v>23237.885454545438</v>
          </cell>
          <cell r="U90">
            <v>13122</v>
          </cell>
          <cell r="V90">
            <v>10115.885454545452</v>
          </cell>
          <cell r="W90">
            <v>7876</v>
          </cell>
          <cell r="X90">
            <v>-15361.885454545438</v>
          </cell>
          <cell r="Y90">
            <v>16120.049696969683</v>
          </cell>
          <cell r="Z90">
            <v>8679</v>
          </cell>
          <cell r="AA90">
            <v>7051.1163636363635</v>
          </cell>
          <cell r="AB90">
            <v>5098</v>
          </cell>
          <cell r="AC90">
            <v>-11022.049696969683</v>
          </cell>
          <cell r="AD90">
            <v>29743.383272727278</v>
          </cell>
          <cell r="AE90">
            <v>24207.194424242425</v>
          </cell>
          <cell r="AF90">
            <v>5536.1888484848496</v>
          </cell>
          <cell r="AG90">
            <v>9686</v>
          </cell>
          <cell r="AH90">
            <v>6496</v>
          </cell>
          <cell r="AI90">
            <v>2061</v>
          </cell>
          <cell r="AJ90">
            <v>-20057.383272727278</v>
          </cell>
          <cell r="AN90">
            <v>0</v>
          </cell>
          <cell r="AP90">
            <v>147313.48854545457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-100459.48854545457</v>
          </cell>
          <cell r="AU90">
            <v>21126</v>
          </cell>
          <cell r="AV90">
            <v>32127</v>
          </cell>
          <cell r="AW90">
            <v>21565.09890909091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4234.3327272727274</v>
          </cell>
          <cell r="O91">
            <v>1501</v>
          </cell>
          <cell r="P91">
            <v>-2733.3327272727274</v>
          </cell>
          <cell r="Q91">
            <v>9505.1209090909106</v>
          </cell>
          <cell r="R91">
            <v>3466</v>
          </cell>
          <cell r="S91">
            <v>-6039.1209090909106</v>
          </cell>
          <cell r="T91">
            <v>3657.8272727272729</v>
          </cell>
          <cell r="U91">
            <v>2012</v>
          </cell>
          <cell r="V91">
            <v>1645.8272727272729</v>
          </cell>
          <cell r="W91">
            <v>1353</v>
          </cell>
          <cell r="X91">
            <v>-2304.8272727272729</v>
          </cell>
          <cell r="Y91">
            <v>2966.1272727272726</v>
          </cell>
          <cell r="Z91">
            <v>1572</v>
          </cell>
          <cell r="AA91">
            <v>1394.1272727272726</v>
          </cell>
          <cell r="AB91">
            <v>1097</v>
          </cell>
          <cell r="AC91">
            <v>-1869.1272727272726</v>
          </cell>
          <cell r="AD91">
            <v>8413.5863636363647</v>
          </cell>
          <cell r="AE91">
            <v>7694.9363636363632</v>
          </cell>
          <cell r="AF91">
            <v>718.65000000000077</v>
          </cell>
          <cell r="AG91">
            <v>2881</v>
          </cell>
          <cell r="AH91">
            <v>1984</v>
          </cell>
          <cell r="AI91">
            <v>306</v>
          </cell>
          <cell r="AJ91">
            <v>-5532.5863636363647</v>
          </cell>
          <cell r="AN91">
            <v>0</v>
          </cell>
          <cell r="AP91">
            <v>30031.241545454548</v>
          </cell>
          <cell r="AQ91">
            <v>530686.48854545457</v>
          </cell>
          <cell r="AR91">
            <v>235268.19663201857</v>
          </cell>
          <cell r="AS91">
            <v>9401</v>
          </cell>
        </row>
        <row r="92">
          <cell r="C92">
            <v>-1273</v>
          </cell>
          <cell r="N92">
            <v>4468.6499999999996</v>
          </cell>
          <cell r="P92">
            <v>-4468.6499999999996</v>
          </cell>
          <cell r="Q92">
            <v>12039.093999999999</v>
          </cell>
          <cell r="S92">
            <v>-12039.093999999999</v>
          </cell>
          <cell r="T92">
            <v>582.97</v>
          </cell>
          <cell r="X92">
            <v>-582.97</v>
          </cell>
          <cell r="Y92">
            <v>1080.26</v>
          </cell>
          <cell r="AB92">
            <v>432</v>
          </cell>
          <cell r="AC92">
            <v>-648.26</v>
          </cell>
          <cell r="AD92">
            <v>2673</v>
          </cell>
          <cell r="AE92">
            <v>932.45</v>
          </cell>
          <cell r="AF92">
            <v>1740.55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N93">
            <v>3758.15</v>
          </cell>
          <cell r="P93">
            <v>-3758.15</v>
          </cell>
          <cell r="Q93">
            <v>8235.8940000000002</v>
          </cell>
          <cell r="S93">
            <v>-8235.8940000000002</v>
          </cell>
          <cell r="T93">
            <v>583.47</v>
          </cell>
          <cell r="W93">
            <v>0</v>
          </cell>
          <cell r="X93">
            <v>-583.47</v>
          </cell>
          <cell r="Y93">
            <v>1080.76</v>
          </cell>
          <cell r="AB93">
            <v>432</v>
          </cell>
          <cell r="AC93">
            <v>-648.76</v>
          </cell>
          <cell r="AD93">
            <v>2673</v>
          </cell>
          <cell r="AE93">
            <v>932.45</v>
          </cell>
          <cell r="AF93">
            <v>1740.55</v>
          </cell>
          <cell r="AI93">
            <v>0</v>
          </cell>
          <cell r="AJ93">
            <v>-2673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710.5</v>
          </cell>
          <cell r="P95">
            <v>-710.5</v>
          </cell>
          <cell r="Q95">
            <v>3803.2</v>
          </cell>
          <cell r="R95">
            <v>0</v>
          </cell>
          <cell r="S95">
            <v>-3803.2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0.29999999999998295</v>
          </cell>
          <cell r="AE95">
            <v>0</v>
          </cell>
          <cell r="AF95">
            <v>0.29999999999998295</v>
          </cell>
          <cell r="AI95">
            <v>0</v>
          </cell>
          <cell r="AJ95">
            <v>-0.29999999999998295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710.9</v>
          </cell>
          <cell r="P122">
            <v>-710.9</v>
          </cell>
          <cell r="Q122">
            <v>4563.3339999999998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21126</v>
          </cell>
          <cell r="AV146">
            <v>32127</v>
          </cell>
          <cell r="AW146">
            <v>21565.09890909091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720.33333333333326</v>
          </cell>
          <cell r="O153">
            <v>272</v>
          </cell>
          <cell r="P153">
            <v>-448.33333333333326</v>
          </cell>
          <cell r="Q153">
            <v>3670.545454545455</v>
          </cell>
          <cell r="R153">
            <v>1487</v>
          </cell>
          <cell r="S153">
            <v>-2183.545454545455</v>
          </cell>
          <cell r="T153">
            <v>2210.090909090909</v>
          </cell>
          <cell r="U153">
            <v>1268</v>
          </cell>
          <cell r="V153">
            <v>942.09090909090901</v>
          </cell>
          <cell r="W153">
            <v>831</v>
          </cell>
          <cell r="X153">
            <v>-1379.090909090909</v>
          </cell>
          <cell r="Y153">
            <v>1432.090909090909</v>
          </cell>
          <cell r="Z153">
            <v>763</v>
          </cell>
          <cell r="AA153">
            <v>669.09090909090901</v>
          </cell>
          <cell r="AB153">
            <v>596</v>
          </cell>
          <cell r="AC153">
            <v>-836.09090909090901</v>
          </cell>
          <cell r="AD153">
            <v>1429.2727272727273</v>
          </cell>
          <cell r="AE153">
            <v>1429.090909090909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-992.27272727272725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4468.6499999999996</v>
          </cell>
          <cell r="O162">
            <v>0</v>
          </cell>
          <cell r="P162">
            <v>-4468.6499999999996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582.97</v>
          </cell>
          <cell r="U162">
            <v>0</v>
          </cell>
          <cell r="V162">
            <v>0</v>
          </cell>
          <cell r="W162">
            <v>0</v>
          </cell>
          <cell r="X162">
            <v>-582.97</v>
          </cell>
          <cell r="Y162">
            <v>1080.26</v>
          </cell>
          <cell r="Z162">
            <v>0</v>
          </cell>
          <cell r="AA162">
            <v>0</v>
          </cell>
          <cell r="AB162">
            <v>432</v>
          </cell>
          <cell r="AC162">
            <v>-648.26</v>
          </cell>
          <cell r="AD162" t="e">
            <v>#REF!</v>
          </cell>
          <cell r="AE162">
            <v>2673</v>
          </cell>
          <cell r="AF162">
            <v>1740.55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5904.3327272727274</v>
          </cell>
          <cell r="O164">
            <v>2062</v>
          </cell>
          <cell r="P164">
            <v>-3842.3327272727274</v>
          </cell>
          <cell r="Q164">
            <v>13067.120909090911</v>
          </cell>
          <cell r="R164">
            <v>5523</v>
          </cell>
          <cell r="S164">
            <v>-7544.1209090909106</v>
          </cell>
          <cell r="T164">
            <v>5028.8272727272724</v>
          </cell>
          <cell r="U164">
            <v>2766</v>
          </cell>
          <cell r="V164">
            <v>2262.8272727272729</v>
          </cell>
          <cell r="W164">
            <v>2210</v>
          </cell>
          <cell r="X164">
            <v>-2818.8272727272724</v>
          </cell>
          <cell r="Y164">
            <v>4079.1272727272726</v>
          </cell>
          <cell r="Z164">
            <v>2165</v>
          </cell>
          <cell r="AA164">
            <v>1914.1272727272726</v>
          </cell>
          <cell r="AB164">
            <v>1749</v>
          </cell>
          <cell r="AC164">
            <v>-2330.1272727272726</v>
          </cell>
          <cell r="AD164">
            <v>11569.586363636365</v>
          </cell>
          <cell r="AE164">
            <v>10579.936363636363</v>
          </cell>
          <cell r="AF164">
            <v>989.65000000000077</v>
          </cell>
          <cell r="AG164">
            <v>4464</v>
          </cell>
          <cell r="AH164">
            <v>3202</v>
          </cell>
          <cell r="AI164">
            <v>427</v>
          </cell>
          <cell r="AJ164">
            <v>-7105.5863636363647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N165">
            <v>120.13333333333333</v>
          </cell>
          <cell r="O165">
            <v>51</v>
          </cell>
          <cell r="P165">
            <v>-69.133333333333326</v>
          </cell>
          <cell r="Q165">
            <v>220.39999999999998</v>
          </cell>
          <cell r="R165">
            <v>62</v>
          </cell>
          <cell r="S165">
            <v>-158.39999999999998</v>
          </cell>
          <cell r="T165">
            <v>5406.8666666666668</v>
          </cell>
          <cell r="U165">
            <v>2904</v>
          </cell>
          <cell r="V165">
            <v>2502.8666666666668</v>
          </cell>
          <cell r="W165">
            <v>2464</v>
          </cell>
          <cell r="X165">
            <v>-2942.8666666666668</v>
          </cell>
          <cell r="Y165">
            <v>481.46666666666658</v>
          </cell>
          <cell r="Z165">
            <v>49</v>
          </cell>
          <cell r="AA165">
            <v>42.533333333333331</v>
          </cell>
          <cell r="AB165">
            <v>27</v>
          </cell>
          <cell r="AC165">
            <v>-454.46666666666658</v>
          </cell>
          <cell r="AD165">
            <v>135</v>
          </cell>
          <cell r="AE165">
            <v>41</v>
          </cell>
          <cell r="AF165">
            <v>94</v>
          </cell>
          <cell r="AG165">
            <v>44</v>
          </cell>
          <cell r="AH165">
            <v>15</v>
          </cell>
          <cell r="AI165">
            <v>29</v>
          </cell>
          <cell r="AJ165">
            <v>-91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6255.8666666666677</v>
          </cell>
          <cell r="AS165">
            <v>2610</v>
          </cell>
        </row>
        <row r="166">
          <cell r="C166">
            <v>11069.257999999996</v>
          </cell>
          <cell r="N166">
            <v>6809.2400000000071</v>
          </cell>
          <cell r="Q166">
            <v>39038.189666666673</v>
          </cell>
          <cell r="T166">
            <v>9187.6373333333177</v>
          </cell>
          <cell r="Y166">
            <v>7332.1266666666525</v>
          </cell>
          <cell r="AE166">
            <v>-13656.893090909089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3758.15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48907.030575757584</v>
          </cell>
          <cell r="T227">
            <v>23237.121454545439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19259.066999999999</v>
          </cell>
          <cell r="T228">
            <v>11682.61618181817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1651.8969999999999</v>
          </cell>
          <cell r="N230">
            <v>5904.3327272727274</v>
          </cell>
          <cell r="Q230">
            <v>13067.120909090911</v>
          </cell>
          <cell r="T230">
            <v>5028.8272727272724</v>
          </cell>
          <cell r="Y230">
            <v>4079.1272727272726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1670</v>
          </cell>
          <cell r="Q231">
            <v>3562</v>
          </cell>
          <cell r="T231">
            <v>1371</v>
          </cell>
          <cell r="Y231">
            <v>1113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111.8</v>
          </cell>
          <cell r="T233">
            <v>5107.6000000000004</v>
          </cell>
          <cell r="Y233">
            <v>91.533333333333331</v>
          </cell>
          <cell r="AP233">
            <v>5312.9333333333343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-1273</v>
          </cell>
          <cell r="N237">
            <v>4468.6499999999996</v>
          </cell>
          <cell r="Q237">
            <v>1739.5839999999998</v>
          </cell>
          <cell r="T237">
            <v>582.97</v>
          </cell>
          <cell r="Y237">
            <v>1080.26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393</v>
          </cell>
          <cell r="N243">
            <v>924</v>
          </cell>
          <cell r="Q243">
            <v>3963.0186666666668</v>
          </cell>
          <cell r="T243">
            <v>567.25866666666661</v>
          </cell>
          <cell r="Y243">
            <v>426.22533333333331</v>
          </cell>
          <cell r="AP243">
            <v>8434.3851668093339</v>
          </cell>
          <cell r="AQ243" t="e">
            <v>#REF!</v>
          </cell>
        </row>
        <row r="244">
          <cell r="C244">
            <v>1653</v>
          </cell>
          <cell r="N244">
            <v>67</v>
          </cell>
          <cell r="Q244">
            <v>345.33333333333337</v>
          </cell>
          <cell r="T244">
            <v>256.62666666666667</v>
          </cell>
          <cell r="Y244">
            <v>253.78399999999999</v>
          </cell>
          <cell r="AP244">
            <v>2682.9412082354906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114.19266666666665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13</v>
          </cell>
          <cell r="N247">
            <v>234.08600000000001</v>
          </cell>
          <cell r="Q247">
            <v>11619.690666666667</v>
          </cell>
          <cell r="T247">
            <v>0</v>
          </cell>
          <cell r="Y247">
            <v>0</v>
          </cell>
          <cell r="AP247">
            <v>13936.448666666667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1006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16216.988999999998</v>
          </cell>
          <cell r="T252">
            <v>11100.410181818164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Незав.пр-во 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 кв."/>
      <sheetName val="2  кв."/>
      <sheetName val="3 кв."/>
      <sheetName val="4 кв."/>
      <sheetName val="год"/>
      <sheetName val="Расход за м-ц"/>
      <sheetName val="Отчёт склада"/>
      <sheetName val="Лист9"/>
      <sheetName val="Незав_пр_во "/>
      <sheetName val="Taxes"/>
      <sheetName val="COGS CUR"/>
      <sheetName val="импортеры99"/>
      <sheetName val="импортеры96"/>
      <sheetName val="импортеры97"/>
      <sheetName val="Незав_пр-во_"/>
      <sheetName val="1_кв_"/>
      <sheetName val="2__кв_"/>
      <sheetName val="3_кв_"/>
      <sheetName val="4_кв_"/>
      <sheetName val="Расход_за_м-ц"/>
      <sheetName val="Отчёт_склада"/>
      <sheetName val="Незав_пр_во_"/>
      <sheetName val="COGS_CUR"/>
      <sheetName val="Незав_пр-во_1"/>
      <sheetName val="1_кв_1"/>
      <sheetName val="2__кв_1"/>
      <sheetName val="3_кв_1"/>
      <sheetName val="4_кв_1"/>
      <sheetName val="Расход_за_м-ц1"/>
      <sheetName val="Отчёт_склада1"/>
      <sheetName val="Незав_пр_во_1"/>
      <sheetName val="COGS_CUR1"/>
      <sheetName val="PR"/>
      <sheetName val="Причины"/>
      <sheetName val="Незав_пр-во_2"/>
      <sheetName val="1_кв_2"/>
      <sheetName val="2__кв_2"/>
      <sheetName val="3_кв_2"/>
      <sheetName val="4_кв_2"/>
      <sheetName val="Расход_за_м-ц2"/>
      <sheetName val="Отчёт_склада2"/>
      <sheetName val="Незав_пр_во_2"/>
      <sheetName val="COGS_CUR2"/>
      <sheetName val="Списки"/>
      <sheetName val="Незав_пр-во_3"/>
      <sheetName val="1_кв_3"/>
      <sheetName val="2__кв_3"/>
      <sheetName val="3_кв_3"/>
      <sheetName val="4_кв_3"/>
      <sheetName val="Расход_за_м-ц3"/>
      <sheetName val="Отчёт_склада3"/>
      <sheetName val="Незав_пр_во_3"/>
      <sheetName val="COGS_CUR3"/>
      <sheetName val="мощность нч год_в1"/>
      <sheetName val="Инструкция"/>
      <sheetName val="Total"/>
      <sheetName val="классификатор"/>
      <sheetName val="Незав_пр-во_4"/>
      <sheetName val="Справочник"/>
      <sheetName val="Лист4"/>
      <sheetName val="п"/>
      <sheetName val="Функциональное направление"/>
      <sheetName val="словарь"/>
      <sheetName val="Незав_пр-во_5"/>
      <sheetName val="1_кв_4"/>
      <sheetName val="2__кв_4"/>
      <sheetName val="3_кв_4"/>
      <sheetName val="4_кв_4"/>
      <sheetName val="Расход_за_м-ц4"/>
      <sheetName val="Отчёт_склада4"/>
      <sheetName val="Незав_пр_во_4"/>
      <sheetName val="COGS_CUR4"/>
      <sheetName val="мощность_нч_год_в1"/>
      <sheetName val="Функциональное_направление"/>
      <sheetName val="Незав_пр-во_6"/>
      <sheetName val="1_кв_5"/>
      <sheetName val="2__кв_5"/>
      <sheetName val="3_кв_5"/>
      <sheetName val="4_кв_5"/>
      <sheetName val="Расход_за_м-ц5"/>
      <sheetName val="Отчёт_склада5"/>
      <sheetName val="Незав_пр_во_5"/>
      <sheetName val="COGS_CUR5"/>
      <sheetName val="мощность_нч_год_в11"/>
      <sheetName val="Функциональное_направление1"/>
      <sheetName val="Незав_пр-во_7"/>
      <sheetName val="1_кв_6"/>
      <sheetName val="2__кв_6"/>
      <sheetName val="3_кв_6"/>
      <sheetName val="4_кв_6"/>
      <sheetName val="Расход_за_м-ц6"/>
      <sheetName val="Отчёт_склада6"/>
      <sheetName val="Незав_пр_во_6"/>
      <sheetName val="COGS_CUR6"/>
      <sheetName val="мощность_нч_год_в12"/>
      <sheetName val="Функциональное_направление2"/>
      <sheetName val="Незав_пр-во_8"/>
      <sheetName val="1_кв_7"/>
      <sheetName val="2__кв_7"/>
      <sheetName val="3_кв_7"/>
      <sheetName val="4_кв_7"/>
      <sheetName val="Расход_за_м-ц7"/>
      <sheetName val="Отчёт_склада7"/>
      <sheetName val="Незав_пр_во_7"/>
      <sheetName val="COGS_CUR7"/>
      <sheetName val="мощность_нч_год_в13"/>
      <sheetName val="Функциональное_направление3"/>
      <sheetName val="Незав_пр-во_9"/>
      <sheetName val="1_кв_8"/>
      <sheetName val="2__кв_8"/>
      <sheetName val="3_кв_8"/>
      <sheetName val="4_кв_8"/>
      <sheetName val="Расход_за_м-ц8"/>
      <sheetName val="Отчёт_склада8"/>
      <sheetName val="Незав_пр_во_8"/>
      <sheetName val="COGS_CUR8"/>
      <sheetName val="мощность_нч_год_в14"/>
      <sheetName val="Функциональное_направление4"/>
      <sheetName val="Общий"/>
      <sheetName val="База"/>
      <sheetName val="Лист2"/>
      <sheetName val="Лист1"/>
      <sheetName val="список"/>
      <sheetName val="вводные"/>
      <sheetName val="#ССЫЛКА"/>
      <sheetName val="не удалять"/>
      <sheetName val="ЦФО и МВЗ"/>
      <sheetName val="менеджеры"/>
      <sheetName val="Анализ деньги "/>
      <sheetName val="Месяцы"/>
      <sheetName val="Для_списка"/>
      <sheetName val="Справочники"/>
      <sheetName val="Справочник_ПФА"/>
      <sheetName val="Бюджетная"/>
      <sheetName val="Комплексная"/>
      <sheetName val="Дирекции"/>
      <sheetName val="ЦФО"/>
      <sheetName val="Справочник ЦФО"/>
      <sheetName val="Справочник  ЦФО для ВПР"/>
      <sheetName val="_Ф3"/>
      <sheetName val="Прил 1 Функц-ые направлен.  (3"/>
      <sheetName val="Список компаний"/>
      <sheetName val="Бюджетная!"/>
      <sheetName val=""/>
      <sheetName val="Sheet2"/>
      <sheetName val="шахматка"/>
      <sheetName val="Служебные таблицы"/>
      <sheetName val="Справочник провайдеров"/>
      <sheetName val="2.1. Heat map INDEXES"/>
      <sheetName val="справочник статей"/>
      <sheetName val="Назначение закупки"/>
      <sheetName val="Inform"/>
      <sheetName val="1_структура по елементах"/>
      <sheetName val="Periods"/>
    </sheetNames>
    <sheetDataSet>
      <sheetData sheetId="0" refreshError="1"/>
      <sheetData sheetId="1" refreshError="1">
        <row r="1">
          <cell r="K1" t="str">
            <v>Утверждаю:</v>
          </cell>
        </row>
        <row r="2">
          <cell r="K2" t="str">
            <v>Директор РУ</v>
          </cell>
        </row>
        <row r="3">
          <cell r="K3" t="str">
            <v>_________ В.Г.Дунаев</v>
          </cell>
        </row>
        <row r="4">
          <cell r="K4" t="str">
            <v>"___"___________2001 г.</v>
          </cell>
        </row>
        <row r="5">
          <cell r="A5" t="str">
            <v>Акт</v>
          </cell>
        </row>
        <row r="6">
          <cell r="A6" t="str">
            <v>на незавершенное производство</v>
          </cell>
        </row>
        <row r="7">
          <cell r="A7" t="str">
            <v>по СЦВР РУ  на 1.10.2001г.</v>
          </cell>
        </row>
        <row r="8">
          <cell r="A8" t="str">
            <v>На 1.10.2001 г. в карьере РУ остаток заряженной, но не взорванной горной</v>
          </cell>
        </row>
        <row r="9">
          <cell r="A9" t="str">
            <v xml:space="preserve">массы составил всего: </v>
          </cell>
          <cell r="E9">
            <v>60</v>
          </cell>
          <cell r="F9" t="str">
            <v>т.м3</v>
          </cell>
        </row>
        <row r="10">
          <cell r="A10" t="str">
            <v xml:space="preserve"> -  Гор.</v>
          </cell>
          <cell r="B10" t="str">
            <v>+160 бл.№215</v>
          </cell>
        </row>
        <row r="11">
          <cell r="A11" t="str">
            <v xml:space="preserve">   Уч-к</v>
          </cell>
          <cell r="B11" t="str">
            <v>Центральный -</v>
          </cell>
          <cell r="E11">
            <v>60</v>
          </cell>
          <cell r="F11" t="str">
            <v>т.м3</v>
          </cell>
        </row>
        <row r="12">
          <cell r="A12" t="str">
            <v>2.  Гор.</v>
          </cell>
          <cell r="B12" t="str">
            <v xml:space="preserve">+190 бл.№207 </v>
          </cell>
        </row>
        <row r="13">
          <cell r="A13" t="str">
            <v xml:space="preserve">   Уч-к</v>
          </cell>
          <cell r="B13" t="str">
            <v>Центральный -</v>
          </cell>
          <cell r="F13" t="str">
            <v>т.м3</v>
          </cell>
        </row>
        <row r="14">
          <cell r="A14" t="str">
            <v>3.Блок №</v>
          </cell>
        </row>
        <row r="15">
          <cell r="A15" t="str">
            <v xml:space="preserve"> 3. Гор.</v>
          </cell>
          <cell r="B15" t="str">
            <v>+115 бл.№10</v>
          </cell>
        </row>
        <row r="16">
          <cell r="A16" t="str">
            <v xml:space="preserve">   Уч-к</v>
          </cell>
          <cell r="B16" t="str">
            <v>Центральный -</v>
          </cell>
          <cell r="F16" t="str">
            <v>т.м3</v>
          </cell>
        </row>
        <row r="17">
          <cell r="A17" t="str">
            <v xml:space="preserve"> -  Гор.</v>
          </cell>
          <cell r="B17" t="str">
            <v>+175  бл. №175</v>
          </cell>
        </row>
        <row r="18">
          <cell r="A18" t="str">
            <v xml:space="preserve">   Уч-к</v>
          </cell>
          <cell r="B18" t="str">
            <v>Южный -</v>
          </cell>
          <cell r="F18" t="str">
            <v>т.м3</v>
          </cell>
        </row>
        <row r="19">
          <cell r="A19" t="str">
            <v>2. Гор.</v>
          </cell>
          <cell r="B19" t="str">
            <v>+190 бл.№73</v>
          </cell>
        </row>
        <row r="20">
          <cell r="A20" t="str">
            <v xml:space="preserve">   Уч-к</v>
          </cell>
          <cell r="B20" t="str">
            <v>Южный -</v>
          </cell>
          <cell r="F20" t="str">
            <v>т.м5</v>
          </cell>
        </row>
        <row r="21">
          <cell r="A21" t="str">
            <v xml:space="preserve"> 6. Гор.</v>
          </cell>
          <cell r="B21" t="str">
            <v>+195/205 бл.№192/183</v>
          </cell>
        </row>
        <row r="22">
          <cell r="A22" t="str">
            <v xml:space="preserve">   Уч-к</v>
          </cell>
          <cell r="B22" t="str">
            <v>Центральный -</v>
          </cell>
          <cell r="F22" t="str">
            <v>т.м6</v>
          </cell>
        </row>
        <row r="23">
          <cell r="A23" t="str">
            <v xml:space="preserve"> 7. Гор.</v>
          </cell>
          <cell r="B23" t="str">
            <v>+145 бл.№198</v>
          </cell>
        </row>
        <row r="24">
          <cell r="A24" t="str">
            <v xml:space="preserve">   Уч-к</v>
          </cell>
          <cell r="B24" t="str">
            <v>Южный -</v>
          </cell>
          <cell r="F24" t="str">
            <v>т.м7</v>
          </cell>
        </row>
        <row r="26">
          <cell r="A26" t="str">
            <v>Расход взрывчатых материалов на заряжание составил:</v>
          </cell>
        </row>
        <row r="27">
          <cell r="A27" t="str">
            <v>Акватола -</v>
          </cell>
          <cell r="C27">
            <v>0</v>
          </cell>
          <cell r="D27" t="str">
            <v>кг</v>
          </cell>
          <cell r="E27" t="str">
            <v>на сумму</v>
          </cell>
          <cell r="H27">
            <v>0</v>
          </cell>
          <cell r="J27" t="str">
            <v>руб.</v>
          </cell>
        </row>
        <row r="28">
          <cell r="A28" t="str">
            <v>в т.ч.</v>
          </cell>
          <cell r="B28" t="str">
            <v>гранулотол</v>
          </cell>
          <cell r="D28" t="str">
            <v>-</v>
          </cell>
          <cell r="E28">
            <v>0</v>
          </cell>
          <cell r="F28" t="str">
            <v>кг</v>
          </cell>
          <cell r="G28" t="str">
            <v>х</v>
          </cell>
          <cell r="H28">
            <v>17.8</v>
          </cell>
          <cell r="I28" t="str">
            <v>=</v>
          </cell>
          <cell r="J28">
            <v>0</v>
          </cell>
        </row>
        <row r="29">
          <cell r="B29" t="str">
            <v>амм.селитра</v>
          </cell>
          <cell r="D29" t="str">
            <v>-</v>
          </cell>
          <cell r="E29">
            <v>0</v>
          </cell>
          <cell r="F29" t="str">
            <v>кг</v>
          </cell>
          <cell r="G29" t="str">
            <v>х</v>
          </cell>
          <cell r="H29">
            <v>1.76189</v>
          </cell>
          <cell r="I29" t="str">
            <v>=</v>
          </cell>
          <cell r="J29">
            <v>0</v>
          </cell>
        </row>
        <row r="30">
          <cell r="B30" t="str">
            <v>жидкое стекло</v>
          </cell>
          <cell r="D30" t="str">
            <v>-</v>
          </cell>
          <cell r="E30">
            <v>0</v>
          </cell>
          <cell r="F30" t="str">
            <v>кг</v>
          </cell>
          <cell r="G30" t="str">
            <v>х</v>
          </cell>
          <cell r="H30">
            <v>1.94695</v>
          </cell>
          <cell r="I30" t="str">
            <v>=</v>
          </cell>
          <cell r="J30">
            <v>0</v>
          </cell>
        </row>
        <row r="31">
          <cell r="B31" t="str">
            <v>серная кислота</v>
          </cell>
          <cell r="D31" t="str">
            <v>-</v>
          </cell>
          <cell r="E31">
            <v>0</v>
          </cell>
          <cell r="F31" t="str">
            <v>кг</v>
          </cell>
          <cell r="G31" t="str">
            <v>х</v>
          </cell>
          <cell r="H31">
            <v>1.9890000000000001</v>
          </cell>
          <cell r="I31" t="str">
            <v>=</v>
          </cell>
          <cell r="J31">
            <v>0</v>
          </cell>
        </row>
        <row r="32">
          <cell r="B32" t="str">
            <v>клей КМЦ</v>
          </cell>
          <cell r="D32" t="str">
            <v>-</v>
          </cell>
          <cell r="F32" t="str">
            <v>кг</v>
          </cell>
          <cell r="G32" t="str">
            <v>х</v>
          </cell>
          <cell r="I32" t="str">
            <v>=</v>
          </cell>
          <cell r="J32">
            <v>0</v>
          </cell>
        </row>
        <row r="33">
          <cell r="B33" t="str">
            <v>вода</v>
          </cell>
          <cell r="D33" t="str">
            <v>-</v>
          </cell>
          <cell r="E33">
            <v>0</v>
          </cell>
          <cell r="F33" t="str">
            <v>кг</v>
          </cell>
          <cell r="H33" t="str">
            <v>-</v>
          </cell>
        </row>
        <row r="34">
          <cell r="A34" t="str">
            <v>Смеси типа "Граммонит 79/21"</v>
          </cell>
          <cell r="E34">
            <v>0</v>
          </cell>
          <cell r="F34" t="str">
            <v>кг</v>
          </cell>
          <cell r="H34" t="str">
            <v>на сумму</v>
          </cell>
          <cell r="J34">
            <v>0</v>
          </cell>
          <cell r="K34" t="str">
            <v>руб</v>
          </cell>
        </row>
        <row r="35">
          <cell r="A35" t="str">
            <v>в т.ч.</v>
          </cell>
          <cell r="B35" t="str">
            <v>гранулотол</v>
          </cell>
          <cell r="D35" t="str">
            <v>-</v>
          </cell>
          <cell r="F35" t="str">
            <v>кг</v>
          </cell>
          <cell r="G35" t="str">
            <v>х</v>
          </cell>
          <cell r="H35">
            <v>17.8</v>
          </cell>
          <cell r="I35" t="str">
            <v>=</v>
          </cell>
          <cell r="J35">
            <v>0</v>
          </cell>
        </row>
        <row r="36">
          <cell r="B36" t="str">
            <v>амм.селитра</v>
          </cell>
          <cell r="D36" t="str">
            <v>-</v>
          </cell>
          <cell r="F36" t="str">
            <v>кг</v>
          </cell>
          <cell r="G36" t="str">
            <v>х</v>
          </cell>
          <cell r="H36">
            <v>1.76189</v>
          </cell>
          <cell r="I36" t="str">
            <v>=</v>
          </cell>
          <cell r="J36">
            <v>0</v>
          </cell>
        </row>
        <row r="38">
          <cell r="A38" t="str">
            <v>Гранулотола в чистом виде -</v>
          </cell>
          <cell r="E38">
            <v>0</v>
          </cell>
          <cell r="F38" t="str">
            <v>кг</v>
          </cell>
          <cell r="G38" t="str">
            <v>х</v>
          </cell>
          <cell r="H38">
            <v>17.8</v>
          </cell>
          <cell r="I38" t="str">
            <v>=</v>
          </cell>
          <cell r="J38">
            <v>0</v>
          </cell>
          <cell r="K38" t="str">
            <v>руб</v>
          </cell>
        </row>
        <row r="39">
          <cell r="A39" t="str">
            <v>Шашек ТГФ-850Э -</v>
          </cell>
          <cell r="E39">
            <v>0</v>
          </cell>
          <cell r="F39" t="str">
            <v>кг</v>
          </cell>
          <cell r="G39" t="str">
            <v>х</v>
          </cell>
          <cell r="H39">
            <v>46.893569999999997</v>
          </cell>
          <cell r="I39" t="str">
            <v>=</v>
          </cell>
          <cell r="J39">
            <v>0</v>
          </cell>
          <cell r="K39" t="str">
            <v>руб</v>
          </cell>
        </row>
        <row r="40">
          <cell r="A40" t="str">
            <v>Шашек          Т-400Г -</v>
          </cell>
          <cell r="E40">
            <v>0</v>
          </cell>
          <cell r="F40" t="str">
            <v>кг</v>
          </cell>
          <cell r="G40" t="str">
            <v>х</v>
          </cell>
          <cell r="H40">
            <v>34.74</v>
          </cell>
          <cell r="I40" t="str">
            <v>=</v>
          </cell>
          <cell r="J40">
            <v>0</v>
          </cell>
          <cell r="K40" t="str">
            <v>руб</v>
          </cell>
        </row>
        <row r="41">
          <cell r="A41" t="str">
            <v>Граммонит 79/21 -</v>
          </cell>
          <cell r="F41" t="str">
            <v>кг</v>
          </cell>
          <cell r="G41" t="str">
            <v>х</v>
          </cell>
          <cell r="H41">
            <v>6.2558100000000003</v>
          </cell>
          <cell r="I41" t="str">
            <v>=</v>
          </cell>
          <cell r="J41">
            <v>0</v>
          </cell>
          <cell r="K41" t="str">
            <v>руб</v>
          </cell>
        </row>
        <row r="42">
          <cell r="A42" t="str">
            <v>Аммонит 6жв (порошок)</v>
          </cell>
          <cell r="F42" t="str">
            <v>кг</v>
          </cell>
          <cell r="G42" t="str">
            <v>х</v>
          </cell>
          <cell r="I42" t="str">
            <v>=</v>
          </cell>
          <cell r="J42">
            <v>0</v>
          </cell>
          <cell r="K42" t="str">
            <v>руб</v>
          </cell>
        </row>
        <row r="43">
          <cell r="A43" t="str">
            <v>Шланговый заряд - 4</v>
          </cell>
          <cell r="F43" t="str">
            <v>кг</v>
          </cell>
          <cell r="G43" t="str">
            <v>х</v>
          </cell>
          <cell r="I43" t="str">
            <v>=</v>
          </cell>
          <cell r="J43">
            <v>0</v>
          </cell>
          <cell r="K43" t="str">
            <v>руб</v>
          </cell>
        </row>
        <row r="44">
          <cell r="A44" t="str">
            <v>Итого ВВ:</v>
          </cell>
          <cell r="C44">
            <v>0</v>
          </cell>
          <cell r="D44" t="str">
            <v>кг</v>
          </cell>
          <cell r="E44" t="str">
            <v>на сумму</v>
          </cell>
          <cell r="H44">
            <v>0</v>
          </cell>
          <cell r="I44" t="str">
            <v>руб</v>
          </cell>
        </row>
        <row r="45">
          <cell r="A45" t="str">
            <v>в т.ч.на руду</v>
          </cell>
          <cell r="C45">
            <v>0</v>
          </cell>
          <cell r="D45" t="str">
            <v>кг</v>
          </cell>
          <cell r="E45" t="str">
            <v>на сумму</v>
          </cell>
          <cell r="H45">
            <v>0</v>
          </cell>
          <cell r="I45" t="str">
            <v>руб</v>
          </cell>
        </row>
        <row r="46">
          <cell r="A46" t="str">
            <v xml:space="preserve">        на вскрышу</v>
          </cell>
          <cell r="C46">
            <v>0</v>
          </cell>
          <cell r="D46" t="str">
            <v>кг</v>
          </cell>
          <cell r="E46" t="str">
            <v>на сумму</v>
          </cell>
          <cell r="H46">
            <v>0</v>
          </cell>
          <cell r="I46" t="str">
            <v>руб</v>
          </cell>
        </row>
        <row r="47">
          <cell r="A47" t="str">
            <v>ДШЭ-12:</v>
          </cell>
          <cell r="F47" t="str">
            <v>пм</v>
          </cell>
          <cell r="G47" t="str">
            <v>х</v>
          </cell>
          <cell r="H47">
            <v>2.75</v>
          </cell>
          <cell r="I47" t="str">
            <v>=</v>
          </cell>
          <cell r="J47">
            <v>0</v>
          </cell>
          <cell r="K47" t="str">
            <v>руб</v>
          </cell>
        </row>
        <row r="48">
          <cell r="A48" t="str">
            <v>в т.ч. на руду</v>
          </cell>
          <cell r="C48">
            <v>0</v>
          </cell>
          <cell r="D48" t="str">
            <v>пм</v>
          </cell>
          <cell r="E48" t="str">
            <v>на сумму</v>
          </cell>
          <cell r="H48">
            <v>0</v>
          </cell>
          <cell r="I48" t="str">
            <v>руб</v>
          </cell>
        </row>
        <row r="49">
          <cell r="A49" t="str">
            <v xml:space="preserve">          на вскрышу</v>
          </cell>
          <cell r="C49">
            <v>0</v>
          </cell>
          <cell r="D49" t="str">
            <v>пм</v>
          </cell>
          <cell r="E49" t="str">
            <v>на сумму</v>
          </cell>
          <cell r="H49">
            <v>0</v>
          </cell>
          <cell r="I49" t="str">
            <v>руб</v>
          </cell>
        </row>
        <row r="50">
          <cell r="A50" t="str">
            <v>Сигн.ракеты:</v>
          </cell>
          <cell r="F50" t="str">
            <v>шт</v>
          </cell>
          <cell r="G50" t="str">
            <v>х</v>
          </cell>
          <cell r="I50" t="str">
            <v>=</v>
          </cell>
          <cell r="J50">
            <v>0</v>
          </cell>
          <cell r="K50" t="str">
            <v>руб</v>
          </cell>
        </row>
        <row r="51">
          <cell r="A51" t="str">
            <v>в т.ч. на руду</v>
          </cell>
          <cell r="C51">
            <v>0</v>
          </cell>
          <cell r="D51" t="str">
            <v>шт</v>
          </cell>
          <cell r="E51" t="str">
            <v>на сумму</v>
          </cell>
          <cell r="H51">
            <v>0</v>
          </cell>
          <cell r="I51" t="str">
            <v>руб</v>
          </cell>
        </row>
        <row r="52">
          <cell r="A52" t="str">
            <v xml:space="preserve">          на вскрышу</v>
          </cell>
          <cell r="C52">
            <v>0</v>
          </cell>
          <cell r="D52" t="str">
            <v>шт</v>
          </cell>
          <cell r="E52" t="str">
            <v>на сумму</v>
          </cell>
          <cell r="H52">
            <v>0</v>
          </cell>
          <cell r="I52" t="str">
            <v>руб</v>
          </cell>
        </row>
        <row r="54">
          <cell r="A54" t="str">
            <v>Эл.детонатор:</v>
          </cell>
          <cell r="F54" t="str">
            <v>шт</v>
          </cell>
          <cell r="G54" t="str">
            <v>х</v>
          </cell>
          <cell r="I54" t="str">
            <v>=</v>
          </cell>
          <cell r="J54">
            <v>0</v>
          </cell>
          <cell r="K54" t="str">
            <v>руб</v>
          </cell>
        </row>
        <row r="55">
          <cell r="A55" t="str">
            <v>в т.ч. на руду</v>
          </cell>
          <cell r="C55">
            <v>0</v>
          </cell>
          <cell r="D55" t="str">
            <v>шт</v>
          </cell>
          <cell r="E55" t="str">
            <v>на сумму</v>
          </cell>
          <cell r="H55">
            <v>0</v>
          </cell>
          <cell r="I55" t="str">
            <v>руб</v>
          </cell>
        </row>
        <row r="56">
          <cell r="A56" t="str">
            <v xml:space="preserve">          на вскрышу</v>
          </cell>
          <cell r="C56">
            <v>0</v>
          </cell>
          <cell r="D56" t="str">
            <v>шт</v>
          </cell>
          <cell r="E56" t="str">
            <v>на сумму</v>
          </cell>
          <cell r="H56">
            <v>0</v>
          </cell>
          <cell r="I56" t="str">
            <v>руб</v>
          </cell>
        </row>
        <row r="58">
          <cell r="A58" t="str">
            <v>СИ"Нонель":</v>
          </cell>
          <cell r="E58">
            <v>0</v>
          </cell>
          <cell r="F58" t="str">
            <v>шт</v>
          </cell>
          <cell r="G58" t="str">
            <v>х</v>
          </cell>
          <cell r="H58">
            <v>70.88</v>
          </cell>
          <cell r="I58" t="str">
            <v>=</v>
          </cell>
          <cell r="J58">
            <v>0</v>
          </cell>
          <cell r="K58" t="str">
            <v>руб</v>
          </cell>
        </row>
        <row r="59">
          <cell r="A59" t="str">
            <v>в т.ч. на руду</v>
          </cell>
          <cell r="C59">
            <v>0</v>
          </cell>
          <cell r="D59" t="str">
            <v>шт</v>
          </cell>
          <cell r="E59" t="str">
            <v>на сумму</v>
          </cell>
          <cell r="H59">
            <v>0</v>
          </cell>
          <cell r="I59" t="str">
            <v>руб</v>
          </cell>
        </row>
        <row r="60">
          <cell r="A60" t="str">
            <v xml:space="preserve">          на вскрышу</v>
          </cell>
          <cell r="C60">
            <v>0</v>
          </cell>
          <cell r="D60" t="str">
            <v>шт</v>
          </cell>
          <cell r="E60" t="str">
            <v>на сумму</v>
          </cell>
          <cell r="H60">
            <v>0</v>
          </cell>
          <cell r="I60" t="str">
            <v>руб</v>
          </cell>
        </row>
        <row r="62">
          <cell r="A62" t="str">
            <v>Начальник СЦВР</v>
          </cell>
          <cell r="H62" t="str">
            <v>В.С. Голубничий</v>
          </cell>
        </row>
        <row r="64">
          <cell r="A64" t="str">
            <v>Гл.маркшейдер РУ</v>
          </cell>
          <cell r="H64" t="str">
            <v>Т.А.Корниленко</v>
          </cell>
        </row>
        <row r="66">
          <cell r="A66" t="str">
            <v>Начальник ПЭБ</v>
          </cell>
          <cell r="H66" t="str">
            <v>Е.М. Варнаева</v>
          </cell>
        </row>
        <row r="68">
          <cell r="A68" t="str">
            <v>Справочно:</v>
          </cell>
        </row>
        <row r="69">
          <cell r="A69" t="str">
            <v>Объем взрывания</v>
          </cell>
          <cell r="E69">
            <v>1670</v>
          </cell>
          <cell r="F69" t="str">
            <v>т.м3</v>
          </cell>
          <cell r="H69">
            <v>5026</v>
          </cell>
          <cell r="I69" t="str">
            <v>тт</v>
          </cell>
        </row>
        <row r="70">
          <cell r="A70" t="str">
            <v>в т.ч. руда</v>
          </cell>
          <cell r="C70">
            <v>0.19880239520958085</v>
          </cell>
          <cell r="E70">
            <v>332</v>
          </cell>
          <cell r="F70" t="str">
            <v>т.м3</v>
          </cell>
          <cell r="H70">
            <v>1106</v>
          </cell>
          <cell r="I70" t="str">
            <v>тт</v>
          </cell>
          <cell r="J70">
            <v>0.22005571030640669</v>
          </cell>
        </row>
        <row r="71">
          <cell r="A71" t="str">
            <v xml:space="preserve">          вскрыша</v>
          </cell>
          <cell r="C71">
            <v>0.80119760479041913</v>
          </cell>
          <cell r="E71">
            <v>1338</v>
          </cell>
          <cell r="F71" t="str">
            <v>т.м3</v>
          </cell>
          <cell r="H71">
            <v>3920</v>
          </cell>
          <cell r="I71" t="str">
            <v>тт</v>
          </cell>
          <cell r="J71">
            <v>0.77994428969359331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1. реєстр"/>
      <sheetName val="скрыть"/>
      <sheetName val="Лист3"/>
      <sheetName val="Лист4"/>
      <sheetName val="рік"/>
      <sheetName val="812"/>
    </sheetNames>
    <sheetDataSet>
      <sheetData sheetId="0"/>
      <sheetData sheetId="1">
        <row r="4">
          <cell r="B4" t="str">
            <v>вибрати</v>
          </cell>
          <cell r="D4" t="str">
            <v>вибрати</v>
          </cell>
          <cell r="G4" t="str">
            <v>вибрати</v>
          </cell>
        </row>
        <row r="5">
          <cell r="B5">
            <v>1</v>
          </cell>
          <cell r="D5" t="str">
            <v>наявний</v>
          </cell>
          <cell r="G5" t="str">
            <v>наявний</v>
          </cell>
        </row>
        <row r="6">
          <cell r="B6">
            <v>2</v>
          </cell>
          <cell r="D6" t="str">
            <v>відсутній</v>
          </cell>
          <cell r="G6" t="str">
            <v>відсутній</v>
          </cell>
        </row>
        <row r="7">
          <cell r="B7">
            <v>3</v>
          </cell>
        </row>
        <row r="8">
          <cell r="B8">
            <v>4</v>
          </cell>
        </row>
        <row r="9">
          <cell r="B9" t="str">
            <v>5 і вище</v>
          </cell>
        </row>
      </sheetData>
      <sheetData sheetId="2"/>
      <sheetData sheetId="3"/>
      <sheetData sheetId="4" refreshError="1"/>
      <sheetData sheetId="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рі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3281.3333333333321</v>
          </cell>
          <cell r="P46">
            <v>2113</v>
          </cell>
          <cell r="S46">
            <v>9843.2727272727279</v>
          </cell>
          <cell r="T46">
            <v>4622.9436363636387</v>
          </cell>
          <cell r="U46">
            <v>1761.3290909090908</v>
          </cell>
          <cell r="X46">
            <v>2228.8181818181802</v>
          </cell>
          <cell r="AC46">
            <v>1415</v>
          </cell>
          <cell r="AF46">
            <v>3580.2</v>
          </cell>
          <cell r="AG46">
            <v>2592.2999999999997</v>
          </cell>
          <cell r="AH46">
            <v>987.90000000000009</v>
          </cell>
        </row>
        <row r="47">
          <cell r="F47">
            <v>1</v>
          </cell>
          <cell r="P47">
            <v>1</v>
          </cell>
          <cell r="S47">
            <v>1</v>
          </cell>
          <cell r="X47">
            <v>1</v>
          </cell>
          <cell r="AC47">
            <v>1</v>
          </cell>
          <cell r="AF47">
            <v>1</v>
          </cell>
          <cell r="AG47">
            <v>1</v>
          </cell>
          <cell r="AH47">
            <v>1</v>
          </cell>
        </row>
        <row r="49">
          <cell r="F49">
            <v>256</v>
          </cell>
          <cell r="G49">
            <v>71</v>
          </cell>
          <cell r="H49">
            <v>185</v>
          </cell>
          <cell r="P49">
            <v>502</v>
          </cell>
          <cell r="S49">
            <v>413</v>
          </cell>
          <cell r="T49">
            <v>206.5</v>
          </cell>
          <cell r="U49">
            <v>206.5</v>
          </cell>
          <cell r="X49">
            <v>258</v>
          </cell>
          <cell r="Y49">
            <v>80</v>
          </cell>
          <cell r="Z49">
            <v>178</v>
          </cell>
          <cell r="AC49">
            <v>218</v>
          </cell>
          <cell r="AD49">
            <v>71</v>
          </cell>
          <cell r="AE49">
            <v>147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691</v>
          </cell>
          <cell r="AQ49">
            <v>788</v>
          </cell>
        </row>
        <row r="50">
          <cell r="F50">
            <v>158</v>
          </cell>
          <cell r="G50">
            <v>44</v>
          </cell>
          <cell r="P50">
            <v>56</v>
          </cell>
          <cell r="S50">
            <v>400.83333333333331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295</v>
          </cell>
          <cell r="AG50">
            <v>263</v>
          </cell>
          <cell r="AH50">
            <v>32</v>
          </cell>
          <cell r="AK50">
            <v>1026.8333333333333</v>
          </cell>
          <cell r="AL50">
            <v>167</v>
          </cell>
          <cell r="AM50">
            <v>859.83333333333326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98</v>
          </cell>
          <cell r="G52">
            <v>27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32</v>
          </cell>
          <cell r="AG52">
            <v>32</v>
          </cell>
          <cell r="AH52">
            <v>0</v>
          </cell>
          <cell r="AK52">
            <v>160</v>
          </cell>
          <cell r="AL52">
            <v>44</v>
          </cell>
          <cell r="AM52">
            <v>116</v>
          </cell>
        </row>
        <row r="53">
          <cell r="F53">
            <v>10.333333333333334</v>
          </cell>
          <cell r="G53">
            <v>3</v>
          </cell>
          <cell r="H53">
            <v>7.3333333333333339</v>
          </cell>
          <cell r="P53">
            <v>56</v>
          </cell>
          <cell r="S53">
            <v>384</v>
          </cell>
          <cell r="T53">
            <v>299.52</v>
          </cell>
          <cell r="U53">
            <v>84.480000000000018</v>
          </cell>
          <cell r="X53">
            <v>607</v>
          </cell>
          <cell r="Y53">
            <v>188</v>
          </cell>
          <cell r="Z53">
            <v>419</v>
          </cell>
          <cell r="AC53">
            <v>95</v>
          </cell>
          <cell r="AD53">
            <v>31</v>
          </cell>
          <cell r="AE53">
            <v>64</v>
          </cell>
          <cell r="AF53">
            <v>205</v>
          </cell>
          <cell r="AG53">
            <v>201</v>
          </cell>
          <cell r="AH53">
            <v>4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62</v>
          </cell>
          <cell r="AQ53">
            <v>463.33333333333326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21</v>
          </cell>
          <cell r="T54">
            <v>21</v>
          </cell>
          <cell r="U54">
            <v>0</v>
          </cell>
          <cell r="X54">
            <v>477</v>
          </cell>
          <cell r="Y54">
            <v>148</v>
          </cell>
          <cell r="Z54">
            <v>329</v>
          </cell>
          <cell r="AC54">
            <v>14</v>
          </cell>
          <cell r="AD54">
            <v>5</v>
          </cell>
          <cell r="AE54">
            <v>9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26100</v>
          </cell>
          <cell r="Y55">
            <v>11966.09756097561</v>
          </cell>
          <cell r="Z55">
            <v>14133.90243902439</v>
          </cell>
          <cell r="AC55">
            <v>24751</v>
          </cell>
          <cell r="AD55">
            <v>12644.477434679333</v>
          </cell>
          <cell r="AE55">
            <v>12106.522565320667</v>
          </cell>
          <cell r="AH55">
            <v>0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24610.574995654941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26100</v>
          </cell>
          <cell r="Y56">
            <v>11966.09756097561</v>
          </cell>
          <cell r="Z56">
            <v>14133.90243902439</v>
          </cell>
          <cell r="AC56">
            <v>24751</v>
          </cell>
          <cell r="AD56">
            <v>12644.477434679333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24610.574995654941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3</v>
          </cell>
          <cell r="G58">
            <v>1</v>
          </cell>
          <cell r="H58">
            <v>2</v>
          </cell>
          <cell r="P58">
            <v>91</v>
          </cell>
          <cell r="S58">
            <v>3156</v>
          </cell>
          <cell r="T58">
            <v>3156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1154</v>
          </cell>
          <cell r="AG58">
            <v>403.9</v>
          </cell>
          <cell r="AH58">
            <v>750.1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92</v>
          </cell>
          <cell r="AQ58">
            <v>2488.9</v>
          </cell>
        </row>
        <row r="59">
          <cell r="F59">
            <v>281</v>
          </cell>
          <cell r="G59">
            <v>78</v>
          </cell>
          <cell r="H59">
            <v>203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249</v>
          </cell>
          <cell r="AD59">
            <v>81</v>
          </cell>
          <cell r="AE59">
            <v>168</v>
          </cell>
          <cell r="AF59">
            <v>959</v>
          </cell>
          <cell r="AG59">
            <v>844</v>
          </cell>
          <cell r="AH59">
            <v>115</v>
          </cell>
          <cell r="AI59">
            <v>279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>
            <v>166</v>
          </cell>
          <cell r="AO59">
            <v>671</v>
          </cell>
          <cell r="AP59">
            <v>826.13269689737467</v>
          </cell>
          <cell r="AQ59">
            <v>1909.9582121935346</v>
          </cell>
        </row>
        <row r="60">
          <cell r="F60">
            <v>15</v>
          </cell>
          <cell r="G60">
            <v>4</v>
          </cell>
          <cell r="H60">
            <v>11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14</v>
          </cell>
          <cell r="AD60">
            <v>5</v>
          </cell>
          <cell r="AE60">
            <v>9</v>
          </cell>
          <cell r="AF60">
            <v>53</v>
          </cell>
          <cell r="AG60">
            <v>46</v>
          </cell>
          <cell r="AH60">
            <v>7</v>
          </cell>
          <cell r="AK60">
            <v>181</v>
          </cell>
          <cell r="AL60">
            <v>55</v>
          </cell>
          <cell r="AM60">
            <v>126</v>
          </cell>
          <cell r="AN60">
            <v>10</v>
          </cell>
          <cell r="AO60">
            <v>28</v>
          </cell>
          <cell r="AP60">
            <v>45</v>
          </cell>
          <cell r="AQ60">
            <v>98</v>
          </cell>
        </row>
        <row r="61">
          <cell r="F61">
            <v>88</v>
          </cell>
          <cell r="G61">
            <v>24</v>
          </cell>
          <cell r="H61">
            <v>64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80</v>
          </cell>
          <cell r="AD61">
            <v>26</v>
          </cell>
          <cell r="AE61">
            <v>54</v>
          </cell>
          <cell r="AF61">
            <v>307</v>
          </cell>
          <cell r="AG61">
            <v>270</v>
          </cell>
          <cell r="AH61">
            <v>37</v>
          </cell>
          <cell r="AI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24</v>
          </cell>
          <cell r="H63">
            <v>63.333333333333329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615</v>
          </cell>
          <cell r="Y63">
            <v>191</v>
          </cell>
          <cell r="Z63">
            <v>424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618</v>
          </cell>
          <cell r="AQ63">
            <v>1458.3333333333335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43</v>
          </cell>
          <cell r="AO64">
            <v>136</v>
          </cell>
          <cell r="AP64">
            <v>62</v>
          </cell>
          <cell r="AQ64">
            <v>146</v>
          </cell>
        </row>
        <row r="65">
          <cell r="F65">
            <v>87</v>
          </cell>
          <cell r="G65">
            <v>24</v>
          </cell>
          <cell r="H65">
            <v>63</v>
          </cell>
          <cell r="P65">
            <v>284</v>
          </cell>
          <cell r="S65">
            <v>2905</v>
          </cell>
          <cell r="X65">
            <v>219</v>
          </cell>
          <cell r="AC65">
            <v>199</v>
          </cell>
          <cell r="AF65">
            <v>67.2</v>
          </cell>
          <cell r="AG65">
            <v>67.2</v>
          </cell>
          <cell r="AH65">
            <v>0</v>
          </cell>
          <cell r="AK65">
            <v>3783.2</v>
          </cell>
          <cell r="AL65">
            <v>308</v>
          </cell>
          <cell r="AM65">
            <v>3475.2</v>
          </cell>
          <cell r="AO65">
            <v>799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302</v>
          </cell>
          <cell r="S67">
            <v>-1610</v>
          </cell>
          <cell r="T67">
            <v>186.20000000000002</v>
          </cell>
          <cell r="U67">
            <v>978.8</v>
          </cell>
          <cell r="X67">
            <v>396</v>
          </cell>
          <cell r="Y67">
            <v>191</v>
          </cell>
          <cell r="Z67">
            <v>424</v>
          </cell>
          <cell r="AC67">
            <v>535</v>
          </cell>
          <cell r="AD67">
            <v>240</v>
          </cell>
          <cell r="AE67">
            <v>494</v>
          </cell>
          <cell r="AF67">
            <v>485.8</v>
          </cell>
          <cell r="AG67">
            <v>470.8</v>
          </cell>
          <cell r="AH67">
            <v>15</v>
          </cell>
          <cell r="AI67">
            <v>0</v>
          </cell>
          <cell r="AJ67">
            <v>0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556</v>
          </cell>
          <cell r="AQ67">
            <v>1312.3333333333335</v>
          </cell>
        </row>
        <row r="68">
          <cell r="F68">
            <v>92</v>
          </cell>
          <cell r="G68">
            <v>26</v>
          </cell>
          <cell r="H68">
            <v>66</v>
          </cell>
          <cell r="P68">
            <v>353</v>
          </cell>
          <cell r="S68">
            <v>873</v>
          </cell>
          <cell r="T68">
            <v>218.25</v>
          </cell>
          <cell r="U68">
            <v>654.75</v>
          </cell>
          <cell r="X68">
            <v>638</v>
          </cell>
          <cell r="Y68">
            <v>198</v>
          </cell>
          <cell r="Z68">
            <v>440</v>
          </cell>
          <cell r="AC68">
            <v>449</v>
          </cell>
          <cell r="AD68">
            <v>147</v>
          </cell>
          <cell r="AE68">
            <v>302</v>
          </cell>
          <cell r="AF68">
            <v>260</v>
          </cell>
          <cell r="AG68">
            <v>260</v>
          </cell>
          <cell r="AH68">
            <v>0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379</v>
          </cell>
          <cell r="AQ68">
            <v>902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144</v>
          </cell>
          <cell r="AD69">
            <v>47</v>
          </cell>
          <cell r="AE69">
            <v>97</v>
          </cell>
          <cell r="AF69">
            <v>88</v>
          </cell>
          <cell r="AG69">
            <v>88</v>
          </cell>
          <cell r="AH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47</v>
          </cell>
          <cell r="AD71">
            <v>15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251</v>
          </cell>
          <cell r="AL71">
            <v>51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353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353</v>
          </cell>
          <cell r="AL73">
            <v>353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1748</v>
          </cell>
          <cell r="G75">
            <v>484</v>
          </cell>
          <cell r="H75">
            <v>1264</v>
          </cell>
          <cell r="P75">
            <v>110</v>
          </cell>
          <cell r="S75">
            <v>282</v>
          </cell>
          <cell r="T75">
            <v>116.82000000000001</v>
          </cell>
          <cell r="U75">
            <v>165.18</v>
          </cell>
          <cell r="X75">
            <v>115</v>
          </cell>
          <cell r="Y75">
            <v>36</v>
          </cell>
          <cell r="Z75">
            <v>79</v>
          </cell>
          <cell r="AC75">
            <v>84</v>
          </cell>
          <cell r="AD75">
            <v>27</v>
          </cell>
          <cell r="AE75">
            <v>57</v>
          </cell>
          <cell r="AF75">
            <v>225</v>
          </cell>
          <cell r="AG75">
            <v>186.2</v>
          </cell>
          <cell r="AH75">
            <v>38.800000000000011</v>
          </cell>
          <cell r="AI75">
            <v>633.66666666666663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1071.6765314240254</v>
          </cell>
          <cell r="AQ75">
            <v>2270.8568019093073</v>
          </cell>
        </row>
        <row r="76">
          <cell r="F76">
            <v>105</v>
          </cell>
          <cell r="G76">
            <v>29</v>
          </cell>
          <cell r="H76">
            <v>76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29</v>
          </cell>
          <cell r="AQ76">
            <v>76</v>
          </cell>
        </row>
        <row r="77">
          <cell r="F77">
            <v>1643</v>
          </cell>
          <cell r="G77">
            <v>455</v>
          </cell>
          <cell r="H77">
            <v>1188</v>
          </cell>
          <cell r="P77">
            <v>110</v>
          </cell>
          <cell r="S77">
            <v>282</v>
          </cell>
          <cell r="T77">
            <v>116.82000000000001</v>
          </cell>
          <cell r="U77">
            <v>165.18</v>
          </cell>
          <cell r="X77">
            <v>115</v>
          </cell>
          <cell r="Y77">
            <v>36</v>
          </cell>
          <cell r="Z77">
            <v>79</v>
          </cell>
          <cell r="AC77">
            <v>84</v>
          </cell>
          <cell r="AD77">
            <v>27</v>
          </cell>
          <cell r="AE77">
            <v>57</v>
          </cell>
          <cell r="AF77">
            <v>225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</row>
        <row r="78">
          <cell r="F78">
            <v>591</v>
          </cell>
          <cell r="G78">
            <v>164</v>
          </cell>
          <cell r="H78">
            <v>427</v>
          </cell>
          <cell r="P78">
            <v>66</v>
          </cell>
          <cell r="S78">
            <v>177</v>
          </cell>
          <cell r="T78">
            <v>116.82000000000001</v>
          </cell>
          <cell r="U78">
            <v>60.179999999999993</v>
          </cell>
          <cell r="X78">
            <v>56</v>
          </cell>
          <cell r="Y78">
            <v>17</v>
          </cell>
          <cell r="Z78">
            <v>39</v>
          </cell>
          <cell r="AC78">
            <v>43</v>
          </cell>
          <cell r="AD78">
            <v>27</v>
          </cell>
          <cell r="AE78">
            <v>16</v>
          </cell>
          <cell r="AF78">
            <v>163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Q78">
            <v>851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442</v>
          </cell>
          <cell r="G80">
            <v>123</v>
          </cell>
          <cell r="H80">
            <v>319</v>
          </cell>
          <cell r="P80">
            <v>20</v>
          </cell>
          <cell r="S80">
            <v>46</v>
          </cell>
          <cell r="X80">
            <v>48</v>
          </cell>
          <cell r="Y80">
            <v>15</v>
          </cell>
          <cell r="Z80">
            <v>33</v>
          </cell>
          <cell r="AC80">
            <v>9</v>
          </cell>
          <cell r="AD80">
            <v>3</v>
          </cell>
          <cell r="AE80">
            <v>6</v>
          </cell>
          <cell r="AF80">
            <v>12</v>
          </cell>
          <cell r="AG80">
            <v>7.1999999999999993</v>
          </cell>
          <cell r="AH80">
            <v>4.8000000000000007</v>
          </cell>
          <cell r="AI80">
            <v>39</v>
          </cell>
          <cell r="AK80">
            <v>615.20000000000005</v>
          </cell>
          <cell r="AL80">
            <v>178.67446300715991</v>
          </cell>
          <cell r="AM80">
            <v>436.5255369928401</v>
          </cell>
        </row>
        <row r="81">
          <cell r="F81">
            <v>610</v>
          </cell>
          <cell r="G81">
            <v>169</v>
          </cell>
          <cell r="H81">
            <v>441</v>
          </cell>
          <cell r="P81">
            <v>24</v>
          </cell>
          <cell r="S81">
            <v>59</v>
          </cell>
          <cell r="X81">
            <v>11</v>
          </cell>
          <cell r="Y81">
            <v>3</v>
          </cell>
          <cell r="Z81">
            <v>8</v>
          </cell>
          <cell r="AC81">
            <v>32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K81">
            <v>1371.6666666666665</v>
          </cell>
          <cell r="AL81">
            <v>451.00206841686554</v>
          </cell>
          <cell r="AM81">
            <v>920.66459824980097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D83">
            <v>1</v>
          </cell>
          <cell r="AE83">
            <v>0.7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6.1</v>
          </cell>
          <cell r="AM83">
            <v>29.700000000000003</v>
          </cell>
        </row>
        <row r="84">
          <cell r="F84">
            <v>2580.6666666666665</v>
          </cell>
          <cell r="G84">
            <v>715</v>
          </cell>
          <cell r="H84">
            <v>1865.6666666666667</v>
          </cell>
          <cell r="P84">
            <v>2354</v>
          </cell>
          <cell r="Q84">
            <v>0</v>
          </cell>
          <cell r="R84">
            <v>0</v>
          </cell>
          <cell r="S84">
            <v>26604.272727272728</v>
          </cell>
          <cell r="T84">
            <v>23755.143636363639</v>
          </cell>
          <cell r="U84">
            <v>2849.1290909090908</v>
          </cell>
          <cell r="X84">
            <v>28707.81818181818</v>
          </cell>
          <cell r="Y84">
            <v>12776.09756097561</v>
          </cell>
          <cell r="Z84">
            <v>15931.720620842572</v>
          </cell>
          <cell r="AA84">
            <v>0</v>
          </cell>
          <cell r="AB84">
            <v>0</v>
          </cell>
          <cell r="AC84">
            <v>26674</v>
          </cell>
          <cell r="AD84">
            <v>13272.477434679333</v>
          </cell>
          <cell r="AE84">
            <v>13401.522565320667</v>
          </cell>
          <cell r="AF84">
            <v>4052</v>
          </cell>
          <cell r="AG84">
            <v>3049.1</v>
          </cell>
          <cell r="AH84">
            <v>1002.9000000000001</v>
          </cell>
          <cell r="AI84">
            <v>912.66666666666663</v>
          </cell>
          <cell r="AK84">
            <v>91858.190909090888</v>
          </cell>
          <cell r="AL84">
            <v>30097.38422397634</v>
          </cell>
          <cell r="AM84">
            <v>61760.806685114578</v>
          </cell>
          <cell r="AN84">
            <v>25995.574995654941</v>
          </cell>
          <cell r="AO84">
            <v>50645</v>
          </cell>
          <cell r="AP84">
            <v>3784.8092283214</v>
          </cell>
          <cell r="AQ84">
            <v>10379.806685114569</v>
          </cell>
        </row>
        <row r="85">
          <cell r="F85">
            <v>281</v>
          </cell>
          <cell r="G85">
            <v>78</v>
          </cell>
          <cell r="H85">
            <v>203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279</v>
          </cell>
          <cell r="AK85">
            <v>4355</v>
          </cell>
          <cell r="AL85">
            <v>1153.1326968973747</v>
          </cell>
          <cell r="AM85">
            <v>3201.8673031026256</v>
          </cell>
        </row>
        <row r="86">
          <cell r="AL86">
            <v>29644.574995654941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13872.666666666666</v>
          </cell>
          <cell r="G88">
            <v>12007</v>
          </cell>
          <cell r="H88">
            <v>1865.6666666666667</v>
          </cell>
          <cell r="P88">
            <v>2354</v>
          </cell>
          <cell r="Q88">
            <v>0</v>
          </cell>
          <cell r="R88">
            <v>0</v>
          </cell>
          <cell r="S88">
            <v>26604.272727272728</v>
          </cell>
          <cell r="T88">
            <v>23755.143636363639</v>
          </cell>
          <cell r="U88">
            <v>2849.1290909090908</v>
          </cell>
          <cell r="V88">
            <v>0</v>
          </cell>
          <cell r="W88">
            <v>0</v>
          </cell>
          <cell r="X88">
            <v>28707.81818181818</v>
          </cell>
          <cell r="Y88">
            <v>12776.09756097561</v>
          </cell>
          <cell r="Z88">
            <v>15931.720620842572</v>
          </cell>
          <cell r="AA88">
            <v>0</v>
          </cell>
          <cell r="AB88">
            <v>0</v>
          </cell>
          <cell r="AC88">
            <v>26674</v>
          </cell>
          <cell r="AD88">
            <v>13272.477434679333</v>
          </cell>
          <cell r="AE88">
            <v>13401.522565320667</v>
          </cell>
          <cell r="AF88">
            <v>4052</v>
          </cell>
          <cell r="AG88">
            <v>3049.1</v>
          </cell>
          <cell r="AH88">
            <v>1002.9000000000001</v>
          </cell>
          <cell r="AI88">
            <v>912.66666666666663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3784.8092283214</v>
          </cell>
          <cell r="AQ88">
            <v>10379.806685114569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232.62193611480285</v>
          </cell>
          <cell r="AQ90">
            <v>38.001908588179916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61</v>
          </cell>
          <cell r="S92">
            <v>7</v>
          </cell>
          <cell r="X92">
            <v>17</v>
          </cell>
          <cell r="Y92">
            <v>5</v>
          </cell>
          <cell r="Z92">
            <v>12</v>
          </cell>
          <cell r="AC92">
            <v>27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65</v>
          </cell>
          <cell r="AQ92">
            <v>33.666666666666657</v>
          </cell>
        </row>
        <row r="95">
          <cell r="F95">
            <v>15881.333333333332</v>
          </cell>
          <cell r="G95">
            <v>12949</v>
          </cell>
          <cell r="H95">
            <v>2932.3333333333335</v>
          </cell>
          <cell r="P95">
            <v>2415</v>
          </cell>
          <cell r="Q95">
            <v>0</v>
          </cell>
          <cell r="R95">
            <v>0</v>
          </cell>
          <cell r="S95">
            <v>26611.272727272728</v>
          </cell>
          <cell r="T95">
            <v>23755.143636363639</v>
          </cell>
          <cell r="U95">
            <v>2849.1290909090908</v>
          </cell>
          <cell r="V95">
            <v>0</v>
          </cell>
          <cell r="W95">
            <v>0</v>
          </cell>
          <cell r="X95">
            <v>28724.81818181818</v>
          </cell>
          <cell r="Y95">
            <v>12781.09756097561</v>
          </cell>
          <cell r="Z95">
            <v>15943.720620842572</v>
          </cell>
          <cell r="AA95">
            <v>0</v>
          </cell>
          <cell r="AB95">
            <v>0</v>
          </cell>
          <cell r="AC95">
            <v>26701</v>
          </cell>
          <cell r="AD95">
            <v>13286.477434679333</v>
          </cell>
          <cell r="AE95">
            <v>13414.522565320667</v>
          </cell>
          <cell r="AF95">
            <v>4066</v>
          </cell>
          <cell r="AG95">
            <v>3063.1</v>
          </cell>
          <cell r="AH95">
            <v>1003.9000000000001</v>
          </cell>
          <cell r="AI95">
            <v>912.66666666666663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>
            <v>26014.574995654941</v>
          </cell>
          <cell r="AO95">
            <v>50672</v>
          </cell>
          <cell r="AP95">
            <v>4082.4311644362028</v>
          </cell>
          <cell r="AQ95">
            <v>10450.475260369414</v>
          </cell>
        </row>
        <row r="96">
          <cell r="F96">
            <v>4589.3333333333321</v>
          </cell>
          <cell r="G96">
            <v>1657</v>
          </cell>
          <cell r="H96">
            <v>2932.3333333333335</v>
          </cell>
          <cell r="P96">
            <v>2415</v>
          </cell>
          <cell r="Q96">
            <v>0</v>
          </cell>
          <cell r="R96">
            <v>0</v>
          </cell>
          <cell r="S96">
            <v>7686.2727272727279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2624.8181818181802</v>
          </cell>
          <cell r="Y96">
            <v>815</v>
          </cell>
          <cell r="Z96">
            <v>1809.818181818182</v>
          </cell>
          <cell r="AA96">
            <v>0</v>
          </cell>
          <cell r="AB96">
            <v>0</v>
          </cell>
          <cell r="AC96">
            <v>1950</v>
          </cell>
          <cell r="AD96">
            <v>642</v>
          </cell>
          <cell r="AE96">
            <v>1308</v>
          </cell>
          <cell r="AF96">
            <v>4066</v>
          </cell>
          <cell r="AG96">
            <v>3063.1</v>
          </cell>
          <cell r="AH96">
            <v>1003.9000000000001</v>
          </cell>
          <cell r="AI96">
            <v>912.66666666666663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>
            <v>1404</v>
          </cell>
          <cell r="AO96">
            <v>5507</v>
          </cell>
          <cell r="AP96">
            <v>4082.4311644362028</v>
          </cell>
          <cell r="AQ96">
            <v>10450.050256024355</v>
          </cell>
        </row>
        <row r="97">
          <cell r="F97">
            <v>424</v>
          </cell>
          <cell r="G97">
            <v>15881.333333333334</v>
          </cell>
          <cell r="P97">
            <v>284</v>
          </cell>
          <cell r="S97">
            <v>2905</v>
          </cell>
          <cell r="X97">
            <v>219</v>
          </cell>
          <cell r="Y97">
            <v>28724.818181818184</v>
          </cell>
          <cell r="AC97">
            <v>199</v>
          </cell>
          <cell r="AD97">
            <v>26701</v>
          </cell>
          <cell r="AF97">
            <v>67.2</v>
          </cell>
          <cell r="AG97">
            <v>67.2</v>
          </cell>
          <cell r="AH97">
            <v>0</v>
          </cell>
          <cell r="AI97">
            <v>54.400000000000006</v>
          </cell>
          <cell r="AJ97">
            <v>0</v>
          </cell>
          <cell r="AK97">
            <v>4174.5999999999995</v>
          </cell>
          <cell r="AL97">
            <v>105284.85757575759</v>
          </cell>
        </row>
        <row r="98">
          <cell r="F98">
            <v>87</v>
          </cell>
          <cell r="P98">
            <v>284</v>
          </cell>
          <cell r="S98">
            <v>2905</v>
          </cell>
          <cell r="X98">
            <v>219</v>
          </cell>
          <cell r="AC98">
            <v>199</v>
          </cell>
          <cell r="AF98">
            <v>67.2</v>
          </cell>
          <cell r="AG98">
            <v>67.2</v>
          </cell>
          <cell r="AH98">
            <v>0</v>
          </cell>
          <cell r="AI98">
            <v>54.400000000000006</v>
          </cell>
          <cell r="AK98">
            <v>3837.6</v>
          </cell>
          <cell r="AL98">
            <v>105284.85757575757</v>
          </cell>
          <cell r="AM98">
            <v>42403.574995654941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337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337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787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787</v>
          </cell>
        </row>
        <row r="107">
          <cell r="F107">
            <v>337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337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216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280</v>
          </cell>
        </row>
        <row r="111">
          <cell r="F111">
            <v>0</v>
          </cell>
          <cell r="P111">
            <v>0</v>
          </cell>
          <cell r="S111">
            <v>216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280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331</v>
          </cell>
          <cell r="AC113">
            <v>0</v>
          </cell>
          <cell r="AG113">
            <v>0</v>
          </cell>
          <cell r="AH113">
            <v>0</v>
          </cell>
          <cell r="AK113">
            <v>331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331</v>
          </cell>
          <cell r="AH114">
            <v>0</v>
          </cell>
          <cell r="AK114">
            <v>331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-12062.791969696958</v>
          </cell>
        </row>
        <row r="124">
          <cell r="F124">
            <v>0</v>
          </cell>
        </row>
        <row r="125">
          <cell r="F125">
            <v>10029.666666666666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10029.666666666666</v>
          </cell>
          <cell r="G126">
            <v>0</v>
          </cell>
          <cell r="H126">
            <v>0</v>
          </cell>
          <cell r="P126">
            <v>0</v>
          </cell>
          <cell r="S126">
            <v>547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</row>
        <row r="127">
          <cell r="AK127">
            <v>-1422.1253030302919</v>
          </cell>
          <cell r="AL127">
            <v>10640.666666666666</v>
          </cell>
        </row>
        <row r="128">
          <cell r="AK128">
            <v>-1422.1253030302919</v>
          </cell>
        </row>
        <row r="129"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1">
          <cell r="AK131">
            <v>-609.48227272726797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-6871.4733517812419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39.79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10.72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15200.952380952382</v>
          </cell>
          <cell r="AL146">
            <v>-42411.38422397634</v>
          </cell>
          <cell r="AM146">
            <v>-62873.473351781242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1404</v>
          </cell>
          <cell r="AO152">
            <v>5507</v>
          </cell>
          <cell r="AP152">
            <v>4082.4311644362028</v>
          </cell>
          <cell r="AQ152">
            <v>10450.050256024355</v>
          </cell>
        </row>
        <row r="153">
          <cell r="AK153">
            <v>-1.9</v>
          </cell>
          <cell r="AL153">
            <v>9.4</v>
          </cell>
          <cell r="AM153">
            <v>-10.9</v>
          </cell>
        </row>
        <row r="154">
          <cell r="AK154">
            <v>14.437928426710897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542</v>
          </cell>
          <cell r="P158">
            <v>353</v>
          </cell>
          <cell r="S158">
            <v>873</v>
          </cell>
          <cell r="X158">
            <v>638</v>
          </cell>
          <cell r="AC158">
            <v>449</v>
          </cell>
          <cell r="AF158">
            <v>260</v>
          </cell>
          <cell r="AG158">
            <v>260</v>
          </cell>
          <cell r="AH158">
            <v>0</v>
          </cell>
          <cell r="AK158">
            <v>3115</v>
          </cell>
        </row>
        <row r="159">
          <cell r="F159">
            <v>542</v>
          </cell>
          <cell r="P159">
            <v>169</v>
          </cell>
          <cell r="S159">
            <v>315</v>
          </cell>
          <cell r="X159">
            <v>320</v>
          </cell>
          <cell r="AC159">
            <v>231</v>
          </cell>
          <cell r="AF159">
            <v>67.2</v>
          </cell>
          <cell r="AG159">
            <v>67.2</v>
          </cell>
          <cell r="AH159">
            <v>0</v>
          </cell>
          <cell r="AK159">
            <v>1577</v>
          </cell>
        </row>
        <row r="160">
          <cell r="F160">
            <v>542</v>
          </cell>
          <cell r="P160">
            <v>56</v>
          </cell>
          <cell r="S160">
            <v>190.4</v>
          </cell>
          <cell r="X160">
            <v>101.36000000000001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K160">
            <v>1455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199</v>
          </cell>
          <cell r="AG164">
            <v>121</v>
          </cell>
          <cell r="AK164">
            <v>955.90909090909099</v>
          </cell>
        </row>
        <row r="165">
          <cell r="F165">
            <v>83</v>
          </cell>
          <cell r="S165">
            <v>464.27272727272725</v>
          </cell>
          <cell r="X165">
            <v>359.81818181818181</v>
          </cell>
          <cell r="AC165">
            <v>250</v>
          </cell>
          <cell r="AK165">
            <v>1157.090909090909</v>
          </cell>
        </row>
        <row r="166">
          <cell r="S166">
            <v>873</v>
          </cell>
          <cell r="X166">
            <v>638</v>
          </cell>
          <cell r="AC166">
            <v>449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424</v>
          </cell>
          <cell r="G169">
            <v>15881.333333333334</v>
          </cell>
          <cell r="H169">
            <v>0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F170">
            <v>424</v>
          </cell>
          <cell r="G170">
            <v>15881.333333333334</v>
          </cell>
          <cell r="H170">
            <v>0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176</v>
          </cell>
          <cell r="AO175">
            <v>699</v>
          </cell>
          <cell r="AP175">
            <v>871.13269689737467</v>
          </cell>
          <cell r="AQ175">
            <v>2007.9582121935346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61</v>
          </cell>
          <cell r="Q177">
            <v>0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AA177">
            <v>0</v>
          </cell>
          <cell r="AB177">
            <v>0</v>
          </cell>
          <cell r="AC177">
            <v>41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65</v>
          </cell>
          <cell r="AQ177">
            <v>47.666666666666657</v>
          </cell>
        </row>
        <row r="180">
          <cell r="F180">
            <v>1912.6666666666656</v>
          </cell>
          <cell r="P180">
            <v>759</v>
          </cell>
          <cell r="S180">
            <v>4214.0000000000009</v>
          </cell>
          <cell r="X180">
            <v>502.99999999999835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653</v>
          </cell>
          <cell r="X202">
            <v>653</v>
          </cell>
          <cell r="AC202">
            <v>653</v>
          </cell>
          <cell r="AK202">
            <v>653</v>
          </cell>
          <cell r="AN202">
            <v>195.28</v>
          </cell>
        </row>
        <row r="203">
          <cell r="S203">
            <v>0</v>
          </cell>
          <cell r="X203">
            <v>8750</v>
          </cell>
          <cell r="AC203">
            <v>10514</v>
          </cell>
          <cell r="AK203">
            <v>19264</v>
          </cell>
          <cell r="AN203">
            <v>14810</v>
          </cell>
        </row>
        <row r="204">
          <cell r="AK204">
            <v>19264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26100</v>
          </cell>
          <cell r="AC209">
            <v>24751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69776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3281.3333333333321</v>
          </cell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9">
          <cell r="F259">
            <v>22223.257142857143</v>
          </cell>
          <cell r="G259">
            <v>1657</v>
          </cell>
          <cell r="H259">
            <v>2932</v>
          </cell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M259">
            <v>100230.25</v>
          </cell>
        </row>
        <row r="260">
          <cell r="F260">
            <v>11037.590476190477</v>
          </cell>
          <cell r="G260">
            <v>1551</v>
          </cell>
          <cell r="H260">
            <v>2654</v>
          </cell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F261">
            <v>100507.92380952381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F262">
            <v>69776</v>
          </cell>
          <cell r="AK262">
            <v>69776</v>
          </cell>
        </row>
        <row r="263">
          <cell r="F263">
            <v>11292</v>
          </cell>
          <cell r="AK263">
            <v>11292</v>
          </cell>
        </row>
        <row r="264">
          <cell r="F264">
            <v>10092.257142857143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F265">
            <v>498</v>
          </cell>
          <cell r="AK265">
            <v>498</v>
          </cell>
        </row>
        <row r="266">
          <cell r="F266">
            <v>0</v>
          </cell>
          <cell r="AK266">
            <v>0</v>
          </cell>
        </row>
        <row r="267">
          <cell r="F267">
            <v>4104.2571428571437</v>
          </cell>
          <cell r="AK267">
            <v>4104.2571428571437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103789.25714285714</v>
          </cell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F274">
            <v>1445</v>
          </cell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F275">
            <v>384</v>
          </cell>
          <cell r="G275">
            <v>106</v>
          </cell>
          <cell r="H275">
            <v>278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F277">
            <v>1058</v>
          </cell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F278">
            <v>158</v>
          </cell>
          <cell r="P278">
            <v>56</v>
          </cell>
          <cell r="S278">
            <v>400.83333333333331</v>
          </cell>
          <cell r="X278">
            <v>75</v>
          </cell>
          <cell r="AC278">
            <v>40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F279">
            <v>298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67.2</v>
          </cell>
          <cell r="AG280">
            <v>67.2</v>
          </cell>
          <cell r="AK280">
            <v>1067.2</v>
          </cell>
        </row>
        <row r="281">
          <cell r="F281">
            <v>542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F282">
            <v>3</v>
          </cell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3</v>
          </cell>
          <cell r="P284">
            <v>91</v>
          </cell>
          <cell r="S284">
            <v>3156</v>
          </cell>
          <cell r="X284">
            <v>0</v>
          </cell>
          <cell r="AC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K284">
            <v>4404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102344.25714285714</v>
          </cell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F289">
            <v>2637.9999999999995</v>
          </cell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F290">
            <v>424</v>
          </cell>
          <cell r="P290">
            <v>94</v>
          </cell>
          <cell r="S290">
            <v>2512</v>
          </cell>
          <cell r="X290">
            <v>219</v>
          </cell>
          <cell r="AC290">
            <v>139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F291">
            <v>542</v>
          </cell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1653.3333333333333</v>
          </cell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F295">
            <v>0</v>
          </cell>
          <cell r="P295">
            <v>435</v>
          </cell>
          <cell r="S295">
            <v>12.166666666666686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F296">
            <v>10.333333333333334</v>
          </cell>
          <cell r="P296">
            <v>56</v>
          </cell>
          <cell r="S296">
            <v>363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F297">
            <v>1643</v>
          </cell>
          <cell r="P297">
            <v>110</v>
          </cell>
          <cell r="S297">
            <v>282</v>
          </cell>
          <cell r="X297">
            <v>115</v>
          </cell>
          <cell r="AC297">
            <v>84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F300">
            <v>102344.25714285714</v>
          </cell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AH301">
            <v>191</v>
          </cell>
          <cell r="AK301">
            <v>0</v>
          </cell>
        </row>
        <row r="303">
          <cell r="F303">
            <v>102344.25714285714</v>
          </cell>
          <cell r="G303">
            <v>0</v>
          </cell>
          <cell r="H303">
            <v>0</v>
          </cell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102344.25714285714</v>
          </cell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102344.25714285714</v>
          </cell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K331">
            <v>498</v>
          </cell>
          <cell r="AM331">
            <v>498</v>
          </cell>
        </row>
        <row r="332"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</row>
        <row r="348">
          <cell r="AK348">
            <v>855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</row>
        <row r="360">
          <cell r="AK360">
            <v>864.33333333333326</v>
          </cell>
        </row>
        <row r="361">
          <cell r="AK361">
            <v>2574</v>
          </cell>
        </row>
        <row r="362">
          <cell r="F362">
            <v>0</v>
          </cell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Т1"/>
      <sheetName val="_Т2"/>
      <sheetName val="_Т4"/>
      <sheetName val="_Т5"/>
      <sheetName val="_Т6"/>
      <sheetName val="_Т7"/>
      <sheetName val="_Т8"/>
      <sheetName val="_Т9"/>
      <sheetName val="_Т10"/>
      <sheetName val="Лист1"/>
      <sheetName val="_Т3"/>
      <sheetName val="импорт"/>
      <sheetName val="Лист2"/>
      <sheetName val="Лист3"/>
      <sheetName val="Динамика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BILL"/>
      <sheetName val="предприятия"/>
      <sheetName val="БЗ"/>
      <sheetName val="Макроэкономика"/>
      <sheetName val="Свод (2)"/>
      <sheetName val="Switches"/>
      <sheetName val="Собів. ГПЗ "/>
      <sheetName val="адм.витр. "/>
      <sheetName val=" BS Stat 31-12-01"/>
      <sheetName val="Цены СНГ"/>
      <sheetName val="ФинПоказатели"/>
      <sheetName val="tabdiller"/>
      <sheetName val="infl_rates"/>
      <sheetName val="assump"/>
      <sheetName val="Свод_(2)"/>
      <sheetName val="Собів__ГПЗ_"/>
      <sheetName val="адм_витр__"/>
      <sheetName val="_BS_Stat_31-12-01"/>
      <sheetName val="Цены_СНГ"/>
      <sheetName val="InputTI"/>
      <sheetName val="Справочники"/>
      <sheetName val="1"/>
      <sheetName val="Свод_(2)1"/>
      <sheetName val="Собів__ГПЗ_1"/>
      <sheetName val="адм_витр__1"/>
      <sheetName val="_BS_Stat_31-12-011"/>
      <sheetName val="Цены_СНГ1"/>
      <sheetName val="Свод_(2)2"/>
      <sheetName val="Собів__ГПЗ_2"/>
      <sheetName val="адм_витр__2"/>
      <sheetName val="_BS_Stat_31-12-012"/>
      <sheetName val="Цены_СНГ2"/>
      <sheetName val="Свод_(2)3"/>
      <sheetName val="Собів__ГПЗ_3"/>
      <sheetName val="адм_витр__3"/>
      <sheetName val="_BS_Stat_31-12-013"/>
      <sheetName val="Цены_СНГ3"/>
      <sheetName val="Свод_(2)4"/>
      <sheetName val="Собів__ГПЗ_4"/>
      <sheetName val="адм_витр__4"/>
      <sheetName val="_BS_Stat_31-12-014"/>
      <sheetName val="Цены_СНГ4"/>
      <sheetName val="Свод_(2)5"/>
      <sheetName val="Собів__ГПЗ_5"/>
      <sheetName val="адм_витр__5"/>
      <sheetName val="_BS_Stat_31-12-015"/>
      <sheetName val="Цены_СНГ5"/>
      <sheetName val="Январь"/>
      <sheetName val="_Ф3"/>
      <sheetName val="_Ф4"/>
      <sheetName val="_Ф5"/>
      <sheetName val="Ф7_цены"/>
      <sheetName val="Ф8_цены"/>
      <sheetName val="tar ee 99"/>
      <sheetName val="Техническая"/>
      <sheetName val="PR"/>
      <sheetName val="Шифр"/>
      <sheetName val="Вводные"/>
      <sheetName val="Справочник"/>
      <sheetName val="Месяцы"/>
      <sheetName val="Список"/>
      <sheetName val="план"/>
      <sheetName val="анализ"/>
      <sheetName val="0"/>
      <sheetName val="Ini"/>
    </sheetNames>
    <sheetDataSet>
      <sheetData sheetId="0" refreshError="1">
        <row r="1">
          <cell r="A1" t="str">
            <v>импорт по странам ТОНН</v>
          </cell>
          <cell r="B1" t="str">
            <v>7303</v>
          </cell>
          <cell r="C1" t="str">
            <v>7304</v>
          </cell>
          <cell r="D1" t="str">
            <v>7305</v>
          </cell>
          <cell r="E1" t="str">
            <v>7306</v>
          </cell>
        </row>
        <row r="2">
          <cell r="A2" t="str">
            <v>УКРАИНА</v>
          </cell>
          <cell r="B2">
            <v>344</v>
          </cell>
          <cell r="C2">
            <v>231222</v>
          </cell>
          <cell r="D2">
            <v>167000</v>
          </cell>
          <cell r="E2">
            <v>144002</v>
          </cell>
        </row>
        <row r="3">
          <cell r="A3" t="str">
            <v>ЯПОНИЯ</v>
          </cell>
          <cell r="B3">
            <v>10874</v>
          </cell>
          <cell r="C3">
            <v>10874</v>
          </cell>
          <cell r="D3">
            <v>14726</v>
          </cell>
          <cell r="E3">
            <v>884</v>
          </cell>
        </row>
        <row r="4">
          <cell r="A4" t="str">
            <v>АВСТРИЯ</v>
          </cell>
          <cell r="B4">
            <v>4</v>
          </cell>
          <cell r="C4">
            <v>18364</v>
          </cell>
          <cell r="D4">
            <v>0</v>
          </cell>
          <cell r="E4">
            <v>132</v>
          </cell>
        </row>
        <row r="5">
          <cell r="A5" t="str">
            <v>ГЕРМАНИЯ</v>
          </cell>
          <cell r="B5">
            <v>196</v>
          </cell>
          <cell r="C5">
            <v>4909</v>
          </cell>
          <cell r="D5">
            <v>11560</v>
          </cell>
          <cell r="E5">
            <v>1606</v>
          </cell>
        </row>
        <row r="6">
          <cell r="A6" t="str">
            <v>МЕКСИКА</v>
          </cell>
          <cell r="B6">
            <v>332992</v>
          </cell>
          <cell r="C6">
            <v>14661</v>
          </cell>
          <cell r="D6">
            <v>164759</v>
          </cell>
          <cell r="E6">
            <v>718042</v>
          </cell>
        </row>
        <row r="7">
          <cell r="A7" t="str">
            <v>АРГЕНТИНА</v>
          </cell>
          <cell r="B7">
            <v>245518</v>
          </cell>
          <cell r="C7">
            <v>11894</v>
          </cell>
          <cell r="D7">
            <v>148032</v>
          </cell>
          <cell r="E7">
            <v>576309</v>
          </cell>
        </row>
        <row r="8">
          <cell r="A8" t="str">
            <v>ФРАНЦИЯ</v>
          </cell>
          <cell r="B8">
            <v>5503</v>
          </cell>
          <cell r="C8">
            <v>4300</v>
          </cell>
          <cell r="D8">
            <v>16</v>
          </cell>
          <cell r="E8">
            <v>189</v>
          </cell>
        </row>
        <row r="9">
          <cell r="A9" t="str">
            <v>ДАНИЯ</v>
          </cell>
          <cell r="B9">
            <v>11081</v>
          </cell>
          <cell r="C9">
            <v>148</v>
          </cell>
          <cell r="D9">
            <v>884</v>
          </cell>
          <cell r="E9">
            <v>4292</v>
          </cell>
        </row>
        <row r="10">
          <cell r="A10" t="str">
            <v>ПОЛЬША</v>
          </cell>
          <cell r="B10">
            <v>19159</v>
          </cell>
          <cell r="C10">
            <v>3069</v>
          </cell>
          <cell r="D10">
            <v>59</v>
          </cell>
          <cell r="E10">
            <v>1294</v>
          </cell>
        </row>
        <row r="11">
          <cell r="A11" t="str">
            <v>РУМЫНИЯ</v>
          </cell>
          <cell r="B11">
            <v>7</v>
          </cell>
          <cell r="C11">
            <v>4034</v>
          </cell>
          <cell r="D11">
            <v>129</v>
          </cell>
          <cell r="E11">
            <v>129</v>
          </cell>
        </row>
        <row r="12">
          <cell r="A12" t="str">
            <v>ЧЕХИЯ</v>
          </cell>
          <cell r="B12">
            <v>17</v>
          </cell>
          <cell r="C12">
            <v>3390</v>
          </cell>
          <cell r="D12">
            <v>36</v>
          </cell>
          <cell r="E12">
            <v>36</v>
          </cell>
        </row>
        <row r="13">
          <cell r="A13" t="str">
            <v>ФИНЛЯНДИЯ</v>
          </cell>
          <cell r="B13">
            <v>6</v>
          </cell>
          <cell r="C13">
            <v>636</v>
          </cell>
          <cell r="D13">
            <v>26</v>
          </cell>
          <cell r="E13">
            <v>2034</v>
          </cell>
        </row>
        <row r="14">
          <cell r="A14" t="str">
            <v>ГРУЗИЯ</v>
          </cell>
          <cell r="B14">
            <v>167</v>
          </cell>
          <cell r="C14">
            <v>999</v>
          </cell>
          <cell r="D14">
            <v>189</v>
          </cell>
          <cell r="E14">
            <v>4505</v>
          </cell>
        </row>
        <row r="15">
          <cell r="A15" t="str">
            <v>США</v>
          </cell>
          <cell r="B15">
            <v>11</v>
          </cell>
          <cell r="C15">
            <v>801</v>
          </cell>
          <cell r="D15">
            <v>190</v>
          </cell>
          <cell r="E15">
            <v>127</v>
          </cell>
        </row>
        <row r="16">
          <cell r="A16" t="str">
            <v>ИСПАНИЯ</v>
          </cell>
          <cell r="B16">
            <v>30</v>
          </cell>
          <cell r="C16">
            <v>758</v>
          </cell>
          <cell r="D16">
            <v>1296</v>
          </cell>
          <cell r="E16">
            <v>310</v>
          </cell>
        </row>
        <row r="17">
          <cell r="A17" t="str">
            <v>ГРЕЦИЯ</v>
          </cell>
          <cell r="B17">
            <v>3392</v>
          </cell>
          <cell r="C17">
            <v>10</v>
          </cell>
          <cell r="D17">
            <v>949</v>
          </cell>
          <cell r="E17">
            <v>0</v>
          </cell>
        </row>
        <row r="18">
          <cell r="A18" t="str">
            <v>НОРВЕГИЯ</v>
          </cell>
          <cell r="B18">
            <v>0</v>
          </cell>
          <cell r="C18">
            <v>71</v>
          </cell>
          <cell r="D18">
            <v>0</v>
          </cell>
          <cell r="E18">
            <v>860</v>
          </cell>
        </row>
        <row r="19">
          <cell r="A19" t="str">
            <v>ИТАЛИЯ</v>
          </cell>
          <cell r="B19">
            <v>5</v>
          </cell>
          <cell r="C19">
            <v>289</v>
          </cell>
          <cell r="D19">
            <v>94</v>
          </cell>
          <cell r="E19">
            <v>485</v>
          </cell>
        </row>
        <row r="20">
          <cell r="A20" t="str">
            <v>ВЕЛИКОБРИТАНИЯ</v>
          </cell>
          <cell r="B20">
            <v>0</v>
          </cell>
          <cell r="C20">
            <v>744</v>
          </cell>
          <cell r="D20">
            <v>31</v>
          </cell>
          <cell r="E20">
            <v>53</v>
          </cell>
        </row>
        <row r="21">
          <cell r="A21" t="str">
            <v>ТУРЦИЯ</v>
          </cell>
          <cell r="B21">
            <v>9</v>
          </cell>
          <cell r="C21">
            <v>155</v>
          </cell>
          <cell r="D21">
            <v>16</v>
          </cell>
          <cell r="E21">
            <v>538</v>
          </cell>
        </row>
        <row r="22">
          <cell r="A22" t="str">
            <v>СИНГАПУР</v>
          </cell>
          <cell r="B22">
            <v>10</v>
          </cell>
          <cell r="C22">
            <v>712</v>
          </cell>
          <cell r="D22">
            <v>0</v>
          </cell>
          <cell r="E22">
            <v>3</v>
          </cell>
        </row>
        <row r="23">
          <cell r="A23" t="str">
            <v>НИДЕРЛАНДЫ</v>
          </cell>
          <cell r="B23">
            <v>0</v>
          </cell>
          <cell r="C23">
            <v>621</v>
          </cell>
          <cell r="D23">
            <v>819</v>
          </cell>
          <cell r="E23">
            <v>36</v>
          </cell>
        </row>
        <row r="24">
          <cell r="A24" t="str">
            <v>ЛАТВИЯ</v>
          </cell>
          <cell r="B24">
            <v>75</v>
          </cell>
          <cell r="C24">
            <v>338</v>
          </cell>
          <cell r="D24">
            <v>860</v>
          </cell>
          <cell r="E24">
            <v>255</v>
          </cell>
        </row>
        <row r="25">
          <cell r="A25" t="str">
            <v>КАЗАХСТАН</v>
          </cell>
          <cell r="B25">
            <v>309</v>
          </cell>
          <cell r="C25">
            <v>286</v>
          </cell>
          <cell r="D25">
            <v>63</v>
          </cell>
          <cell r="E25">
            <v>228</v>
          </cell>
        </row>
        <row r="26">
          <cell r="A26" t="str">
            <v>ВЕЛИКОБРИТАНИЯ</v>
          </cell>
          <cell r="B26">
            <v>73</v>
          </cell>
          <cell r="C26">
            <v>257</v>
          </cell>
          <cell r="D26">
            <v>53</v>
          </cell>
          <cell r="E26">
            <v>139</v>
          </cell>
        </row>
        <row r="27">
          <cell r="A27" t="str">
            <v>МОЛДАВИЯ</v>
          </cell>
          <cell r="B27">
            <v>159</v>
          </cell>
          <cell r="C27">
            <v>100</v>
          </cell>
          <cell r="D27">
            <v>633</v>
          </cell>
          <cell r="E27">
            <v>356</v>
          </cell>
        </row>
        <row r="28">
          <cell r="A28" t="str">
            <v>РЕСПУБЛИКА КОРЕЯ</v>
          </cell>
          <cell r="B28">
            <v>0</v>
          </cell>
          <cell r="C28">
            <v>122</v>
          </cell>
          <cell r="D28">
            <v>160</v>
          </cell>
          <cell r="E28">
            <v>128</v>
          </cell>
        </row>
        <row r="29">
          <cell r="A29" t="str">
            <v>ЛИТВА</v>
          </cell>
          <cell r="B29">
            <v>20</v>
          </cell>
          <cell r="C29">
            <v>141</v>
          </cell>
          <cell r="D29">
            <v>0</v>
          </cell>
          <cell r="E29">
            <v>215</v>
          </cell>
        </row>
        <row r="30">
          <cell r="A30" t="str">
            <v>БЕЛЬГИЯ</v>
          </cell>
          <cell r="B30">
            <v>339</v>
          </cell>
          <cell r="C30">
            <v>328</v>
          </cell>
          <cell r="D30">
            <v>257</v>
          </cell>
          <cell r="E30">
            <v>30</v>
          </cell>
        </row>
        <row r="31">
          <cell r="A31" t="str">
            <v>КАНАДА</v>
          </cell>
          <cell r="B31">
            <v>286</v>
          </cell>
          <cell r="C31">
            <v>51</v>
          </cell>
          <cell r="D31">
            <v>183</v>
          </cell>
          <cell r="E31">
            <v>67</v>
          </cell>
        </row>
        <row r="32">
          <cell r="A32" t="str">
            <v>БЕЛОРУССИЯ</v>
          </cell>
          <cell r="B32">
            <v>100</v>
          </cell>
          <cell r="C32">
            <v>131</v>
          </cell>
          <cell r="D32">
            <v>356</v>
          </cell>
          <cell r="E32">
            <v>162</v>
          </cell>
        </row>
        <row r="33">
          <cell r="A33" t="str">
            <v>ШВЕЦИЯ</v>
          </cell>
          <cell r="B33">
            <v>297</v>
          </cell>
          <cell r="C33">
            <v>43</v>
          </cell>
          <cell r="D33">
            <v>4</v>
          </cell>
          <cell r="E33">
            <v>240</v>
          </cell>
        </row>
        <row r="34">
          <cell r="A34" t="str">
            <v>ВЕНГРИЯ</v>
          </cell>
          <cell r="B34">
            <v>2</v>
          </cell>
          <cell r="C34">
            <v>249</v>
          </cell>
          <cell r="D34">
            <v>128</v>
          </cell>
          <cell r="E34">
            <v>14</v>
          </cell>
        </row>
        <row r="35">
          <cell r="A35" t="str">
            <v>АЗЕРБАЙДЖАН</v>
          </cell>
          <cell r="B35">
            <v>163</v>
          </cell>
          <cell r="C35">
            <v>260</v>
          </cell>
          <cell r="D35">
            <v>218</v>
          </cell>
          <cell r="E35">
            <v>381</v>
          </cell>
        </row>
        <row r="36">
          <cell r="A36" t="str">
            <v>ШВЕЙЦАРИЯ</v>
          </cell>
          <cell r="B36">
            <v>340</v>
          </cell>
          <cell r="C36">
            <v>8</v>
          </cell>
          <cell r="D36">
            <v>30</v>
          </cell>
          <cell r="E36">
            <v>119</v>
          </cell>
        </row>
        <row r="37">
          <cell r="A37" t="str">
            <v>СЛОВЕНИЯ</v>
          </cell>
          <cell r="B37">
            <v>43</v>
          </cell>
          <cell r="C37">
            <v>10</v>
          </cell>
          <cell r="D37">
            <v>0</v>
          </cell>
          <cell r="E37">
            <v>143</v>
          </cell>
        </row>
        <row r="38">
          <cell r="A38" t="str">
            <v>СЛОВАКИЯ</v>
          </cell>
          <cell r="B38">
            <v>1</v>
          </cell>
          <cell r="C38">
            <v>88</v>
          </cell>
          <cell r="D38">
            <v>87</v>
          </cell>
          <cell r="E38">
            <v>49</v>
          </cell>
        </row>
        <row r="39">
          <cell r="A39" t="str">
            <v>ЭСТОНИЯ</v>
          </cell>
          <cell r="B39">
            <v>259</v>
          </cell>
          <cell r="C39">
            <v>4</v>
          </cell>
          <cell r="D39">
            <v>21</v>
          </cell>
          <cell r="E39">
            <v>58</v>
          </cell>
        </row>
        <row r="40">
          <cell r="A40" t="str">
            <v>УЗБЕКИСТАН</v>
          </cell>
          <cell r="B40">
            <v>260</v>
          </cell>
          <cell r="C40">
            <v>35</v>
          </cell>
          <cell r="D40">
            <v>25</v>
          </cell>
          <cell r="E40">
            <v>25</v>
          </cell>
        </row>
        <row r="41">
          <cell r="A41" t="str">
            <v>ОБЪЕДИНЕННЫЕ АРАБ</v>
          </cell>
          <cell r="B41">
            <v>8</v>
          </cell>
          <cell r="C41">
            <v>40</v>
          </cell>
          <cell r="D41">
            <v>195</v>
          </cell>
          <cell r="E41">
            <v>2</v>
          </cell>
        </row>
        <row r="42">
          <cell r="A42" t="str">
            <v>АРМЕНИЯ</v>
          </cell>
          <cell r="B42">
            <v>10</v>
          </cell>
          <cell r="C42">
            <v>40</v>
          </cell>
          <cell r="D42">
            <v>143</v>
          </cell>
          <cell r="E42">
            <v>153</v>
          </cell>
        </row>
        <row r="43">
          <cell r="A43" t="str">
            <v>КИТАЙ</v>
          </cell>
          <cell r="B43">
            <v>0</v>
          </cell>
          <cell r="C43">
            <v>35</v>
          </cell>
          <cell r="D43">
            <v>55</v>
          </cell>
          <cell r="E43">
            <v>3</v>
          </cell>
        </row>
        <row r="44">
          <cell r="A44" t="str">
            <v>БОЛГАРИЯ</v>
          </cell>
          <cell r="B44">
            <v>4</v>
          </cell>
          <cell r="C44">
            <v>6</v>
          </cell>
          <cell r="D44">
            <v>58</v>
          </cell>
          <cell r="E44">
            <v>21</v>
          </cell>
        </row>
        <row r="45">
          <cell r="A45" t="str">
            <v>ИРЛАНДИЯ</v>
          </cell>
          <cell r="B45">
            <v>35</v>
          </cell>
          <cell r="C45">
            <v>3</v>
          </cell>
          <cell r="D45">
            <v>25</v>
          </cell>
          <cell r="E45">
            <v>11</v>
          </cell>
        </row>
        <row r="46">
          <cell r="A46" t="str">
            <v>КИРГИЗИЯ</v>
          </cell>
          <cell r="B46">
            <v>40</v>
          </cell>
          <cell r="C46">
            <v>11</v>
          </cell>
          <cell r="D46">
            <v>2</v>
          </cell>
          <cell r="E46">
            <v>42</v>
          </cell>
        </row>
        <row r="47">
          <cell r="A47" t="str">
            <v>ХОРВАТИЯ</v>
          </cell>
          <cell r="B47">
            <v>40</v>
          </cell>
          <cell r="C47">
            <v>7</v>
          </cell>
          <cell r="D47">
            <v>3</v>
          </cell>
          <cell r="E47">
            <v>3</v>
          </cell>
        </row>
        <row r="48">
          <cell r="A48" t="str">
            <v>ТАЙВАНЬ</v>
          </cell>
          <cell r="B48">
            <v>35</v>
          </cell>
          <cell r="C48">
            <v>1</v>
          </cell>
          <cell r="D48">
            <v>4</v>
          </cell>
          <cell r="E48">
            <v>7</v>
          </cell>
        </row>
        <row r="49">
          <cell r="A49" t="str">
            <v>ЮГОСЛАВИЯ</v>
          </cell>
          <cell r="B49">
            <v>6</v>
          </cell>
          <cell r="C49">
            <v>0</v>
          </cell>
          <cell r="D49">
            <v>21</v>
          </cell>
          <cell r="E49">
            <v>6</v>
          </cell>
        </row>
        <row r="50">
          <cell r="A50" t="str">
            <v>КИПР</v>
          </cell>
          <cell r="B50">
            <v>3</v>
          </cell>
          <cell r="C50">
            <v>5</v>
          </cell>
          <cell r="D50">
            <v>11</v>
          </cell>
          <cell r="E50">
            <v>14</v>
          </cell>
        </row>
        <row r="51">
          <cell r="A51" t="str">
            <v>ЕГИПЕТ</v>
          </cell>
          <cell r="B51">
            <v>11</v>
          </cell>
          <cell r="C51">
            <v>1</v>
          </cell>
          <cell r="D51">
            <v>1</v>
          </cell>
          <cell r="E51">
            <v>1</v>
          </cell>
        </row>
        <row r="52">
          <cell r="A52" t="str">
            <v>МАКЕДОНИЯ</v>
          </cell>
          <cell r="B52">
            <v>7</v>
          </cell>
          <cell r="C52">
            <v>1</v>
          </cell>
          <cell r="D52">
            <v>3</v>
          </cell>
          <cell r="E52">
            <v>0</v>
          </cell>
        </row>
        <row r="53">
          <cell r="A53" t="str">
            <v>МОНГОЛИЯ</v>
          </cell>
          <cell r="B53">
            <v>1</v>
          </cell>
          <cell r="C53">
            <v>0</v>
          </cell>
          <cell r="D53">
            <v>7</v>
          </cell>
          <cell r="E53">
            <v>1</v>
          </cell>
        </row>
        <row r="54">
          <cell r="A54" t="str">
            <v>АЛЖИР</v>
          </cell>
          <cell r="B54">
            <v>0</v>
          </cell>
          <cell r="C54">
            <v>6</v>
          </cell>
          <cell r="D54">
            <v>6</v>
          </cell>
          <cell r="E54">
            <v>0</v>
          </cell>
        </row>
        <row r="55">
          <cell r="A55" t="str">
            <v>ИЗРАИЛЬ</v>
          </cell>
          <cell r="B55">
            <v>5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>ЛЮКСЕМБУРГ</v>
          </cell>
          <cell r="B56">
            <v>0</v>
          </cell>
          <cell r="C56">
            <v>0</v>
          </cell>
          <cell r="D56">
            <v>1</v>
          </cell>
          <cell r="E56">
            <v>1</v>
          </cell>
        </row>
        <row r="57">
          <cell r="A57" t="str">
            <v>СЯНГАН (ГОНКОНГ)</v>
          </cell>
          <cell r="B57">
            <v>1</v>
          </cell>
          <cell r="C57">
            <v>0</v>
          </cell>
          <cell r="D57">
            <v>1</v>
          </cell>
          <cell r="E57">
            <v>1</v>
          </cell>
        </row>
        <row r="58">
          <cell r="A58" t="str">
            <v>ТУРКМЕНИЯ</v>
          </cell>
          <cell r="B58">
            <v>1</v>
          </cell>
          <cell r="C58">
            <v>0</v>
          </cell>
          <cell r="D58">
            <v>0</v>
          </cell>
          <cell r="E58">
            <v>0</v>
          </cell>
        </row>
      </sheetData>
      <sheetData sheetId="1" refreshError="1">
        <row r="1">
          <cell r="A1" t="str">
            <v>Выражение2</v>
          </cell>
          <cell r="B1" t="str">
            <v>импорт по месяцам 1998</v>
          </cell>
          <cell r="C1" t="str">
            <v>1</v>
          </cell>
          <cell r="D1" t="str">
            <v>2</v>
          </cell>
          <cell r="E1" t="str">
            <v>3</v>
          </cell>
          <cell r="F1" t="str">
            <v>4</v>
          </cell>
          <cell r="G1" t="str">
            <v>5</v>
          </cell>
          <cell r="H1" t="str">
            <v>6</v>
          </cell>
          <cell r="I1" t="str">
            <v>7</v>
          </cell>
          <cell r="J1" t="str">
            <v>8</v>
          </cell>
          <cell r="K1" t="str">
            <v>9</v>
          </cell>
          <cell r="L1" t="str">
            <v>10</v>
          </cell>
        </row>
        <row r="2">
          <cell r="A2" t="str">
            <v>7303</v>
          </cell>
          <cell r="B2" t="str">
            <v>УКРАИНА</v>
          </cell>
          <cell r="C2">
            <v>14</v>
          </cell>
          <cell r="D2">
            <v>270</v>
          </cell>
          <cell r="E2">
            <v>60</v>
          </cell>
        </row>
        <row r="3">
          <cell r="A3" t="str">
            <v>7303</v>
          </cell>
          <cell r="B3" t="str">
            <v>ГЕРМАНИЯ</v>
          </cell>
          <cell r="C3">
            <v>9</v>
          </cell>
          <cell r="D3">
            <v>36</v>
          </cell>
          <cell r="E3">
            <v>151</v>
          </cell>
        </row>
        <row r="4">
          <cell r="A4" t="str">
            <v>7303</v>
          </cell>
          <cell r="B4" t="str">
            <v>ГРУЗИЯ</v>
          </cell>
          <cell r="C4">
            <v>167</v>
          </cell>
          <cell r="D4">
            <v>0</v>
          </cell>
          <cell r="E4">
            <v>132</v>
          </cell>
        </row>
        <row r="5">
          <cell r="A5" t="str">
            <v>7303</v>
          </cell>
          <cell r="B5" t="str">
            <v>ВЕНГРИЯ</v>
          </cell>
          <cell r="C5">
            <v>73</v>
          </cell>
          <cell r="D5">
            <v>73</v>
          </cell>
          <cell r="E5">
            <v>1606</v>
          </cell>
        </row>
        <row r="6">
          <cell r="A6" t="str">
            <v>7303</v>
          </cell>
          <cell r="B6" t="str">
            <v>ИСПАНИЯ</v>
          </cell>
          <cell r="C6">
            <v>9</v>
          </cell>
          <cell r="D6">
            <v>30</v>
          </cell>
          <cell r="E6">
            <v>151</v>
          </cell>
        </row>
        <row r="7">
          <cell r="A7" t="str">
            <v>7303</v>
          </cell>
          <cell r="B7" t="str">
            <v>ЛИТВА</v>
          </cell>
          <cell r="C7">
            <v>13</v>
          </cell>
          <cell r="D7">
            <v>3</v>
          </cell>
          <cell r="E7">
            <v>4</v>
          </cell>
        </row>
        <row r="8">
          <cell r="A8" t="str">
            <v>7303</v>
          </cell>
          <cell r="B8" t="str">
            <v>ЧЕХИЯ</v>
          </cell>
          <cell r="C8">
            <v>17</v>
          </cell>
          <cell r="D8">
            <v>17</v>
          </cell>
          <cell r="E8">
            <v>189</v>
          </cell>
        </row>
        <row r="9">
          <cell r="A9" t="str">
            <v>7303</v>
          </cell>
          <cell r="B9" t="str">
            <v>США</v>
          </cell>
          <cell r="C9">
            <v>5</v>
          </cell>
          <cell r="D9">
            <v>3</v>
          </cell>
          <cell r="E9">
            <v>3</v>
          </cell>
        </row>
        <row r="10">
          <cell r="A10" t="str">
            <v>7303</v>
          </cell>
          <cell r="B10" t="str">
            <v>ТУРЦИЯ</v>
          </cell>
          <cell r="C10">
            <v>1</v>
          </cell>
          <cell r="D10">
            <v>0</v>
          </cell>
          <cell r="E10">
            <v>8</v>
          </cell>
        </row>
        <row r="11">
          <cell r="A11" t="str">
            <v>7303</v>
          </cell>
          <cell r="B11" t="str">
            <v>РУМЫНИЯ</v>
          </cell>
          <cell r="C11">
            <v>13</v>
          </cell>
          <cell r="D11">
            <v>3</v>
          </cell>
          <cell r="E11">
            <v>7</v>
          </cell>
        </row>
        <row r="12">
          <cell r="A12" t="str">
            <v>7303</v>
          </cell>
          <cell r="B12" t="str">
            <v>ФИНЛЯНДИЯ</v>
          </cell>
          <cell r="C12">
            <v>1</v>
          </cell>
          <cell r="D12">
            <v>5</v>
          </cell>
          <cell r="E12">
            <v>0</v>
          </cell>
        </row>
        <row r="13">
          <cell r="A13" t="str">
            <v>7303</v>
          </cell>
          <cell r="B13" t="str">
            <v>ИТАЛИЯ</v>
          </cell>
          <cell r="C13">
            <v>2</v>
          </cell>
          <cell r="D13">
            <v>0</v>
          </cell>
          <cell r="E13">
            <v>3</v>
          </cell>
        </row>
        <row r="14">
          <cell r="A14" t="str">
            <v>7303</v>
          </cell>
          <cell r="B14" t="str">
            <v>АВСТРИЯ</v>
          </cell>
          <cell r="C14">
            <v>0</v>
          </cell>
          <cell r="D14">
            <v>0</v>
          </cell>
          <cell r="E14">
            <v>4</v>
          </cell>
        </row>
        <row r="15">
          <cell r="A15" t="str">
            <v>7303</v>
          </cell>
          <cell r="B15" t="str">
            <v>ВЕНГРИЯ</v>
          </cell>
          <cell r="C15">
            <v>2</v>
          </cell>
          <cell r="D15">
            <v>2</v>
          </cell>
          <cell r="E15">
            <v>7</v>
          </cell>
        </row>
        <row r="16">
          <cell r="A16" t="str">
            <v>7303</v>
          </cell>
          <cell r="B16" t="str">
            <v>СЛОВАКИЯ</v>
          </cell>
          <cell r="C16">
            <v>1</v>
          </cell>
          <cell r="D16">
            <v>1</v>
          </cell>
          <cell r="E16">
            <v>310</v>
          </cell>
        </row>
        <row r="17">
          <cell r="A17" t="str">
            <v>7303</v>
          </cell>
          <cell r="B17" t="str">
            <v>ВЕЛИКОБРИТАНИЯ</v>
          </cell>
          <cell r="C17">
            <v>5</v>
          </cell>
          <cell r="D17">
            <v>0</v>
          </cell>
          <cell r="E17">
            <v>3</v>
          </cell>
        </row>
        <row r="18">
          <cell r="A18" t="str">
            <v>7303</v>
          </cell>
          <cell r="B18" t="str">
            <v>КИТАЙ</v>
          </cell>
          <cell r="C18">
            <v>1</v>
          </cell>
          <cell r="D18">
            <v>0</v>
          </cell>
          <cell r="E18">
            <v>0</v>
          </cell>
        </row>
        <row r="19">
          <cell r="A19" t="str">
            <v>7303</v>
          </cell>
          <cell r="B19" t="str">
            <v>НИДЕРЛАНДЫ</v>
          </cell>
          <cell r="C19">
            <v>14</v>
          </cell>
          <cell r="D19">
            <v>0</v>
          </cell>
          <cell r="E19">
            <v>0</v>
          </cell>
        </row>
        <row r="20">
          <cell r="A20" t="str">
            <v>7303</v>
          </cell>
          <cell r="B20" t="str">
            <v>НОРВЕГИЯ</v>
          </cell>
          <cell r="C20">
            <v>1</v>
          </cell>
          <cell r="D20">
            <v>5</v>
          </cell>
          <cell r="E20">
            <v>0</v>
          </cell>
        </row>
        <row r="21">
          <cell r="A21" t="str">
            <v>7303</v>
          </cell>
          <cell r="B21" t="str">
            <v>РЕСПУБЛИКА КОРЕЯ</v>
          </cell>
          <cell r="C21">
            <v>0</v>
          </cell>
          <cell r="D21">
            <v>0</v>
          </cell>
          <cell r="E21">
            <v>538</v>
          </cell>
        </row>
        <row r="22">
          <cell r="A22" t="str">
            <v>7304</v>
          </cell>
          <cell r="B22" t="str">
            <v>УКРАИНА</v>
          </cell>
          <cell r="C22">
            <v>25417</v>
          </cell>
          <cell r="D22">
            <v>31631</v>
          </cell>
          <cell r="E22">
            <v>25207</v>
          </cell>
          <cell r="F22">
            <v>33066</v>
          </cell>
          <cell r="G22">
            <v>15032</v>
          </cell>
          <cell r="H22">
            <v>25525</v>
          </cell>
          <cell r="I22">
            <v>21997</v>
          </cell>
          <cell r="J22">
            <v>24919</v>
          </cell>
          <cell r="K22">
            <v>17750</v>
          </cell>
          <cell r="L22">
            <v>10678</v>
          </cell>
        </row>
        <row r="23">
          <cell r="A23" t="str">
            <v>7304</v>
          </cell>
          <cell r="B23" t="str">
            <v>АВСТРИЯ</v>
          </cell>
          <cell r="C23">
            <v>1434</v>
          </cell>
          <cell r="D23">
            <v>2752</v>
          </cell>
          <cell r="E23">
            <v>1771</v>
          </cell>
          <cell r="F23">
            <v>2331</v>
          </cell>
          <cell r="G23">
            <v>1174</v>
          </cell>
          <cell r="H23">
            <v>187</v>
          </cell>
          <cell r="I23">
            <v>1100</v>
          </cell>
          <cell r="J23">
            <v>4157</v>
          </cell>
          <cell r="K23">
            <v>2952</v>
          </cell>
          <cell r="L23">
            <v>506</v>
          </cell>
        </row>
        <row r="24">
          <cell r="A24" t="str">
            <v>7304</v>
          </cell>
          <cell r="B24" t="str">
            <v>МЕКСИКА</v>
          </cell>
          <cell r="C24">
            <v>3734</v>
          </cell>
          <cell r="D24">
            <v>3734</v>
          </cell>
          <cell r="E24">
            <v>7142</v>
          </cell>
          <cell r="F24">
            <v>1281</v>
          </cell>
          <cell r="G24">
            <v>2504</v>
          </cell>
        </row>
        <row r="25">
          <cell r="A25" t="str">
            <v>7304</v>
          </cell>
          <cell r="B25" t="str">
            <v>АРГЕНТИНА</v>
          </cell>
          <cell r="C25">
            <v>726</v>
          </cell>
          <cell r="D25">
            <v>3492</v>
          </cell>
          <cell r="E25">
            <v>100</v>
          </cell>
          <cell r="F25">
            <v>7274</v>
          </cell>
          <cell r="G25">
            <v>7274</v>
          </cell>
          <cell r="H25">
            <v>1</v>
          </cell>
          <cell r="I25">
            <v>0</v>
          </cell>
          <cell r="J25">
            <v>302</v>
          </cell>
        </row>
        <row r="26">
          <cell r="A26" t="str">
            <v>7304</v>
          </cell>
          <cell r="B26" t="str">
            <v>ЯПОНИЯ</v>
          </cell>
          <cell r="C26">
            <v>302</v>
          </cell>
          <cell r="D26">
            <v>891</v>
          </cell>
          <cell r="E26">
            <v>4034</v>
          </cell>
          <cell r="F26">
            <v>4034</v>
          </cell>
          <cell r="G26">
            <v>948</v>
          </cell>
          <cell r="H26">
            <v>1617</v>
          </cell>
          <cell r="I26">
            <v>317</v>
          </cell>
          <cell r="J26">
            <v>0</v>
          </cell>
          <cell r="K26">
            <v>2763</v>
          </cell>
          <cell r="L26">
            <v>2</v>
          </cell>
        </row>
        <row r="27">
          <cell r="A27" t="str">
            <v>7304</v>
          </cell>
          <cell r="B27" t="str">
            <v>ГЕРМАНИЯ</v>
          </cell>
          <cell r="C27">
            <v>1333</v>
          </cell>
          <cell r="D27">
            <v>1591</v>
          </cell>
          <cell r="E27">
            <v>44</v>
          </cell>
          <cell r="F27">
            <v>510</v>
          </cell>
          <cell r="G27">
            <v>117</v>
          </cell>
          <cell r="H27">
            <v>555</v>
          </cell>
          <cell r="I27">
            <v>493</v>
          </cell>
          <cell r="J27">
            <v>82</v>
          </cell>
          <cell r="K27">
            <v>37</v>
          </cell>
          <cell r="L27">
            <v>147</v>
          </cell>
        </row>
        <row r="28">
          <cell r="A28" t="str">
            <v>7304</v>
          </cell>
          <cell r="B28" t="str">
            <v>ФРАНЦИЯ</v>
          </cell>
          <cell r="C28">
            <v>540</v>
          </cell>
          <cell r="D28">
            <v>433</v>
          </cell>
          <cell r="E28">
            <v>32</v>
          </cell>
          <cell r="F28">
            <v>185</v>
          </cell>
          <cell r="G28">
            <v>103</v>
          </cell>
          <cell r="H28">
            <v>666</v>
          </cell>
          <cell r="I28">
            <v>615</v>
          </cell>
          <cell r="J28">
            <v>14</v>
          </cell>
          <cell r="K28">
            <v>1712</v>
          </cell>
          <cell r="L28">
            <v>0</v>
          </cell>
        </row>
        <row r="29">
          <cell r="A29" t="str">
            <v>7304</v>
          </cell>
          <cell r="B29" t="str">
            <v>РУМЫНИЯ</v>
          </cell>
          <cell r="C29">
            <v>458</v>
          </cell>
          <cell r="D29">
            <v>847</v>
          </cell>
          <cell r="E29">
            <v>302</v>
          </cell>
          <cell r="F29">
            <v>51</v>
          </cell>
          <cell r="G29">
            <v>41</v>
          </cell>
          <cell r="H29">
            <v>14</v>
          </cell>
          <cell r="I29">
            <v>101</v>
          </cell>
          <cell r="J29">
            <v>672</v>
          </cell>
          <cell r="K29">
            <v>672</v>
          </cell>
          <cell r="L29">
            <v>1548</v>
          </cell>
        </row>
        <row r="30">
          <cell r="A30" t="str">
            <v>7304</v>
          </cell>
          <cell r="B30" t="str">
            <v>ЧЕХИЯ</v>
          </cell>
          <cell r="C30">
            <v>340</v>
          </cell>
          <cell r="D30">
            <v>30</v>
          </cell>
          <cell r="E30">
            <v>499</v>
          </cell>
          <cell r="F30">
            <v>1460</v>
          </cell>
          <cell r="G30">
            <v>618</v>
          </cell>
          <cell r="H30">
            <v>206</v>
          </cell>
          <cell r="I30">
            <v>30</v>
          </cell>
          <cell r="J30">
            <v>39</v>
          </cell>
          <cell r="K30">
            <v>167</v>
          </cell>
          <cell r="L30">
            <v>1</v>
          </cell>
        </row>
        <row r="31">
          <cell r="A31" t="str">
            <v>7304</v>
          </cell>
          <cell r="B31" t="str">
            <v>ПОЛЬША</v>
          </cell>
          <cell r="C31">
            <v>677</v>
          </cell>
          <cell r="D31">
            <v>1170</v>
          </cell>
          <cell r="E31">
            <v>15</v>
          </cell>
          <cell r="F31">
            <v>241</v>
          </cell>
          <cell r="G31">
            <v>188</v>
          </cell>
          <cell r="H31">
            <v>82</v>
          </cell>
          <cell r="I31">
            <v>486</v>
          </cell>
          <cell r="J31">
            <v>0</v>
          </cell>
          <cell r="K31">
            <v>207</v>
          </cell>
          <cell r="L31">
            <v>3</v>
          </cell>
        </row>
        <row r="32">
          <cell r="A32" t="str">
            <v>7304</v>
          </cell>
          <cell r="B32" t="str">
            <v>ГРУЗИЯ</v>
          </cell>
          <cell r="C32">
            <v>168</v>
          </cell>
          <cell r="D32">
            <v>1591</v>
          </cell>
          <cell r="E32">
            <v>596</v>
          </cell>
          <cell r="F32">
            <v>510</v>
          </cell>
          <cell r="G32">
            <v>117</v>
          </cell>
          <cell r="H32">
            <v>555</v>
          </cell>
          <cell r="I32">
            <v>493</v>
          </cell>
          <cell r="J32">
            <v>118</v>
          </cell>
          <cell r="K32">
            <v>37</v>
          </cell>
          <cell r="L32">
            <v>147</v>
          </cell>
        </row>
        <row r="33">
          <cell r="A33" t="str">
            <v>7304</v>
          </cell>
          <cell r="B33" t="str">
            <v>США</v>
          </cell>
          <cell r="C33">
            <v>0</v>
          </cell>
          <cell r="D33">
            <v>15</v>
          </cell>
          <cell r="E33">
            <v>35</v>
          </cell>
          <cell r="F33">
            <v>11</v>
          </cell>
          <cell r="G33">
            <v>187</v>
          </cell>
          <cell r="H33">
            <v>151</v>
          </cell>
          <cell r="I33">
            <v>196</v>
          </cell>
          <cell r="J33">
            <v>19</v>
          </cell>
          <cell r="K33">
            <v>87</v>
          </cell>
          <cell r="L33">
            <v>100</v>
          </cell>
        </row>
        <row r="34">
          <cell r="A34" t="str">
            <v>7304</v>
          </cell>
          <cell r="B34" t="str">
            <v>ИСПАНИЯ</v>
          </cell>
          <cell r="C34">
            <v>649</v>
          </cell>
          <cell r="D34">
            <v>39</v>
          </cell>
          <cell r="E34">
            <v>39</v>
          </cell>
          <cell r="F34">
            <v>13</v>
          </cell>
          <cell r="G34">
            <v>6</v>
          </cell>
          <cell r="H34">
            <v>6</v>
          </cell>
          <cell r="I34">
            <v>6</v>
          </cell>
          <cell r="J34">
            <v>6</v>
          </cell>
          <cell r="K34">
            <v>0</v>
          </cell>
          <cell r="L34">
            <v>0</v>
          </cell>
        </row>
        <row r="35">
          <cell r="A35" t="str">
            <v>7304</v>
          </cell>
          <cell r="B35" t="str">
            <v>ВЕЛИКОБРИТАНИЯ</v>
          </cell>
          <cell r="C35">
            <v>107</v>
          </cell>
          <cell r="D35">
            <v>207</v>
          </cell>
          <cell r="E35">
            <v>0</v>
          </cell>
          <cell r="F35">
            <v>4</v>
          </cell>
          <cell r="G35">
            <v>102</v>
          </cell>
          <cell r="H35">
            <v>215</v>
          </cell>
          <cell r="I35">
            <v>45</v>
          </cell>
          <cell r="J35">
            <v>29</v>
          </cell>
          <cell r="K35">
            <v>2</v>
          </cell>
          <cell r="L35">
            <v>33</v>
          </cell>
        </row>
        <row r="36">
          <cell r="A36" t="str">
            <v>7304</v>
          </cell>
          <cell r="B36" t="str">
            <v>СИНГАПУР</v>
          </cell>
          <cell r="C36">
            <v>0</v>
          </cell>
          <cell r="D36">
            <v>0</v>
          </cell>
          <cell r="E36">
            <v>229</v>
          </cell>
          <cell r="F36">
            <v>133</v>
          </cell>
          <cell r="G36">
            <v>0</v>
          </cell>
          <cell r="H36">
            <v>229</v>
          </cell>
          <cell r="I36">
            <v>133</v>
          </cell>
          <cell r="J36">
            <v>133</v>
          </cell>
          <cell r="K36">
            <v>192</v>
          </cell>
          <cell r="L36">
            <v>25</v>
          </cell>
        </row>
        <row r="37">
          <cell r="A37" t="str">
            <v>7304</v>
          </cell>
          <cell r="B37" t="str">
            <v>ФИНЛЯНДИЯ</v>
          </cell>
          <cell r="C37">
            <v>65</v>
          </cell>
          <cell r="D37">
            <v>186</v>
          </cell>
          <cell r="E37">
            <v>81</v>
          </cell>
          <cell r="F37">
            <v>65</v>
          </cell>
          <cell r="G37">
            <v>27</v>
          </cell>
          <cell r="H37">
            <v>54</v>
          </cell>
          <cell r="I37">
            <v>32</v>
          </cell>
          <cell r="J37">
            <v>60</v>
          </cell>
          <cell r="K37">
            <v>41</v>
          </cell>
          <cell r="L37">
            <v>25</v>
          </cell>
        </row>
        <row r="38">
          <cell r="A38" t="str">
            <v>7304</v>
          </cell>
          <cell r="B38" t="str">
            <v>НИДЕРЛАНДЫ</v>
          </cell>
          <cell r="C38">
            <v>0</v>
          </cell>
          <cell r="D38">
            <v>0</v>
          </cell>
          <cell r="E38">
            <v>285</v>
          </cell>
          <cell r="F38">
            <v>32</v>
          </cell>
          <cell r="G38">
            <v>0</v>
          </cell>
          <cell r="H38">
            <v>12</v>
          </cell>
          <cell r="I38">
            <v>98</v>
          </cell>
          <cell r="J38">
            <v>68</v>
          </cell>
          <cell r="K38">
            <v>124</v>
          </cell>
          <cell r="L38">
            <v>2</v>
          </cell>
        </row>
        <row r="39">
          <cell r="A39" t="str">
            <v>7304</v>
          </cell>
          <cell r="B39" t="str">
            <v>ЛАТВИЯ</v>
          </cell>
          <cell r="C39">
            <v>57</v>
          </cell>
          <cell r="D39">
            <v>70</v>
          </cell>
          <cell r="E39">
            <v>68</v>
          </cell>
          <cell r="F39">
            <v>36</v>
          </cell>
          <cell r="G39">
            <v>6</v>
          </cell>
          <cell r="H39">
            <v>29</v>
          </cell>
          <cell r="I39">
            <v>20</v>
          </cell>
          <cell r="J39">
            <v>55</v>
          </cell>
          <cell r="K39">
            <v>3</v>
          </cell>
          <cell r="L39">
            <v>0</v>
          </cell>
        </row>
        <row r="40">
          <cell r="A40" t="str">
            <v>7304</v>
          </cell>
          <cell r="B40" t="str">
            <v>БЕЛЬГИЯ</v>
          </cell>
          <cell r="C40">
            <v>0</v>
          </cell>
          <cell r="D40">
            <v>13</v>
          </cell>
          <cell r="E40">
            <v>4</v>
          </cell>
          <cell r="F40">
            <v>26</v>
          </cell>
          <cell r="G40">
            <v>0</v>
          </cell>
          <cell r="H40">
            <v>277</v>
          </cell>
          <cell r="I40">
            <v>0</v>
          </cell>
          <cell r="J40">
            <v>0</v>
          </cell>
          <cell r="K40">
            <v>8</v>
          </cell>
          <cell r="L40">
            <v>0</v>
          </cell>
        </row>
        <row r="41">
          <cell r="A41" t="str">
            <v>7304</v>
          </cell>
          <cell r="B41" t="str">
            <v>ИТАЛИЯ</v>
          </cell>
          <cell r="C41">
            <v>13</v>
          </cell>
          <cell r="D41">
            <v>32</v>
          </cell>
          <cell r="E41">
            <v>45</v>
          </cell>
          <cell r="F41">
            <v>12</v>
          </cell>
          <cell r="G41">
            <v>15</v>
          </cell>
          <cell r="H41">
            <v>146</v>
          </cell>
          <cell r="I41">
            <v>13</v>
          </cell>
          <cell r="J41">
            <v>13</v>
          </cell>
          <cell r="K41">
            <v>0</v>
          </cell>
          <cell r="L41">
            <v>0</v>
          </cell>
        </row>
        <row r="42">
          <cell r="A42" t="str">
            <v>7304</v>
          </cell>
          <cell r="B42" t="str">
            <v>КАЗАХСТАН</v>
          </cell>
          <cell r="C42">
            <v>5</v>
          </cell>
          <cell r="D42">
            <v>8</v>
          </cell>
          <cell r="E42">
            <v>82</v>
          </cell>
          <cell r="F42">
            <v>26</v>
          </cell>
          <cell r="G42">
            <v>7</v>
          </cell>
          <cell r="H42">
            <v>20</v>
          </cell>
          <cell r="I42">
            <v>48</v>
          </cell>
          <cell r="J42">
            <v>40</v>
          </cell>
          <cell r="K42">
            <v>50</v>
          </cell>
          <cell r="L42">
            <v>0</v>
          </cell>
        </row>
        <row r="43">
          <cell r="A43" t="str">
            <v>7304</v>
          </cell>
          <cell r="B43" t="str">
            <v>АЗЕРБАЙДЖАН</v>
          </cell>
          <cell r="C43">
            <v>110</v>
          </cell>
          <cell r="D43">
            <v>150</v>
          </cell>
          <cell r="E43">
            <v>110</v>
          </cell>
          <cell r="F43">
            <v>150</v>
          </cell>
          <cell r="G43">
            <v>5</v>
          </cell>
          <cell r="H43">
            <v>0</v>
          </cell>
          <cell r="I43">
            <v>0</v>
          </cell>
        </row>
        <row r="44">
          <cell r="A44" t="str">
            <v>7304</v>
          </cell>
          <cell r="B44" t="str">
            <v>КИРГИЗИЯ</v>
          </cell>
          <cell r="C44">
            <v>24</v>
          </cell>
          <cell r="D44">
            <v>105</v>
          </cell>
          <cell r="E44">
            <v>3</v>
          </cell>
          <cell r="F44">
            <v>3</v>
          </cell>
          <cell r="G44">
            <v>50</v>
          </cell>
          <cell r="H44">
            <v>6</v>
          </cell>
          <cell r="I44">
            <v>69</v>
          </cell>
          <cell r="J44">
            <v>6</v>
          </cell>
          <cell r="K44">
            <v>11</v>
          </cell>
        </row>
        <row r="45">
          <cell r="A45" t="str">
            <v>7304</v>
          </cell>
          <cell r="B45" t="str">
            <v>ВЕНГРИЯ</v>
          </cell>
          <cell r="C45">
            <v>3</v>
          </cell>
          <cell r="D45">
            <v>9</v>
          </cell>
          <cell r="E45">
            <v>3</v>
          </cell>
          <cell r="F45">
            <v>9</v>
          </cell>
          <cell r="G45">
            <v>49</v>
          </cell>
          <cell r="H45">
            <v>0</v>
          </cell>
          <cell r="I45">
            <v>0</v>
          </cell>
          <cell r="J45">
            <v>183</v>
          </cell>
          <cell r="K45">
            <v>5</v>
          </cell>
          <cell r="L45">
            <v>0</v>
          </cell>
        </row>
        <row r="46">
          <cell r="A46" t="str">
            <v>7304</v>
          </cell>
          <cell r="B46" t="str">
            <v>ТУРЦИЯ</v>
          </cell>
          <cell r="C46">
            <v>43</v>
          </cell>
          <cell r="D46">
            <v>10</v>
          </cell>
          <cell r="E46">
            <v>0</v>
          </cell>
          <cell r="F46">
            <v>6</v>
          </cell>
          <cell r="G46">
            <v>42</v>
          </cell>
          <cell r="H46">
            <v>36</v>
          </cell>
          <cell r="I46">
            <v>10</v>
          </cell>
          <cell r="J46">
            <v>1</v>
          </cell>
          <cell r="K46">
            <v>0</v>
          </cell>
          <cell r="L46">
            <v>7</v>
          </cell>
        </row>
        <row r="47">
          <cell r="A47" t="str">
            <v>7304</v>
          </cell>
          <cell r="B47" t="str">
            <v>ДАНИЯ</v>
          </cell>
          <cell r="C47">
            <v>0</v>
          </cell>
          <cell r="D47">
            <v>24</v>
          </cell>
          <cell r="E47">
            <v>9</v>
          </cell>
          <cell r="F47">
            <v>0</v>
          </cell>
          <cell r="G47">
            <v>8</v>
          </cell>
          <cell r="H47">
            <v>16</v>
          </cell>
          <cell r="I47">
            <v>87</v>
          </cell>
          <cell r="J47">
            <v>2</v>
          </cell>
          <cell r="K47">
            <v>6</v>
          </cell>
          <cell r="L47">
            <v>4</v>
          </cell>
        </row>
        <row r="48">
          <cell r="A48" t="str">
            <v>7304</v>
          </cell>
          <cell r="B48" t="str">
            <v>ЛИТВА</v>
          </cell>
          <cell r="C48">
            <v>2</v>
          </cell>
          <cell r="D48">
            <v>7</v>
          </cell>
          <cell r="E48">
            <v>15</v>
          </cell>
          <cell r="F48">
            <v>2</v>
          </cell>
          <cell r="G48">
            <v>8</v>
          </cell>
          <cell r="H48">
            <v>40</v>
          </cell>
          <cell r="I48">
            <v>63</v>
          </cell>
          <cell r="J48">
            <v>1</v>
          </cell>
          <cell r="K48">
            <v>2</v>
          </cell>
          <cell r="L48">
            <v>1</v>
          </cell>
        </row>
        <row r="49">
          <cell r="A49" t="str">
            <v>7304</v>
          </cell>
          <cell r="B49" t="str">
            <v>БЕЛОРУССИЯ</v>
          </cell>
          <cell r="C49">
            <v>1</v>
          </cell>
          <cell r="D49">
            <v>70</v>
          </cell>
          <cell r="E49">
            <v>1</v>
          </cell>
          <cell r="F49">
            <v>70</v>
          </cell>
          <cell r="G49">
            <v>61</v>
          </cell>
        </row>
        <row r="50">
          <cell r="A50" t="str">
            <v>7304</v>
          </cell>
          <cell r="B50" t="str">
            <v>РЕСПУБЛИКА КОРЕЯ</v>
          </cell>
          <cell r="C50">
            <v>6</v>
          </cell>
          <cell r="D50">
            <v>55</v>
          </cell>
          <cell r="E50">
            <v>0</v>
          </cell>
          <cell r="F50">
            <v>13</v>
          </cell>
          <cell r="G50">
            <v>6</v>
          </cell>
          <cell r="H50">
            <v>0</v>
          </cell>
          <cell r="I50">
            <v>0</v>
          </cell>
          <cell r="J50">
            <v>3</v>
          </cell>
          <cell r="K50">
            <v>11</v>
          </cell>
          <cell r="L50">
            <v>28</v>
          </cell>
        </row>
        <row r="51">
          <cell r="A51" t="str">
            <v>7304</v>
          </cell>
          <cell r="B51" t="str">
            <v>МОЛДАВИЯ</v>
          </cell>
          <cell r="C51">
            <v>61</v>
          </cell>
          <cell r="D51">
            <v>61</v>
          </cell>
          <cell r="E51">
            <v>39</v>
          </cell>
          <cell r="F51">
            <v>0</v>
          </cell>
          <cell r="G51">
            <v>39</v>
          </cell>
          <cell r="H51">
            <v>39</v>
          </cell>
        </row>
        <row r="52">
          <cell r="A52" t="str">
            <v>7304</v>
          </cell>
          <cell r="B52" t="str">
            <v>СЛОВАКИЯ</v>
          </cell>
          <cell r="C52">
            <v>3</v>
          </cell>
          <cell r="D52">
            <v>1</v>
          </cell>
          <cell r="E52">
            <v>7</v>
          </cell>
          <cell r="F52">
            <v>8</v>
          </cell>
          <cell r="G52">
            <v>0</v>
          </cell>
          <cell r="H52">
            <v>0</v>
          </cell>
          <cell r="I52">
            <v>10</v>
          </cell>
          <cell r="J52">
            <v>40</v>
          </cell>
          <cell r="K52">
            <v>8</v>
          </cell>
          <cell r="L52">
            <v>11</v>
          </cell>
        </row>
        <row r="53">
          <cell r="A53" t="str">
            <v>7304</v>
          </cell>
          <cell r="B53" t="str">
            <v>НОРВЕГИЯ</v>
          </cell>
          <cell r="C53">
            <v>1</v>
          </cell>
          <cell r="D53">
            <v>0</v>
          </cell>
          <cell r="E53">
            <v>2</v>
          </cell>
          <cell r="F53">
            <v>2</v>
          </cell>
          <cell r="G53">
            <v>11</v>
          </cell>
          <cell r="H53">
            <v>4</v>
          </cell>
          <cell r="I53">
            <v>24</v>
          </cell>
          <cell r="J53">
            <v>68</v>
          </cell>
          <cell r="K53">
            <v>4</v>
          </cell>
          <cell r="L53">
            <v>23</v>
          </cell>
        </row>
        <row r="54">
          <cell r="A54" t="str">
            <v>7304</v>
          </cell>
          <cell r="B54" t="str">
            <v>КАНАДА</v>
          </cell>
          <cell r="C54">
            <v>0</v>
          </cell>
          <cell r="D54">
            <v>0</v>
          </cell>
          <cell r="E54">
            <v>0</v>
          </cell>
          <cell r="F54">
            <v>1</v>
          </cell>
          <cell r="G54">
            <v>0</v>
          </cell>
          <cell r="H54">
            <v>46</v>
          </cell>
          <cell r="I54">
            <v>0</v>
          </cell>
          <cell r="J54">
            <v>4</v>
          </cell>
          <cell r="K54">
            <v>0</v>
          </cell>
          <cell r="L54">
            <v>0</v>
          </cell>
        </row>
        <row r="55">
          <cell r="A55" t="str">
            <v>7304</v>
          </cell>
          <cell r="B55" t="str">
            <v>ШВЕЦИЯ</v>
          </cell>
          <cell r="C55">
            <v>0</v>
          </cell>
          <cell r="D55">
            <v>0</v>
          </cell>
          <cell r="E55">
            <v>22</v>
          </cell>
          <cell r="F55">
            <v>4</v>
          </cell>
          <cell r="G55">
            <v>7</v>
          </cell>
          <cell r="H55">
            <v>6</v>
          </cell>
          <cell r="I55">
            <v>0</v>
          </cell>
          <cell r="J55">
            <v>4</v>
          </cell>
          <cell r="K55">
            <v>0</v>
          </cell>
          <cell r="L55">
            <v>0</v>
          </cell>
        </row>
        <row r="56">
          <cell r="A56" t="str">
            <v>7304</v>
          </cell>
          <cell r="B56" t="str">
            <v>АРМЕНИЯ</v>
          </cell>
          <cell r="C56">
            <v>20</v>
          </cell>
          <cell r="D56">
            <v>1170</v>
          </cell>
          <cell r="E56">
            <v>15</v>
          </cell>
          <cell r="F56">
            <v>241</v>
          </cell>
          <cell r="G56">
            <v>188</v>
          </cell>
          <cell r="H56">
            <v>82</v>
          </cell>
          <cell r="I56">
            <v>20</v>
          </cell>
          <cell r="J56">
            <v>0</v>
          </cell>
          <cell r="K56">
            <v>207</v>
          </cell>
          <cell r="L56">
            <v>3</v>
          </cell>
        </row>
        <row r="57">
          <cell r="A57" t="str">
            <v>7304</v>
          </cell>
          <cell r="B57" t="str">
            <v>ОБЪЕДИНЕННЫЕ АРАБ</v>
          </cell>
          <cell r="C57">
            <v>6</v>
          </cell>
          <cell r="D57">
            <v>0</v>
          </cell>
          <cell r="E57">
            <v>0</v>
          </cell>
          <cell r="F57">
            <v>36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4</v>
          </cell>
          <cell r="L57">
            <v>0</v>
          </cell>
        </row>
        <row r="58">
          <cell r="A58" t="str">
            <v>7304</v>
          </cell>
          <cell r="B58" t="str">
            <v>КИТАЙ</v>
          </cell>
          <cell r="C58">
            <v>458</v>
          </cell>
          <cell r="D58">
            <v>847</v>
          </cell>
          <cell r="E58">
            <v>0</v>
          </cell>
          <cell r="F58">
            <v>9</v>
          </cell>
          <cell r="G58">
            <v>0</v>
          </cell>
          <cell r="H58">
            <v>24</v>
          </cell>
          <cell r="I58">
            <v>101</v>
          </cell>
          <cell r="J58">
            <v>0</v>
          </cell>
          <cell r="K58">
            <v>2</v>
          </cell>
          <cell r="L58">
            <v>0</v>
          </cell>
        </row>
        <row r="59">
          <cell r="A59" t="str">
            <v>7304</v>
          </cell>
          <cell r="B59" t="str">
            <v>УЗБЕКИСТАН</v>
          </cell>
          <cell r="C59">
            <v>35</v>
          </cell>
          <cell r="D59">
            <v>229</v>
          </cell>
          <cell r="E59">
            <v>35</v>
          </cell>
          <cell r="F59">
            <v>133</v>
          </cell>
          <cell r="G59">
            <v>192</v>
          </cell>
          <cell r="H59">
            <v>229</v>
          </cell>
          <cell r="I59">
            <v>133</v>
          </cell>
          <cell r="J59">
            <v>133</v>
          </cell>
          <cell r="K59">
            <v>192</v>
          </cell>
          <cell r="L59">
            <v>25</v>
          </cell>
        </row>
        <row r="60">
          <cell r="A60" t="str">
            <v>7304</v>
          </cell>
          <cell r="B60" t="str">
            <v>КИРГИЗИЯ</v>
          </cell>
          <cell r="C60">
            <v>3</v>
          </cell>
          <cell r="D60">
            <v>1</v>
          </cell>
          <cell r="E60">
            <v>7</v>
          </cell>
          <cell r="F60">
            <v>8</v>
          </cell>
          <cell r="G60">
            <v>0</v>
          </cell>
          <cell r="H60">
            <v>0</v>
          </cell>
          <cell r="I60">
            <v>10</v>
          </cell>
          <cell r="J60">
            <v>40</v>
          </cell>
          <cell r="K60">
            <v>11</v>
          </cell>
          <cell r="L60">
            <v>11</v>
          </cell>
        </row>
        <row r="61">
          <cell r="A61" t="str">
            <v>7304</v>
          </cell>
          <cell r="B61" t="str">
            <v>ГРЕЦИЯ</v>
          </cell>
          <cell r="C61">
            <v>0</v>
          </cell>
          <cell r="D61">
            <v>2</v>
          </cell>
          <cell r="E61">
            <v>0</v>
          </cell>
          <cell r="F61">
            <v>0</v>
          </cell>
          <cell r="G61">
            <v>4</v>
          </cell>
          <cell r="H61">
            <v>0</v>
          </cell>
          <cell r="I61">
            <v>0</v>
          </cell>
          <cell r="J61">
            <v>4</v>
          </cell>
          <cell r="K61">
            <v>1</v>
          </cell>
          <cell r="L61">
            <v>1</v>
          </cell>
        </row>
        <row r="62">
          <cell r="A62" t="str">
            <v>7304</v>
          </cell>
          <cell r="B62" t="str">
            <v>СЛОВЕНИЯ</v>
          </cell>
          <cell r="C62">
            <v>0</v>
          </cell>
          <cell r="D62">
            <v>15</v>
          </cell>
          <cell r="E62">
            <v>0</v>
          </cell>
          <cell r="F62">
            <v>0</v>
          </cell>
          <cell r="G62">
            <v>1</v>
          </cell>
          <cell r="H62">
            <v>0</v>
          </cell>
          <cell r="I62">
            <v>1</v>
          </cell>
          <cell r="J62">
            <v>7</v>
          </cell>
          <cell r="K62">
            <v>87</v>
          </cell>
          <cell r="L62">
            <v>1</v>
          </cell>
        </row>
        <row r="63">
          <cell r="A63" t="str">
            <v>7304</v>
          </cell>
          <cell r="B63" t="str">
            <v>ШВЕЙЦАРИЯ</v>
          </cell>
          <cell r="C63">
            <v>8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 t="str">
            <v>7304</v>
          </cell>
          <cell r="B64" t="str">
            <v>ХОРВАТИЯ</v>
          </cell>
          <cell r="C64">
            <v>2</v>
          </cell>
          <cell r="D64">
            <v>2</v>
          </cell>
          <cell r="E64">
            <v>0</v>
          </cell>
          <cell r="F64">
            <v>5</v>
          </cell>
          <cell r="G64">
            <v>0</v>
          </cell>
          <cell r="H64">
            <v>1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 t="str">
            <v>7304</v>
          </cell>
          <cell r="B65" t="str">
            <v>БОЛГАРИЯ</v>
          </cell>
          <cell r="C65">
            <v>43</v>
          </cell>
          <cell r="D65">
            <v>10</v>
          </cell>
          <cell r="E65">
            <v>0</v>
          </cell>
          <cell r="F65">
            <v>6</v>
          </cell>
          <cell r="G65">
            <v>42</v>
          </cell>
          <cell r="H65">
            <v>36</v>
          </cell>
          <cell r="I65">
            <v>0</v>
          </cell>
          <cell r="J65">
            <v>1</v>
          </cell>
          <cell r="K65">
            <v>0</v>
          </cell>
          <cell r="L65">
            <v>7</v>
          </cell>
        </row>
        <row r="66">
          <cell r="A66" t="str">
            <v>7304</v>
          </cell>
          <cell r="B66" t="str">
            <v>КИПР</v>
          </cell>
          <cell r="C66">
            <v>35</v>
          </cell>
          <cell r="D66">
            <v>5</v>
          </cell>
          <cell r="E66">
            <v>35</v>
          </cell>
          <cell r="F66">
            <v>5</v>
          </cell>
          <cell r="G66">
            <v>5</v>
          </cell>
          <cell r="H66">
            <v>0</v>
          </cell>
          <cell r="I66">
            <v>0</v>
          </cell>
        </row>
        <row r="67">
          <cell r="A67" t="str">
            <v>7304</v>
          </cell>
          <cell r="B67" t="str">
            <v>ЭСТОНИЯ</v>
          </cell>
          <cell r="C67">
            <v>0</v>
          </cell>
          <cell r="D67">
            <v>0</v>
          </cell>
          <cell r="E67">
            <v>2</v>
          </cell>
          <cell r="F67">
            <v>0</v>
          </cell>
          <cell r="G67">
            <v>15032</v>
          </cell>
          <cell r="H67">
            <v>1</v>
          </cell>
          <cell r="I67">
            <v>21997</v>
          </cell>
          <cell r="J67">
            <v>0</v>
          </cell>
          <cell r="K67">
            <v>1</v>
          </cell>
          <cell r="L67">
            <v>0</v>
          </cell>
        </row>
        <row r="68">
          <cell r="A68" t="str">
            <v>7304</v>
          </cell>
          <cell r="B68" t="str">
            <v>ИРЛАНДИЯ</v>
          </cell>
          <cell r="C68">
            <v>65</v>
          </cell>
          <cell r="D68">
            <v>186</v>
          </cell>
          <cell r="E68">
            <v>3</v>
          </cell>
          <cell r="F68">
            <v>65</v>
          </cell>
          <cell r="G68">
            <v>27</v>
          </cell>
          <cell r="H68">
            <v>54</v>
          </cell>
          <cell r="I68">
            <v>32</v>
          </cell>
          <cell r="J68">
            <v>60</v>
          </cell>
          <cell r="K68">
            <v>41</v>
          </cell>
          <cell r="L68">
            <v>25</v>
          </cell>
        </row>
        <row r="69">
          <cell r="A69" t="str">
            <v>7304</v>
          </cell>
          <cell r="B69" t="str">
            <v>МАКЕДОНИЯ</v>
          </cell>
          <cell r="C69">
            <v>540</v>
          </cell>
          <cell r="D69">
            <v>433</v>
          </cell>
          <cell r="E69">
            <v>1</v>
          </cell>
          <cell r="F69">
            <v>185</v>
          </cell>
          <cell r="G69">
            <v>103</v>
          </cell>
          <cell r="H69">
            <v>666</v>
          </cell>
          <cell r="I69">
            <v>615</v>
          </cell>
          <cell r="J69">
            <v>14</v>
          </cell>
          <cell r="K69">
            <v>1712</v>
          </cell>
          <cell r="L69">
            <v>0</v>
          </cell>
        </row>
        <row r="70">
          <cell r="A70" t="str">
            <v>7304</v>
          </cell>
          <cell r="B70" t="str">
            <v>ТАЙВАНЬ</v>
          </cell>
          <cell r="C70">
            <v>2</v>
          </cell>
          <cell r="D70">
            <v>2</v>
          </cell>
          <cell r="E70">
            <v>0</v>
          </cell>
          <cell r="F70">
            <v>5</v>
          </cell>
          <cell r="G70">
            <v>0</v>
          </cell>
          <cell r="H70">
            <v>1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 t="str">
            <v>7304</v>
          </cell>
          <cell r="B71" t="str">
            <v>ИЗРАИЛЬ</v>
          </cell>
          <cell r="C71">
            <v>0</v>
          </cell>
          <cell r="D71">
            <v>30</v>
          </cell>
          <cell r="E71">
            <v>499</v>
          </cell>
          <cell r="F71">
            <v>1460</v>
          </cell>
          <cell r="G71">
            <v>0</v>
          </cell>
          <cell r="H71">
            <v>0</v>
          </cell>
          <cell r="I71">
            <v>30</v>
          </cell>
          <cell r="J71">
            <v>0</v>
          </cell>
          <cell r="K71">
            <v>167</v>
          </cell>
          <cell r="L71">
            <v>1</v>
          </cell>
        </row>
        <row r="72">
          <cell r="A72" t="str">
            <v>7304</v>
          </cell>
          <cell r="B72" t="str">
            <v>ЛЮКСЕМБУРГ</v>
          </cell>
          <cell r="C72">
            <v>8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A73" t="str">
            <v>7304</v>
          </cell>
          <cell r="B73" t="str">
            <v>МОНГОЛИЯ</v>
          </cell>
          <cell r="C73">
            <v>0</v>
          </cell>
          <cell r="D73">
            <v>0</v>
          </cell>
          <cell r="E73">
            <v>22</v>
          </cell>
          <cell r="F73">
            <v>4</v>
          </cell>
          <cell r="G73">
            <v>7</v>
          </cell>
          <cell r="H73">
            <v>6</v>
          </cell>
          <cell r="I73">
            <v>0</v>
          </cell>
          <cell r="J73">
            <v>4</v>
          </cell>
          <cell r="K73">
            <v>0</v>
          </cell>
          <cell r="L73">
            <v>0</v>
          </cell>
        </row>
        <row r="74">
          <cell r="A74" t="str">
            <v>7304</v>
          </cell>
          <cell r="B74" t="str">
            <v>СЯНГАН (ГОНКОНГ)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</v>
          </cell>
          <cell r="H74">
            <v>1</v>
          </cell>
          <cell r="I74">
            <v>1</v>
          </cell>
          <cell r="J74">
            <v>0</v>
          </cell>
          <cell r="K74">
            <v>1</v>
          </cell>
          <cell r="L74">
            <v>0</v>
          </cell>
        </row>
        <row r="75">
          <cell r="A75" t="str">
            <v>7304</v>
          </cell>
          <cell r="B75" t="str">
            <v>ЮГОСЛАВИЯ</v>
          </cell>
          <cell r="C75">
            <v>0</v>
          </cell>
        </row>
        <row r="76">
          <cell r="A76" t="str">
            <v>7305</v>
          </cell>
          <cell r="B76" t="str">
            <v>УКРАИНА</v>
          </cell>
          <cell r="C76">
            <v>63808</v>
          </cell>
          <cell r="D76">
            <v>40130</v>
          </cell>
          <cell r="E76">
            <v>15189</v>
          </cell>
          <cell r="F76">
            <v>19959</v>
          </cell>
          <cell r="G76">
            <v>7276</v>
          </cell>
          <cell r="H76">
            <v>3141</v>
          </cell>
          <cell r="I76">
            <v>4922</v>
          </cell>
          <cell r="J76">
            <v>2634</v>
          </cell>
          <cell r="K76">
            <v>4656</v>
          </cell>
          <cell r="L76">
            <v>5285</v>
          </cell>
        </row>
        <row r="77">
          <cell r="A77" t="str">
            <v>7305</v>
          </cell>
          <cell r="B77" t="str">
            <v>ЯПОНИЯ</v>
          </cell>
          <cell r="C77">
            <v>6297</v>
          </cell>
          <cell r="D77">
            <v>7997</v>
          </cell>
          <cell r="E77">
            <v>432</v>
          </cell>
          <cell r="F77">
            <v>432</v>
          </cell>
        </row>
        <row r="78">
          <cell r="A78" t="str">
            <v>7305</v>
          </cell>
          <cell r="B78" t="str">
            <v>ГЕРМАНИЯ</v>
          </cell>
          <cell r="C78">
            <v>0</v>
          </cell>
          <cell r="D78">
            <v>0</v>
          </cell>
          <cell r="E78">
            <v>439</v>
          </cell>
          <cell r="F78">
            <v>1815</v>
          </cell>
          <cell r="G78">
            <v>1821</v>
          </cell>
          <cell r="H78">
            <v>3793</v>
          </cell>
          <cell r="I78">
            <v>0</v>
          </cell>
          <cell r="J78">
            <v>3170</v>
          </cell>
          <cell r="K78">
            <v>0</v>
          </cell>
          <cell r="L78">
            <v>522</v>
          </cell>
        </row>
        <row r="79">
          <cell r="A79" t="str">
            <v>7305</v>
          </cell>
          <cell r="B79" t="str">
            <v>ГРЕЦИЯ</v>
          </cell>
          <cell r="C79">
            <v>949</v>
          </cell>
          <cell r="D79">
            <v>0</v>
          </cell>
          <cell r="E79">
            <v>439</v>
          </cell>
          <cell r="F79">
            <v>1815</v>
          </cell>
          <cell r="G79">
            <v>1821</v>
          </cell>
          <cell r="H79">
            <v>3793</v>
          </cell>
          <cell r="I79">
            <v>0</v>
          </cell>
          <cell r="J79">
            <v>3170</v>
          </cell>
          <cell r="K79">
            <v>0</v>
          </cell>
          <cell r="L79">
            <v>522</v>
          </cell>
        </row>
        <row r="80">
          <cell r="A80" t="str">
            <v>7305</v>
          </cell>
          <cell r="B80" t="str">
            <v>США</v>
          </cell>
          <cell r="C80">
            <v>949</v>
          </cell>
          <cell r="D80">
            <v>133</v>
          </cell>
          <cell r="E80">
            <v>1</v>
          </cell>
          <cell r="F80">
            <v>133</v>
          </cell>
          <cell r="G80">
            <v>1</v>
          </cell>
          <cell r="H80">
            <v>1</v>
          </cell>
          <cell r="I80">
            <v>0</v>
          </cell>
          <cell r="J80">
            <v>0</v>
          </cell>
          <cell r="K80">
            <v>56</v>
          </cell>
        </row>
        <row r="81">
          <cell r="A81" t="str">
            <v>7305</v>
          </cell>
          <cell r="B81" t="str">
            <v>КАНАДА</v>
          </cell>
          <cell r="C81">
            <v>94</v>
          </cell>
          <cell r="D81">
            <v>165</v>
          </cell>
          <cell r="E81">
            <v>94</v>
          </cell>
          <cell r="F81">
            <v>165</v>
          </cell>
          <cell r="G81">
            <v>18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 t="str">
            <v>7305</v>
          </cell>
          <cell r="B82" t="str">
            <v>РЕСПУБЛИКА КОРЕЯ</v>
          </cell>
          <cell r="C82">
            <v>43</v>
          </cell>
          <cell r="D82">
            <v>10</v>
          </cell>
          <cell r="E82">
            <v>10</v>
          </cell>
          <cell r="F82">
            <v>160</v>
          </cell>
          <cell r="G82">
            <v>43</v>
          </cell>
          <cell r="H82">
            <v>43</v>
          </cell>
          <cell r="I82">
            <v>10</v>
          </cell>
          <cell r="J82">
            <v>10</v>
          </cell>
          <cell r="K82">
            <v>160</v>
          </cell>
        </row>
        <row r="83">
          <cell r="A83" t="str">
            <v>7305</v>
          </cell>
          <cell r="B83" t="str">
            <v>ИТАЛИЯ</v>
          </cell>
          <cell r="C83">
            <v>94</v>
          </cell>
          <cell r="D83">
            <v>165</v>
          </cell>
          <cell r="E83">
            <v>94</v>
          </cell>
          <cell r="F83">
            <v>165</v>
          </cell>
          <cell r="G83">
            <v>18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7305</v>
          </cell>
          <cell r="B84" t="str">
            <v>КАЗАХСТАН</v>
          </cell>
          <cell r="C84">
            <v>0</v>
          </cell>
          <cell r="D84">
            <v>0</v>
          </cell>
          <cell r="E84">
            <v>43</v>
          </cell>
          <cell r="F84">
            <v>10</v>
          </cell>
          <cell r="G84">
            <v>0</v>
          </cell>
          <cell r="H84">
            <v>43</v>
          </cell>
          <cell r="I84">
            <v>10</v>
          </cell>
          <cell r="J84">
            <v>10</v>
          </cell>
          <cell r="K84">
            <v>0</v>
          </cell>
          <cell r="L84">
            <v>0</v>
          </cell>
        </row>
        <row r="85">
          <cell r="A85" t="str">
            <v>7305</v>
          </cell>
          <cell r="B85" t="str">
            <v>ПОЛЬША</v>
          </cell>
          <cell r="C85">
            <v>27</v>
          </cell>
          <cell r="D85">
            <v>0</v>
          </cell>
          <cell r="E85">
            <v>0</v>
          </cell>
          <cell r="F85">
            <v>32</v>
          </cell>
          <cell r="G85">
            <v>32</v>
          </cell>
        </row>
        <row r="86">
          <cell r="A86" t="str">
            <v>7305</v>
          </cell>
          <cell r="B86" t="str">
            <v>ВЕЛИКОБРИТАНИЯ</v>
          </cell>
          <cell r="C86">
            <v>27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16</v>
          </cell>
          <cell r="I86">
            <v>0</v>
          </cell>
          <cell r="J86">
            <v>0</v>
          </cell>
          <cell r="K86">
            <v>14</v>
          </cell>
          <cell r="L86">
            <v>1</v>
          </cell>
        </row>
        <row r="87">
          <cell r="A87" t="str">
            <v>7305</v>
          </cell>
          <cell r="B87" t="str">
            <v>ШВЕЙЦАРИЯ</v>
          </cell>
          <cell r="C87">
            <v>27</v>
          </cell>
          <cell r="D87">
            <v>3</v>
          </cell>
          <cell r="E87">
            <v>160</v>
          </cell>
          <cell r="F87">
            <v>27</v>
          </cell>
          <cell r="G87">
            <v>3</v>
          </cell>
          <cell r="H87">
            <v>160</v>
          </cell>
          <cell r="I87">
            <v>3</v>
          </cell>
          <cell r="J87">
            <v>0</v>
          </cell>
          <cell r="K87">
            <v>160</v>
          </cell>
        </row>
        <row r="88">
          <cell r="A88" t="str">
            <v>7305</v>
          </cell>
          <cell r="B88" t="str">
            <v>ФИНЛЯНДИЯ</v>
          </cell>
          <cell r="C88">
            <v>0</v>
          </cell>
          <cell r="D88">
            <v>3</v>
          </cell>
          <cell r="E88">
            <v>1</v>
          </cell>
          <cell r="F88">
            <v>0</v>
          </cell>
          <cell r="G88">
            <v>13</v>
          </cell>
          <cell r="H88">
            <v>0</v>
          </cell>
          <cell r="I88">
            <v>0</v>
          </cell>
          <cell r="J88">
            <v>2</v>
          </cell>
          <cell r="K88">
            <v>2</v>
          </cell>
          <cell r="L88">
            <v>5</v>
          </cell>
        </row>
        <row r="89">
          <cell r="A89" t="str">
            <v>7305</v>
          </cell>
          <cell r="B89" t="str">
            <v>ЭСТОНИЯ</v>
          </cell>
          <cell r="C89">
            <v>10</v>
          </cell>
          <cell r="D89">
            <v>10</v>
          </cell>
          <cell r="E89">
            <v>11</v>
          </cell>
          <cell r="F89">
            <v>133</v>
          </cell>
          <cell r="G89">
            <v>56</v>
          </cell>
          <cell r="H89">
            <v>1</v>
          </cell>
          <cell r="I89">
            <v>56</v>
          </cell>
          <cell r="J89">
            <v>0</v>
          </cell>
          <cell r="K89">
            <v>56</v>
          </cell>
        </row>
        <row r="90">
          <cell r="A90" t="str">
            <v>7305</v>
          </cell>
          <cell r="B90" t="str">
            <v>ТУРЦИЯ</v>
          </cell>
          <cell r="C90">
            <v>12</v>
          </cell>
          <cell r="D90">
            <v>4</v>
          </cell>
          <cell r="E90">
            <v>0</v>
          </cell>
          <cell r="F90">
            <v>12</v>
          </cell>
          <cell r="G90">
            <v>12</v>
          </cell>
          <cell r="H90">
            <v>4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 t="str">
            <v>7305</v>
          </cell>
          <cell r="B91" t="str">
            <v>ФРАНЦИЯ</v>
          </cell>
          <cell r="C91">
            <v>63808</v>
          </cell>
          <cell r="D91">
            <v>40130</v>
          </cell>
          <cell r="E91">
            <v>15189</v>
          </cell>
          <cell r="F91">
            <v>19959</v>
          </cell>
          <cell r="G91">
            <v>7276</v>
          </cell>
          <cell r="H91">
            <v>16</v>
          </cell>
          <cell r="I91">
            <v>4922</v>
          </cell>
          <cell r="J91">
            <v>2634</v>
          </cell>
          <cell r="K91">
            <v>4656</v>
          </cell>
          <cell r="L91">
            <v>5285</v>
          </cell>
        </row>
        <row r="92">
          <cell r="A92" t="str">
            <v>7305</v>
          </cell>
          <cell r="B92" t="str">
            <v>ШВЕЦИЯ</v>
          </cell>
          <cell r="C92">
            <v>0</v>
          </cell>
          <cell r="D92">
            <v>3</v>
          </cell>
          <cell r="E92">
            <v>4</v>
          </cell>
          <cell r="F92">
            <v>0</v>
          </cell>
          <cell r="G92">
            <v>13</v>
          </cell>
          <cell r="H92">
            <v>0</v>
          </cell>
          <cell r="I92">
            <v>0</v>
          </cell>
          <cell r="J92">
            <v>2</v>
          </cell>
          <cell r="K92">
            <v>2</v>
          </cell>
          <cell r="L92">
            <v>5</v>
          </cell>
        </row>
        <row r="93">
          <cell r="A93" t="str">
            <v>7305</v>
          </cell>
          <cell r="B93" t="str">
            <v>АВСТРИЯ</v>
          </cell>
          <cell r="C93">
            <v>0</v>
          </cell>
          <cell r="D93">
            <v>0</v>
          </cell>
          <cell r="E93">
            <v>16</v>
          </cell>
          <cell r="F93">
            <v>0</v>
          </cell>
          <cell r="G93">
            <v>0</v>
          </cell>
          <cell r="H93">
            <v>16</v>
          </cell>
        </row>
        <row r="94">
          <cell r="A94" t="str">
            <v>7305</v>
          </cell>
          <cell r="B94" t="str">
            <v>ЛИТВА</v>
          </cell>
          <cell r="C94">
            <v>0</v>
          </cell>
          <cell r="D94">
            <v>0</v>
          </cell>
          <cell r="E94">
            <v>0</v>
          </cell>
          <cell r="F94">
            <v>27</v>
          </cell>
          <cell r="G94">
            <v>0</v>
          </cell>
          <cell r="H94">
            <v>0</v>
          </cell>
          <cell r="I94">
            <v>3</v>
          </cell>
          <cell r="J94">
            <v>0</v>
          </cell>
          <cell r="K94">
            <v>0</v>
          </cell>
          <cell r="L94">
            <v>0</v>
          </cell>
        </row>
        <row r="95">
          <cell r="A95" t="str">
            <v>7305</v>
          </cell>
          <cell r="B95" t="str">
            <v>НОРВЕГИЯ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7305</v>
          </cell>
          <cell r="B96" t="str">
            <v>СЛОВЕНИЯ</v>
          </cell>
          <cell r="C96">
            <v>10</v>
          </cell>
          <cell r="D96">
            <v>10</v>
          </cell>
          <cell r="E96">
            <v>11</v>
          </cell>
          <cell r="F96">
            <v>0</v>
          </cell>
          <cell r="G96">
            <v>0</v>
          </cell>
          <cell r="H96">
            <v>0</v>
          </cell>
        </row>
        <row r="97">
          <cell r="A97" t="str">
            <v>7306</v>
          </cell>
          <cell r="B97" t="str">
            <v>УКРАИНА</v>
          </cell>
          <cell r="C97">
            <v>14082</v>
          </cell>
          <cell r="D97">
            <v>12809</v>
          </cell>
          <cell r="E97">
            <v>14264</v>
          </cell>
          <cell r="F97">
            <v>15609</v>
          </cell>
          <cell r="G97">
            <v>17199</v>
          </cell>
          <cell r="H97">
            <v>22229</v>
          </cell>
          <cell r="I97">
            <v>16677</v>
          </cell>
          <cell r="J97">
            <v>18803</v>
          </cell>
          <cell r="K97">
            <v>8880</v>
          </cell>
          <cell r="L97">
            <v>3450</v>
          </cell>
        </row>
        <row r="98">
          <cell r="A98" t="str">
            <v>7306</v>
          </cell>
          <cell r="B98" t="str">
            <v>ДАНИЯ</v>
          </cell>
          <cell r="C98">
            <v>88</v>
          </cell>
          <cell r="D98">
            <v>300</v>
          </cell>
          <cell r="E98">
            <v>278</v>
          </cell>
          <cell r="F98">
            <v>544</v>
          </cell>
          <cell r="G98">
            <v>532</v>
          </cell>
          <cell r="H98">
            <v>1179</v>
          </cell>
          <cell r="I98">
            <v>1126</v>
          </cell>
          <cell r="J98">
            <v>151</v>
          </cell>
          <cell r="K98">
            <v>83</v>
          </cell>
          <cell r="L98">
            <v>11</v>
          </cell>
        </row>
        <row r="99">
          <cell r="A99" t="str">
            <v>7306</v>
          </cell>
          <cell r="B99" t="str">
            <v>ФИНЛЯНДИЯ</v>
          </cell>
          <cell r="C99">
            <v>154</v>
          </cell>
          <cell r="D99">
            <v>297</v>
          </cell>
          <cell r="E99">
            <v>143</v>
          </cell>
          <cell r="F99">
            <v>197</v>
          </cell>
          <cell r="G99">
            <v>223</v>
          </cell>
          <cell r="H99">
            <v>148</v>
          </cell>
          <cell r="I99">
            <v>316</v>
          </cell>
          <cell r="J99">
            <v>333</v>
          </cell>
          <cell r="K99">
            <v>108</v>
          </cell>
          <cell r="L99">
            <v>115</v>
          </cell>
        </row>
        <row r="100">
          <cell r="A100" t="str">
            <v>7306</v>
          </cell>
          <cell r="B100" t="str">
            <v>ГЕРМАНИЯ</v>
          </cell>
          <cell r="C100">
            <v>158</v>
          </cell>
          <cell r="D100">
            <v>141</v>
          </cell>
          <cell r="E100">
            <v>207</v>
          </cell>
          <cell r="F100">
            <v>271</v>
          </cell>
          <cell r="G100">
            <v>205</v>
          </cell>
          <cell r="H100">
            <v>71</v>
          </cell>
          <cell r="I100">
            <v>154</v>
          </cell>
          <cell r="J100">
            <v>332</v>
          </cell>
          <cell r="K100">
            <v>40</v>
          </cell>
          <cell r="L100">
            <v>27</v>
          </cell>
        </row>
        <row r="101">
          <cell r="A101" t="str">
            <v>7306</v>
          </cell>
          <cell r="B101" t="str">
            <v>ПОЛЬША</v>
          </cell>
          <cell r="C101">
            <v>18</v>
          </cell>
          <cell r="D101">
            <v>58</v>
          </cell>
          <cell r="E101">
            <v>12</v>
          </cell>
          <cell r="F101">
            <v>10</v>
          </cell>
          <cell r="G101">
            <v>65</v>
          </cell>
          <cell r="H101">
            <v>113</v>
          </cell>
          <cell r="I101">
            <v>465</v>
          </cell>
          <cell r="J101">
            <v>404</v>
          </cell>
          <cell r="K101">
            <v>80</v>
          </cell>
          <cell r="L101">
            <v>69</v>
          </cell>
        </row>
        <row r="102">
          <cell r="A102" t="str">
            <v>7306</v>
          </cell>
          <cell r="B102" t="str">
            <v>ЯПОНИЯ</v>
          </cell>
          <cell r="C102">
            <v>456</v>
          </cell>
          <cell r="D102">
            <v>1</v>
          </cell>
          <cell r="E102">
            <v>0</v>
          </cell>
          <cell r="F102">
            <v>421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7</v>
          </cell>
        </row>
        <row r="103">
          <cell r="A103" t="str">
            <v>7306</v>
          </cell>
          <cell r="B103" t="str">
            <v>НОРВЕГИЯ</v>
          </cell>
          <cell r="C103">
            <v>0</v>
          </cell>
          <cell r="D103">
            <v>21</v>
          </cell>
          <cell r="E103">
            <v>21</v>
          </cell>
          <cell r="F103">
            <v>2</v>
          </cell>
          <cell r="G103">
            <v>0</v>
          </cell>
          <cell r="H103">
            <v>80</v>
          </cell>
          <cell r="I103">
            <v>2</v>
          </cell>
          <cell r="J103">
            <v>778</v>
          </cell>
          <cell r="K103">
            <v>778</v>
          </cell>
          <cell r="L103">
            <v>80</v>
          </cell>
        </row>
        <row r="104">
          <cell r="A104" t="str">
            <v>7306</v>
          </cell>
          <cell r="B104" t="str">
            <v>ТУРЦИЯ</v>
          </cell>
          <cell r="C104">
            <v>71</v>
          </cell>
          <cell r="D104">
            <v>32</v>
          </cell>
          <cell r="E104">
            <v>7</v>
          </cell>
          <cell r="F104">
            <v>118</v>
          </cell>
          <cell r="G104">
            <v>113</v>
          </cell>
          <cell r="H104">
            <v>28</v>
          </cell>
          <cell r="I104">
            <v>23</v>
          </cell>
          <cell r="J104">
            <v>114</v>
          </cell>
          <cell r="K104">
            <v>11</v>
          </cell>
          <cell r="L104">
            <v>21</v>
          </cell>
        </row>
        <row r="105">
          <cell r="A105" t="str">
            <v>7306</v>
          </cell>
          <cell r="B105" t="str">
            <v>ИТАЛИЯ</v>
          </cell>
          <cell r="C105">
            <v>14</v>
          </cell>
          <cell r="D105">
            <v>183</v>
          </cell>
          <cell r="E105">
            <v>106</v>
          </cell>
          <cell r="F105">
            <v>32</v>
          </cell>
          <cell r="G105">
            <v>1</v>
          </cell>
          <cell r="H105">
            <v>13</v>
          </cell>
          <cell r="I105">
            <v>22</v>
          </cell>
          <cell r="J105">
            <v>104</v>
          </cell>
          <cell r="K105">
            <v>8</v>
          </cell>
          <cell r="L105">
            <v>2</v>
          </cell>
        </row>
        <row r="106">
          <cell r="A106" t="str">
            <v>7306</v>
          </cell>
          <cell r="B106" t="str">
            <v>МОЛДАВИЯ</v>
          </cell>
          <cell r="C106">
            <v>60</v>
          </cell>
          <cell r="D106">
            <v>59</v>
          </cell>
          <cell r="E106">
            <v>207</v>
          </cell>
          <cell r="F106">
            <v>271</v>
          </cell>
          <cell r="G106">
            <v>120</v>
          </cell>
          <cell r="H106">
            <v>58</v>
          </cell>
          <cell r="I106">
            <v>59</v>
          </cell>
          <cell r="J106">
            <v>332</v>
          </cell>
          <cell r="K106">
            <v>40</v>
          </cell>
          <cell r="L106">
            <v>27</v>
          </cell>
        </row>
        <row r="107">
          <cell r="A107" t="str">
            <v>7306</v>
          </cell>
          <cell r="B107" t="str">
            <v>ИСПАНИЯ</v>
          </cell>
          <cell r="C107">
            <v>15</v>
          </cell>
          <cell r="D107">
            <v>24</v>
          </cell>
          <cell r="E107">
            <v>18</v>
          </cell>
          <cell r="F107">
            <v>32</v>
          </cell>
          <cell r="G107">
            <v>60</v>
          </cell>
          <cell r="H107">
            <v>22</v>
          </cell>
          <cell r="I107">
            <v>53</v>
          </cell>
          <cell r="J107">
            <v>49</v>
          </cell>
          <cell r="K107">
            <v>19</v>
          </cell>
          <cell r="L107">
            <v>18</v>
          </cell>
        </row>
        <row r="108">
          <cell r="A108" t="str">
            <v>7306</v>
          </cell>
          <cell r="B108" t="str">
            <v>ЛАТВИЯ</v>
          </cell>
          <cell r="C108">
            <v>0</v>
          </cell>
          <cell r="D108">
            <v>27</v>
          </cell>
          <cell r="E108">
            <v>8</v>
          </cell>
          <cell r="F108">
            <v>56</v>
          </cell>
          <cell r="G108">
            <v>40</v>
          </cell>
          <cell r="H108">
            <v>45</v>
          </cell>
          <cell r="I108">
            <v>26</v>
          </cell>
          <cell r="J108">
            <v>37</v>
          </cell>
          <cell r="K108">
            <v>16</v>
          </cell>
          <cell r="L108">
            <v>0</v>
          </cell>
        </row>
        <row r="109">
          <cell r="A109" t="str">
            <v>7306</v>
          </cell>
          <cell r="B109" t="str">
            <v>ШВЕЦИЯ</v>
          </cell>
          <cell r="C109">
            <v>61</v>
          </cell>
          <cell r="D109">
            <v>21</v>
          </cell>
          <cell r="E109">
            <v>73</v>
          </cell>
          <cell r="F109">
            <v>14</v>
          </cell>
          <cell r="G109">
            <v>28</v>
          </cell>
          <cell r="H109">
            <v>12</v>
          </cell>
          <cell r="I109">
            <v>9</v>
          </cell>
          <cell r="J109">
            <v>1</v>
          </cell>
          <cell r="K109">
            <v>12</v>
          </cell>
          <cell r="L109">
            <v>9</v>
          </cell>
        </row>
        <row r="110">
          <cell r="A110" t="str">
            <v>7306</v>
          </cell>
          <cell r="B110" t="str">
            <v>КАЗАХСТАН</v>
          </cell>
          <cell r="C110">
            <v>8</v>
          </cell>
          <cell r="D110">
            <v>12</v>
          </cell>
          <cell r="E110">
            <v>12</v>
          </cell>
          <cell r="F110">
            <v>15</v>
          </cell>
          <cell r="G110">
            <v>73</v>
          </cell>
          <cell r="H110">
            <v>30</v>
          </cell>
          <cell r="I110">
            <v>9</v>
          </cell>
          <cell r="J110">
            <v>22</v>
          </cell>
          <cell r="K110">
            <v>59</v>
          </cell>
        </row>
        <row r="111">
          <cell r="A111" t="str">
            <v>7306</v>
          </cell>
          <cell r="B111" t="str">
            <v>ЛИТВА</v>
          </cell>
          <cell r="C111">
            <v>0</v>
          </cell>
          <cell r="D111">
            <v>0</v>
          </cell>
          <cell r="E111">
            <v>27</v>
          </cell>
          <cell r="F111">
            <v>24</v>
          </cell>
          <cell r="G111">
            <v>37</v>
          </cell>
          <cell r="H111">
            <v>36</v>
          </cell>
          <cell r="I111">
            <v>61</v>
          </cell>
          <cell r="J111">
            <v>5</v>
          </cell>
          <cell r="K111">
            <v>25</v>
          </cell>
          <cell r="L111">
            <v>0</v>
          </cell>
        </row>
        <row r="112">
          <cell r="A112" t="str">
            <v>7306</v>
          </cell>
          <cell r="B112" t="str">
            <v>ФРАНЦИЯ</v>
          </cell>
          <cell r="C112">
            <v>41</v>
          </cell>
          <cell r="D112">
            <v>34</v>
          </cell>
          <cell r="E112">
            <v>28</v>
          </cell>
          <cell r="F112">
            <v>13</v>
          </cell>
          <cell r="G112">
            <v>0</v>
          </cell>
          <cell r="H112">
            <v>25</v>
          </cell>
          <cell r="I112">
            <v>2</v>
          </cell>
          <cell r="J112">
            <v>44</v>
          </cell>
          <cell r="K112">
            <v>2</v>
          </cell>
          <cell r="L112">
            <v>0</v>
          </cell>
        </row>
        <row r="113">
          <cell r="A113" t="str">
            <v>7306</v>
          </cell>
          <cell r="B113" t="str">
            <v>БЕЛОРУССИЯ</v>
          </cell>
          <cell r="C113">
            <v>14</v>
          </cell>
          <cell r="D113">
            <v>183</v>
          </cell>
          <cell r="E113">
            <v>106</v>
          </cell>
          <cell r="F113">
            <v>32</v>
          </cell>
          <cell r="G113">
            <v>4</v>
          </cell>
          <cell r="H113">
            <v>92</v>
          </cell>
          <cell r="I113">
            <v>22</v>
          </cell>
          <cell r="J113">
            <v>104</v>
          </cell>
          <cell r="K113">
            <v>66</v>
          </cell>
          <cell r="L113">
            <v>2</v>
          </cell>
        </row>
        <row r="114">
          <cell r="A114" t="str">
            <v>7306</v>
          </cell>
          <cell r="B114" t="str">
            <v>СЛОВЕНИЯ</v>
          </cell>
          <cell r="C114">
            <v>2</v>
          </cell>
          <cell r="D114">
            <v>25</v>
          </cell>
          <cell r="E114">
            <v>23</v>
          </cell>
          <cell r="F114">
            <v>21</v>
          </cell>
          <cell r="G114">
            <v>10</v>
          </cell>
          <cell r="H114">
            <v>2</v>
          </cell>
          <cell r="I114">
            <v>49</v>
          </cell>
          <cell r="J114">
            <v>11</v>
          </cell>
          <cell r="K114">
            <v>0</v>
          </cell>
          <cell r="L114">
            <v>0</v>
          </cell>
        </row>
        <row r="115">
          <cell r="A115" t="str">
            <v>7306</v>
          </cell>
          <cell r="B115" t="str">
            <v>КАНАДА</v>
          </cell>
          <cell r="C115">
            <v>0</v>
          </cell>
          <cell r="D115">
            <v>0</v>
          </cell>
          <cell r="E115">
            <v>60</v>
          </cell>
          <cell r="F115">
            <v>38</v>
          </cell>
          <cell r="G115">
            <v>19</v>
          </cell>
          <cell r="H115">
            <v>60</v>
          </cell>
          <cell r="I115">
            <v>13</v>
          </cell>
          <cell r="J115">
            <v>0</v>
          </cell>
          <cell r="K115">
            <v>6</v>
          </cell>
          <cell r="L115">
            <v>6</v>
          </cell>
        </row>
        <row r="116">
          <cell r="A116" t="str">
            <v>7306</v>
          </cell>
          <cell r="B116" t="str">
            <v>АВСТРИЯ</v>
          </cell>
          <cell r="C116">
            <v>0</v>
          </cell>
          <cell r="D116">
            <v>15</v>
          </cell>
          <cell r="E116">
            <v>48</v>
          </cell>
          <cell r="F116">
            <v>37</v>
          </cell>
          <cell r="G116">
            <v>9</v>
          </cell>
          <cell r="H116">
            <v>5</v>
          </cell>
          <cell r="I116">
            <v>4</v>
          </cell>
          <cell r="J116">
            <v>2</v>
          </cell>
          <cell r="K116">
            <v>8</v>
          </cell>
          <cell r="L116">
            <v>4</v>
          </cell>
        </row>
        <row r="117">
          <cell r="A117" t="str">
            <v>7306</v>
          </cell>
          <cell r="B117" t="str">
            <v>РУМЫНИЯ</v>
          </cell>
          <cell r="C117">
            <v>1</v>
          </cell>
          <cell r="D117">
            <v>0</v>
          </cell>
          <cell r="E117">
            <v>29</v>
          </cell>
          <cell r="F117">
            <v>29</v>
          </cell>
          <cell r="G117">
            <v>26</v>
          </cell>
          <cell r="H117">
            <v>28</v>
          </cell>
          <cell r="I117">
            <v>46</v>
          </cell>
          <cell r="J117">
            <v>1</v>
          </cell>
          <cell r="K117">
            <v>1</v>
          </cell>
        </row>
        <row r="118">
          <cell r="A118" t="str">
            <v>7306</v>
          </cell>
          <cell r="B118" t="str">
            <v>РЕСПУБЛИКА КОРЕЯ</v>
          </cell>
          <cell r="C118">
            <v>2</v>
          </cell>
          <cell r="D118">
            <v>27</v>
          </cell>
          <cell r="E118">
            <v>1</v>
          </cell>
          <cell r="F118">
            <v>13</v>
          </cell>
          <cell r="G118">
            <v>33</v>
          </cell>
          <cell r="H118">
            <v>11</v>
          </cell>
          <cell r="I118">
            <v>0</v>
          </cell>
          <cell r="J118">
            <v>43</v>
          </cell>
          <cell r="K118">
            <v>23</v>
          </cell>
          <cell r="L118">
            <v>2</v>
          </cell>
        </row>
        <row r="119">
          <cell r="A119" t="str">
            <v>7306</v>
          </cell>
          <cell r="B119" t="str">
            <v>США</v>
          </cell>
          <cell r="C119">
            <v>0</v>
          </cell>
          <cell r="D119">
            <v>4</v>
          </cell>
          <cell r="E119">
            <v>0</v>
          </cell>
          <cell r="F119">
            <v>0</v>
          </cell>
          <cell r="G119">
            <v>42</v>
          </cell>
          <cell r="H119">
            <v>27</v>
          </cell>
          <cell r="I119">
            <v>12</v>
          </cell>
          <cell r="J119">
            <v>25</v>
          </cell>
          <cell r="K119">
            <v>4</v>
          </cell>
          <cell r="L119">
            <v>13</v>
          </cell>
        </row>
        <row r="120">
          <cell r="A120" t="str">
            <v>7306</v>
          </cell>
          <cell r="B120" t="str">
            <v>ШВЕЙЦАРИЯ</v>
          </cell>
          <cell r="C120">
            <v>15</v>
          </cell>
          <cell r="D120">
            <v>0</v>
          </cell>
          <cell r="E120">
            <v>1</v>
          </cell>
          <cell r="F120">
            <v>1</v>
          </cell>
          <cell r="G120">
            <v>2</v>
          </cell>
          <cell r="H120">
            <v>0</v>
          </cell>
          <cell r="I120">
            <v>79</v>
          </cell>
          <cell r="J120">
            <v>14</v>
          </cell>
          <cell r="K120">
            <v>0</v>
          </cell>
          <cell r="L120">
            <v>7</v>
          </cell>
        </row>
        <row r="121">
          <cell r="A121" t="str">
            <v>7306</v>
          </cell>
          <cell r="B121" t="str">
            <v>КАНАДА</v>
          </cell>
          <cell r="C121">
            <v>60</v>
          </cell>
          <cell r="D121">
            <v>0</v>
          </cell>
          <cell r="E121">
            <v>38</v>
          </cell>
          <cell r="F121">
            <v>38</v>
          </cell>
          <cell r="G121">
            <v>19</v>
          </cell>
          <cell r="H121">
            <v>0</v>
          </cell>
          <cell r="I121">
            <v>59</v>
          </cell>
          <cell r="J121">
            <v>0</v>
          </cell>
          <cell r="K121">
            <v>6</v>
          </cell>
          <cell r="L121">
            <v>4</v>
          </cell>
        </row>
        <row r="122">
          <cell r="A122" t="str">
            <v>7306</v>
          </cell>
          <cell r="B122" t="str">
            <v>ЭСТОНИЯ</v>
          </cell>
          <cell r="C122">
            <v>0</v>
          </cell>
          <cell r="D122">
            <v>0</v>
          </cell>
          <cell r="E122">
            <v>3</v>
          </cell>
          <cell r="F122">
            <v>0</v>
          </cell>
          <cell r="G122">
            <v>0</v>
          </cell>
          <cell r="H122">
            <v>1</v>
          </cell>
          <cell r="I122">
            <v>51</v>
          </cell>
          <cell r="J122">
            <v>51</v>
          </cell>
          <cell r="K122">
            <v>3</v>
          </cell>
          <cell r="L122">
            <v>3</v>
          </cell>
        </row>
        <row r="123">
          <cell r="A123" t="str">
            <v>7306</v>
          </cell>
          <cell r="B123" t="str">
            <v>ВЕЛИКОБРИТАНИЯ</v>
          </cell>
          <cell r="C123">
            <v>0</v>
          </cell>
          <cell r="D123">
            <v>1</v>
          </cell>
          <cell r="E123">
            <v>22</v>
          </cell>
          <cell r="F123">
            <v>0</v>
          </cell>
          <cell r="G123">
            <v>9</v>
          </cell>
          <cell r="H123">
            <v>7</v>
          </cell>
          <cell r="I123">
            <v>7</v>
          </cell>
          <cell r="J123">
            <v>4</v>
          </cell>
          <cell r="K123">
            <v>3</v>
          </cell>
          <cell r="L123">
            <v>0</v>
          </cell>
        </row>
        <row r="124">
          <cell r="A124" t="str">
            <v>7306</v>
          </cell>
          <cell r="B124" t="str">
            <v>СЛОВАКИЯ</v>
          </cell>
          <cell r="C124">
            <v>4</v>
          </cell>
          <cell r="D124">
            <v>5</v>
          </cell>
          <cell r="E124">
            <v>5</v>
          </cell>
          <cell r="F124">
            <v>5</v>
          </cell>
          <cell r="G124">
            <v>1</v>
          </cell>
          <cell r="H124">
            <v>0</v>
          </cell>
          <cell r="I124">
            <v>15</v>
          </cell>
          <cell r="J124">
            <v>13</v>
          </cell>
          <cell r="K124">
            <v>5</v>
          </cell>
          <cell r="L124">
            <v>1</v>
          </cell>
        </row>
        <row r="125">
          <cell r="A125" t="str">
            <v>7306</v>
          </cell>
          <cell r="B125" t="str">
            <v>НИДЕРЛАНДЫ</v>
          </cell>
          <cell r="C125">
            <v>2</v>
          </cell>
          <cell r="D125">
            <v>0</v>
          </cell>
          <cell r="E125">
            <v>1</v>
          </cell>
          <cell r="F125">
            <v>17</v>
          </cell>
          <cell r="G125">
            <v>3</v>
          </cell>
          <cell r="H125">
            <v>1</v>
          </cell>
          <cell r="I125">
            <v>0</v>
          </cell>
          <cell r="J125">
            <v>6</v>
          </cell>
          <cell r="K125">
            <v>4</v>
          </cell>
          <cell r="L125">
            <v>2</v>
          </cell>
        </row>
        <row r="126">
          <cell r="A126" t="str">
            <v>7306</v>
          </cell>
          <cell r="B126" t="str">
            <v>ЧЕХИЯ</v>
          </cell>
          <cell r="C126">
            <v>8</v>
          </cell>
          <cell r="D126">
            <v>5</v>
          </cell>
          <cell r="E126">
            <v>12</v>
          </cell>
          <cell r="F126">
            <v>1</v>
          </cell>
          <cell r="G126">
            <v>0</v>
          </cell>
          <cell r="H126">
            <v>4</v>
          </cell>
          <cell r="I126">
            <v>8</v>
          </cell>
          <cell r="J126">
            <v>9</v>
          </cell>
          <cell r="K126">
            <v>0</v>
          </cell>
          <cell r="L126">
            <v>1</v>
          </cell>
        </row>
        <row r="127">
          <cell r="A127" t="str">
            <v>7306</v>
          </cell>
          <cell r="B127" t="str">
            <v>БЕЛЬГИЯ</v>
          </cell>
          <cell r="C127">
            <v>2</v>
          </cell>
          <cell r="D127">
            <v>1</v>
          </cell>
          <cell r="E127">
            <v>3</v>
          </cell>
          <cell r="F127">
            <v>13</v>
          </cell>
          <cell r="G127">
            <v>8</v>
          </cell>
          <cell r="H127">
            <v>0</v>
          </cell>
          <cell r="I127">
            <v>0</v>
          </cell>
          <cell r="J127">
            <v>13</v>
          </cell>
          <cell r="K127">
            <v>5</v>
          </cell>
          <cell r="L127">
            <v>0</v>
          </cell>
        </row>
        <row r="128">
          <cell r="A128" t="str">
            <v>7306</v>
          </cell>
          <cell r="B128" t="str">
            <v>УЗБЕКИСТАН</v>
          </cell>
          <cell r="C128">
            <v>0</v>
          </cell>
          <cell r="D128">
            <v>0</v>
          </cell>
          <cell r="E128">
            <v>25</v>
          </cell>
          <cell r="F128">
            <v>29</v>
          </cell>
          <cell r="G128">
            <v>26</v>
          </cell>
          <cell r="H128">
            <v>28</v>
          </cell>
          <cell r="I128">
            <v>46</v>
          </cell>
          <cell r="J128">
            <v>0</v>
          </cell>
          <cell r="K128">
            <v>0</v>
          </cell>
          <cell r="L128">
            <v>0</v>
          </cell>
        </row>
        <row r="129">
          <cell r="A129" t="str">
            <v>7306</v>
          </cell>
          <cell r="B129" t="str">
            <v>БОЛГАРИЯ</v>
          </cell>
          <cell r="C129">
            <v>21</v>
          </cell>
          <cell r="D129">
            <v>0</v>
          </cell>
          <cell r="E129">
            <v>21</v>
          </cell>
          <cell r="F129">
            <v>0</v>
          </cell>
          <cell r="G129">
            <v>3</v>
          </cell>
          <cell r="H129">
            <v>0</v>
          </cell>
          <cell r="I129">
            <v>0</v>
          </cell>
          <cell r="J129">
            <v>0</v>
          </cell>
          <cell r="K129">
            <v>3</v>
          </cell>
        </row>
        <row r="130">
          <cell r="A130" t="str">
            <v>7306</v>
          </cell>
          <cell r="B130" t="str">
            <v>ВЕНГРИЯ</v>
          </cell>
          <cell r="C130">
            <v>4</v>
          </cell>
          <cell r="D130">
            <v>5</v>
          </cell>
          <cell r="E130">
            <v>4</v>
          </cell>
          <cell r="F130">
            <v>4</v>
          </cell>
          <cell r="G130">
            <v>0</v>
          </cell>
          <cell r="H130">
            <v>0</v>
          </cell>
          <cell r="I130">
            <v>6</v>
          </cell>
          <cell r="J130">
            <v>4</v>
          </cell>
          <cell r="K130">
            <v>0</v>
          </cell>
          <cell r="L130">
            <v>1</v>
          </cell>
        </row>
        <row r="131">
          <cell r="A131" t="str">
            <v>7306</v>
          </cell>
          <cell r="B131" t="str">
            <v>ИРЛАНДИЯ</v>
          </cell>
          <cell r="C131">
            <v>2</v>
          </cell>
          <cell r="D131">
            <v>25</v>
          </cell>
          <cell r="E131">
            <v>23</v>
          </cell>
          <cell r="F131">
            <v>21</v>
          </cell>
          <cell r="G131">
            <v>3</v>
          </cell>
          <cell r="H131">
            <v>2</v>
          </cell>
          <cell r="I131">
            <v>6</v>
          </cell>
          <cell r="J131">
            <v>0</v>
          </cell>
          <cell r="K131">
            <v>2</v>
          </cell>
          <cell r="L131">
            <v>0</v>
          </cell>
        </row>
        <row r="132">
          <cell r="A132" t="str">
            <v>7306</v>
          </cell>
          <cell r="B132" t="str">
            <v>ТАЙВАНЬ</v>
          </cell>
          <cell r="C132">
            <v>0</v>
          </cell>
          <cell r="D132">
            <v>7</v>
          </cell>
          <cell r="E132">
            <v>0</v>
          </cell>
          <cell r="F132">
            <v>0</v>
          </cell>
          <cell r="G132">
            <v>42</v>
          </cell>
          <cell r="H132">
            <v>27</v>
          </cell>
          <cell r="I132">
            <v>12</v>
          </cell>
          <cell r="J132">
            <v>25</v>
          </cell>
          <cell r="K132">
            <v>4</v>
          </cell>
          <cell r="L132">
            <v>13</v>
          </cell>
        </row>
        <row r="133">
          <cell r="A133" t="str">
            <v>7306</v>
          </cell>
          <cell r="B133" t="str">
            <v>ЮГОСЛАВИЯ</v>
          </cell>
          <cell r="C133">
            <v>0</v>
          </cell>
          <cell r="D133">
            <v>4</v>
          </cell>
          <cell r="E133">
            <v>0</v>
          </cell>
          <cell r="F133">
            <v>1</v>
          </cell>
          <cell r="G133">
            <v>0</v>
          </cell>
          <cell r="H133">
            <v>1</v>
          </cell>
          <cell r="I133">
            <v>1</v>
          </cell>
          <cell r="J133">
            <v>1</v>
          </cell>
          <cell r="K133">
            <v>1</v>
          </cell>
        </row>
        <row r="134">
          <cell r="A134" t="str">
            <v>7306</v>
          </cell>
          <cell r="B134" t="str">
            <v>КИТАЙ</v>
          </cell>
          <cell r="C134">
            <v>1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</v>
          </cell>
          <cell r="K134">
            <v>1</v>
          </cell>
        </row>
        <row r="135">
          <cell r="A135" t="str">
            <v>7306</v>
          </cell>
          <cell r="B135" t="str">
            <v>СИНГАПУР</v>
          </cell>
          <cell r="C135">
            <v>71</v>
          </cell>
          <cell r="D135">
            <v>32</v>
          </cell>
          <cell r="E135">
            <v>7</v>
          </cell>
          <cell r="F135">
            <v>118</v>
          </cell>
          <cell r="G135">
            <v>113</v>
          </cell>
          <cell r="H135">
            <v>0</v>
          </cell>
          <cell r="I135">
            <v>23</v>
          </cell>
          <cell r="J135">
            <v>114</v>
          </cell>
          <cell r="K135">
            <v>3</v>
          </cell>
          <cell r="L135">
            <v>21</v>
          </cell>
        </row>
        <row r="136">
          <cell r="A136" t="str">
            <v>7306</v>
          </cell>
          <cell r="B136" t="str">
            <v>ХОРВАТИЯ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3</v>
          </cell>
          <cell r="K136">
            <v>0</v>
          </cell>
          <cell r="L136">
            <v>0</v>
          </cell>
        </row>
        <row r="137">
          <cell r="A137" t="str">
            <v>7306</v>
          </cell>
          <cell r="B137" t="str">
            <v>ОБЪЕДИНЕННЫЕ АРАБ</v>
          </cell>
          <cell r="C137">
            <v>0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22229</v>
          </cell>
          <cell r="I137">
            <v>0</v>
          </cell>
          <cell r="J137">
            <v>18803</v>
          </cell>
          <cell r="K137">
            <v>1</v>
          </cell>
          <cell r="L137">
            <v>3450</v>
          </cell>
        </row>
        <row r="138">
          <cell r="A138" t="str">
            <v>7306</v>
          </cell>
          <cell r="B138" t="str">
            <v>ЕГИПЕТ</v>
          </cell>
          <cell r="C138">
            <v>154</v>
          </cell>
          <cell r="D138">
            <v>297</v>
          </cell>
          <cell r="E138">
            <v>143</v>
          </cell>
          <cell r="F138">
            <v>197</v>
          </cell>
          <cell r="G138">
            <v>1</v>
          </cell>
          <cell r="H138">
            <v>148</v>
          </cell>
          <cell r="I138">
            <v>316</v>
          </cell>
          <cell r="J138">
            <v>333</v>
          </cell>
          <cell r="K138">
            <v>108</v>
          </cell>
          <cell r="L138">
            <v>115</v>
          </cell>
        </row>
        <row r="139">
          <cell r="A139" t="str">
            <v>7306</v>
          </cell>
          <cell r="B139" t="str">
            <v>МОНГОЛИЯ</v>
          </cell>
          <cell r="C139">
            <v>41</v>
          </cell>
          <cell r="D139">
            <v>1</v>
          </cell>
          <cell r="E139">
            <v>28</v>
          </cell>
          <cell r="F139">
            <v>13</v>
          </cell>
          <cell r="G139">
            <v>0</v>
          </cell>
          <cell r="H139">
            <v>25</v>
          </cell>
          <cell r="I139">
            <v>2</v>
          </cell>
          <cell r="J139">
            <v>44</v>
          </cell>
          <cell r="K139">
            <v>2</v>
          </cell>
          <cell r="L139">
            <v>0</v>
          </cell>
        </row>
        <row r="140">
          <cell r="A140" t="str">
            <v>7306</v>
          </cell>
          <cell r="B140" t="str">
            <v>АЛЖИР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3</v>
          </cell>
        </row>
        <row r="141">
          <cell r="A141" t="str">
            <v>7306</v>
          </cell>
          <cell r="B141" t="str">
            <v>ГРЕЦИЯ</v>
          </cell>
          <cell r="C141">
            <v>8</v>
          </cell>
          <cell r="D141">
            <v>0</v>
          </cell>
          <cell r="E141">
            <v>0</v>
          </cell>
          <cell r="F141">
            <v>1</v>
          </cell>
          <cell r="G141">
            <v>0</v>
          </cell>
          <cell r="H141">
            <v>4</v>
          </cell>
          <cell r="I141">
            <v>8</v>
          </cell>
          <cell r="J141">
            <v>0</v>
          </cell>
          <cell r="K141">
            <v>0</v>
          </cell>
          <cell r="L141">
            <v>0</v>
          </cell>
        </row>
        <row r="142">
          <cell r="A142" t="str">
            <v>7306</v>
          </cell>
          <cell r="B142" t="str">
            <v>ИЗРАИЛЬ</v>
          </cell>
          <cell r="C142">
            <v>15</v>
          </cell>
          <cell r="D142">
            <v>0</v>
          </cell>
          <cell r="E142">
            <v>1</v>
          </cell>
          <cell r="F142">
            <v>1</v>
          </cell>
          <cell r="G142">
            <v>2</v>
          </cell>
          <cell r="H142">
            <v>0</v>
          </cell>
          <cell r="I142">
            <v>79</v>
          </cell>
          <cell r="J142">
            <v>0</v>
          </cell>
          <cell r="K142">
            <v>0</v>
          </cell>
          <cell r="L142">
            <v>7</v>
          </cell>
        </row>
        <row r="143">
          <cell r="A143" t="str">
            <v>7306</v>
          </cell>
          <cell r="B143" t="str">
            <v>МАКЕДОНИЯ</v>
          </cell>
          <cell r="C143">
            <v>61</v>
          </cell>
          <cell r="D143">
            <v>21</v>
          </cell>
          <cell r="E143">
            <v>73</v>
          </cell>
          <cell r="F143">
            <v>14</v>
          </cell>
          <cell r="G143">
            <v>28</v>
          </cell>
          <cell r="H143">
            <v>12</v>
          </cell>
          <cell r="I143">
            <v>9</v>
          </cell>
          <cell r="J143">
            <v>0</v>
          </cell>
          <cell r="K143">
            <v>12</v>
          </cell>
          <cell r="L143">
            <v>9</v>
          </cell>
        </row>
        <row r="144">
          <cell r="A144" t="str">
            <v>7306</v>
          </cell>
          <cell r="B144" t="str">
            <v>ТУРКМЕНИЯ</v>
          </cell>
          <cell r="C144">
            <v>0</v>
          </cell>
          <cell r="D144">
            <v>0</v>
          </cell>
          <cell r="E144">
            <v>3</v>
          </cell>
          <cell r="F144">
            <v>0</v>
          </cell>
          <cell r="G144">
            <v>0</v>
          </cell>
          <cell r="H144">
            <v>1</v>
          </cell>
          <cell r="I144">
            <v>51</v>
          </cell>
          <cell r="J144">
            <v>51</v>
          </cell>
          <cell r="K144">
            <v>3</v>
          </cell>
          <cell r="L144">
            <v>3</v>
          </cell>
        </row>
      </sheetData>
      <sheetData sheetId="2" refreshError="1">
        <row r="1">
          <cell r="A1" t="str">
            <v>Выражение3</v>
          </cell>
          <cell r="B1" t="str">
            <v>ЭКСПОРТ ПО СТРАНАМ ПОМЕСЯЧНО</v>
          </cell>
          <cell r="C1" t="str">
            <v>1</v>
          </cell>
          <cell r="D1" t="str">
            <v>2</v>
          </cell>
          <cell r="E1" t="str">
            <v>3</v>
          </cell>
          <cell r="F1" t="str">
            <v>4</v>
          </cell>
          <cell r="G1" t="str">
            <v>5</v>
          </cell>
          <cell r="H1" t="str">
            <v>6</v>
          </cell>
          <cell r="I1" t="str">
            <v>7</v>
          </cell>
          <cell r="J1" t="str">
            <v>8</v>
          </cell>
          <cell r="K1" t="str">
            <v>9</v>
          </cell>
        </row>
        <row r="2">
          <cell r="A2" t="str">
            <v>7304</v>
          </cell>
          <cell r="B2" t="str">
            <v>ГЕРМАНИЯ</v>
          </cell>
          <cell r="C2">
            <v>1668</v>
          </cell>
          <cell r="D2">
            <v>1901</v>
          </cell>
          <cell r="E2">
            <v>2897</v>
          </cell>
          <cell r="F2">
            <v>1936</v>
          </cell>
          <cell r="G2">
            <v>1115</v>
          </cell>
          <cell r="H2">
            <v>1037</v>
          </cell>
          <cell r="I2">
            <v>1074</v>
          </cell>
          <cell r="J2">
            <v>1005</v>
          </cell>
          <cell r="K2">
            <v>2452</v>
          </cell>
        </row>
        <row r="3">
          <cell r="A3" t="str">
            <v>7304</v>
          </cell>
          <cell r="B3" t="str">
            <v>ИНДИЯ</v>
          </cell>
          <cell r="C3">
            <v>3517</v>
          </cell>
          <cell r="D3">
            <v>1158</v>
          </cell>
          <cell r="E3">
            <v>1062</v>
          </cell>
          <cell r="F3">
            <v>2806</v>
          </cell>
          <cell r="G3">
            <v>2540</v>
          </cell>
          <cell r="H3">
            <v>420</v>
          </cell>
          <cell r="I3">
            <v>1</v>
          </cell>
          <cell r="J3">
            <v>0</v>
          </cell>
          <cell r="K3">
            <v>0</v>
          </cell>
        </row>
        <row r="4">
          <cell r="A4" t="str">
            <v>7304</v>
          </cell>
          <cell r="B4" t="str">
            <v>КАЗАХСТАН</v>
          </cell>
          <cell r="C4">
            <v>502</v>
          </cell>
          <cell r="D4">
            <v>397</v>
          </cell>
          <cell r="E4">
            <v>1292</v>
          </cell>
          <cell r="F4">
            <v>1458</v>
          </cell>
          <cell r="G4">
            <v>1286</v>
          </cell>
          <cell r="H4">
            <v>1598</v>
          </cell>
          <cell r="I4">
            <v>2020</v>
          </cell>
          <cell r="J4">
            <v>2507</v>
          </cell>
          <cell r="K4">
            <v>2418</v>
          </cell>
        </row>
        <row r="5">
          <cell r="A5" t="str">
            <v>7304</v>
          </cell>
          <cell r="B5" t="str">
            <v>ИРАН</v>
          </cell>
          <cell r="C5">
            <v>36</v>
          </cell>
          <cell r="D5">
            <v>1</v>
          </cell>
          <cell r="E5">
            <v>575</v>
          </cell>
          <cell r="F5">
            <v>66</v>
          </cell>
          <cell r="G5">
            <v>0</v>
          </cell>
          <cell r="H5">
            <v>328</v>
          </cell>
          <cell r="I5">
            <v>743</v>
          </cell>
          <cell r="J5">
            <v>2918</v>
          </cell>
          <cell r="K5">
            <v>3135</v>
          </cell>
        </row>
        <row r="6">
          <cell r="A6" t="str">
            <v>7304</v>
          </cell>
          <cell r="B6" t="str">
            <v>УЗБЕКИСТАН</v>
          </cell>
          <cell r="C6">
            <v>116</v>
          </cell>
          <cell r="D6">
            <v>474</v>
          </cell>
          <cell r="E6">
            <v>47</v>
          </cell>
          <cell r="F6">
            <v>173</v>
          </cell>
          <cell r="G6">
            <v>590</v>
          </cell>
          <cell r="H6">
            <v>1851</v>
          </cell>
          <cell r="I6">
            <v>2419</v>
          </cell>
          <cell r="J6">
            <v>915</v>
          </cell>
          <cell r="K6">
            <v>616</v>
          </cell>
        </row>
        <row r="7">
          <cell r="A7" t="str">
            <v>7304</v>
          </cell>
          <cell r="B7" t="str">
            <v>ЕГИПЕТ</v>
          </cell>
          <cell r="C7">
            <v>0</v>
          </cell>
          <cell r="D7">
            <v>1572</v>
          </cell>
          <cell r="E7">
            <v>1339</v>
          </cell>
          <cell r="F7">
            <v>796</v>
          </cell>
          <cell r="G7">
            <v>373</v>
          </cell>
          <cell r="H7">
            <v>56</v>
          </cell>
          <cell r="I7">
            <v>443</v>
          </cell>
          <cell r="J7">
            <v>743</v>
          </cell>
          <cell r="K7">
            <v>1383</v>
          </cell>
        </row>
        <row r="8">
          <cell r="A8" t="str">
            <v>7304</v>
          </cell>
          <cell r="B8">
            <v>0</v>
          </cell>
          <cell r="C8">
            <v>162</v>
          </cell>
          <cell r="D8">
            <v>281</v>
          </cell>
          <cell r="E8">
            <v>511</v>
          </cell>
          <cell r="F8">
            <v>543</v>
          </cell>
          <cell r="G8">
            <v>622</v>
          </cell>
          <cell r="H8">
            <v>435</v>
          </cell>
          <cell r="I8">
            <v>384</v>
          </cell>
          <cell r="J8">
            <v>787</v>
          </cell>
          <cell r="K8">
            <v>451</v>
          </cell>
        </row>
        <row r="9">
          <cell r="A9" t="str">
            <v>7304</v>
          </cell>
          <cell r="B9" t="str">
            <v>УКРАИНА</v>
          </cell>
          <cell r="C9">
            <v>215</v>
          </cell>
          <cell r="D9">
            <v>144</v>
          </cell>
          <cell r="E9">
            <v>285</v>
          </cell>
          <cell r="F9">
            <v>386</v>
          </cell>
          <cell r="G9">
            <v>183</v>
          </cell>
          <cell r="H9">
            <v>780</v>
          </cell>
          <cell r="I9">
            <v>1071</v>
          </cell>
          <cell r="J9">
            <v>295</v>
          </cell>
          <cell r="K9">
            <v>502</v>
          </cell>
        </row>
        <row r="10">
          <cell r="A10" t="str">
            <v>7304</v>
          </cell>
          <cell r="B10" t="str">
            <v>ТУРЦИЯ</v>
          </cell>
          <cell r="C10">
            <v>13</v>
          </cell>
          <cell r="D10">
            <v>884</v>
          </cell>
          <cell r="E10">
            <v>26</v>
          </cell>
          <cell r="F10">
            <v>683</v>
          </cell>
          <cell r="G10">
            <v>805</v>
          </cell>
          <cell r="H10">
            <v>551</v>
          </cell>
          <cell r="I10">
            <v>675</v>
          </cell>
          <cell r="J10">
            <v>70</v>
          </cell>
          <cell r="K10">
            <v>583</v>
          </cell>
        </row>
        <row r="11">
          <cell r="A11" t="str">
            <v>7304</v>
          </cell>
          <cell r="B11" t="str">
            <v>ИТАЛИЯ</v>
          </cell>
          <cell r="C11">
            <v>0</v>
          </cell>
          <cell r="D11">
            <v>512</v>
          </cell>
          <cell r="E11">
            <v>0</v>
          </cell>
          <cell r="F11">
            <v>0</v>
          </cell>
          <cell r="G11">
            <v>190</v>
          </cell>
          <cell r="H11">
            <v>888</v>
          </cell>
          <cell r="I11">
            <v>1012</v>
          </cell>
          <cell r="J11">
            <v>0</v>
          </cell>
          <cell r="K11">
            <v>1292</v>
          </cell>
        </row>
        <row r="12">
          <cell r="A12" t="str">
            <v>7304</v>
          </cell>
          <cell r="B12" t="str">
            <v>ИЗРАИЛЬ</v>
          </cell>
          <cell r="C12">
            <v>0</v>
          </cell>
          <cell r="D12">
            <v>0</v>
          </cell>
          <cell r="E12">
            <v>409</v>
          </cell>
          <cell r="F12">
            <v>0</v>
          </cell>
          <cell r="G12">
            <v>43</v>
          </cell>
          <cell r="H12">
            <v>704</v>
          </cell>
          <cell r="I12">
            <v>1138</v>
          </cell>
          <cell r="J12">
            <v>184</v>
          </cell>
          <cell r="K12">
            <v>466</v>
          </cell>
        </row>
        <row r="13">
          <cell r="A13" t="str">
            <v>7304</v>
          </cell>
          <cell r="B13" t="str">
            <v>КИТАЙ</v>
          </cell>
          <cell r="C13">
            <v>3</v>
          </cell>
          <cell r="D13">
            <v>9</v>
          </cell>
          <cell r="E13">
            <v>980</v>
          </cell>
          <cell r="F13">
            <v>50</v>
          </cell>
          <cell r="G13">
            <v>17</v>
          </cell>
          <cell r="H13">
            <v>0</v>
          </cell>
          <cell r="I13">
            <v>0</v>
          </cell>
          <cell r="J13">
            <v>138</v>
          </cell>
          <cell r="K13">
            <v>0</v>
          </cell>
        </row>
        <row r="14">
          <cell r="A14" t="str">
            <v>7304</v>
          </cell>
          <cell r="B14" t="str">
            <v>ЛАТВИЯ</v>
          </cell>
          <cell r="C14">
            <v>262</v>
          </cell>
          <cell r="D14">
            <v>14</v>
          </cell>
          <cell r="E14">
            <v>68</v>
          </cell>
          <cell r="F14">
            <v>153</v>
          </cell>
          <cell r="G14">
            <v>0</v>
          </cell>
          <cell r="H14">
            <v>25</v>
          </cell>
          <cell r="I14">
            <v>35</v>
          </cell>
          <cell r="J14">
            <v>381</v>
          </cell>
          <cell r="K14">
            <v>376</v>
          </cell>
        </row>
        <row r="15">
          <cell r="A15" t="str">
            <v>7304</v>
          </cell>
          <cell r="B15" t="str">
            <v>АЗЕРБАЙДЖАН</v>
          </cell>
          <cell r="C15">
            <v>0</v>
          </cell>
          <cell r="D15">
            <v>0</v>
          </cell>
          <cell r="E15">
            <v>3</v>
          </cell>
          <cell r="F15">
            <v>188</v>
          </cell>
          <cell r="G15">
            <v>150</v>
          </cell>
          <cell r="H15">
            <v>170</v>
          </cell>
          <cell r="I15">
            <v>67</v>
          </cell>
          <cell r="J15">
            <v>63</v>
          </cell>
          <cell r="K15">
            <v>560</v>
          </cell>
        </row>
        <row r="16">
          <cell r="A16" t="str">
            <v>7304</v>
          </cell>
          <cell r="B16" t="str">
            <v>ЛИВИЯ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1511</v>
          </cell>
          <cell r="K16">
            <v>0</v>
          </cell>
        </row>
        <row r="17">
          <cell r="A17" t="str">
            <v>7304</v>
          </cell>
          <cell r="B17" t="str">
            <v>МОНГОЛИЯ</v>
          </cell>
          <cell r="C17">
            <v>68</v>
          </cell>
          <cell r="D17">
            <v>187</v>
          </cell>
          <cell r="E17">
            <v>159</v>
          </cell>
          <cell r="F17">
            <v>250</v>
          </cell>
          <cell r="G17">
            <v>94</v>
          </cell>
          <cell r="H17">
            <v>342</v>
          </cell>
          <cell r="I17">
            <v>125</v>
          </cell>
          <cell r="J17">
            <v>129</v>
          </cell>
          <cell r="K17">
            <v>38</v>
          </cell>
        </row>
        <row r="18">
          <cell r="A18" t="str">
            <v>7304</v>
          </cell>
          <cell r="B18" t="str">
            <v>ТУРКМЕНИЯ</v>
          </cell>
          <cell r="C18">
            <v>0</v>
          </cell>
          <cell r="D18">
            <v>119</v>
          </cell>
          <cell r="E18">
            <v>38</v>
          </cell>
          <cell r="F18">
            <v>0</v>
          </cell>
          <cell r="G18">
            <v>8</v>
          </cell>
          <cell r="H18">
            <v>0</v>
          </cell>
          <cell r="I18">
            <v>199</v>
          </cell>
          <cell r="J18">
            <v>610</v>
          </cell>
          <cell r="K18">
            <v>0</v>
          </cell>
        </row>
        <row r="19">
          <cell r="A19" t="str">
            <v>7304</v>
          </cell>
          <cell r="B19" t="str">
            <v>СЛОВАКИЯ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50</v>
          </cell>
          <cell r="J19">
            <v>149</v>
          </cell>
          <cell r="K19">
            <v>120</v>
          </cell>
        </row>
        <row r="20">
          <cell r="A20" t="str">
            <v>7304</v>
          </cell>
          <cell r="B20" t="str">
            <v>РЕСПУБЛИКА КОРЕЯ</v>
          </cell>
          <cell r="C20">
            <v>0</v>
          </cell>
          <cell r="D20">
            <v>10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730</v>
          </cell>
          <cell r="K20">
            <v>0</v>
          </cell>
        </row>
        <row r="21">
          <cell r="A21" t="str">
            <v>7304</v>
          </cell>
          <cell r="B21" t="str">
            <v>ВЬЕТНАМ</v>
          </cell>
          <cell r="C21">
            <v>0</v>
          </cell>
          <cell r="D21">
            <v>0</v>
          </cell>
          <cell r="E21">
            <v>2</v>
          </cell>
          <cell r="F21">
            <v>52</v>
          </cell>
          <cell r="G21">
            <v>0</v>
          </cell>
          <cell r="H21">
            <v>7</v>
          </cell>
          <cell r="I21">
            <v>276</v>
          </cell>
          <cell r="J21">
            <v>67</v>
          </cell>
          <cell r="K21">
            <v>0</v>
          </cell>
        </row>
        <row r="22">
          <cell r="A22" t="str">
            <v>7304</v>
          </cell>
          <cell r="B22" t="str">
            <v>ЭСТОНИЯ</v>
          </cell>
          <cell r="C22">
            <v>63</v>
          </cell>
          <cell r="D22">
            <v>0</v>
          </cell>
          <cell r="E22">
            <v>21</v>
          </cell>
          <cell r="F22">
            <v>103</v>
          </cell>
          <cell r="G22">
            <v>67</v>
          </cell>
          <cell r="H22">
            <v>72</v>
          </cell>
          <cell r="I22">
            <v>55</v>
          </cell>
          <cell r="J22">
            <v>35</v>
          </cell>
          <cell r="K22">
            <v>109</v>
          </cell>
        </row>
        <row r="23">
          <cell r="A23" t="str">
            <v>7304</v>
          </cell>
          <cell r="B23" t="str">
            <v>КУБА</v>
          </cell>
          <cell r="C23">
            <v>0</v>
          </cell>
          <cell r="D23">
            <v>401</v>
          </cell>
          <cell r="E23">
            <v>50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7304</v>
          </cell>
          <cell r="B24" t="str">
            <v>ВЕНГРИЯ</v>
          </cell>
          <cell r="C24">
            <v>3</v>
          </cell>
          <cell r="D24">
            <v>0</v>
          </cell>
          <cell r="E24">
            <v>41</v>
          </cell>
          <cell r="F24">
            <v>0</v>
          </cell>
          <cell r="G24">
            <v>37</v>
          </cell>
          <cell r="H24">
            <v>134</v>
          </cell>
          <cell r="I24">
            <v>197</v>
          </cell>
          <cell r="J24">
            <v>37</v>
          </cell>
          <cell r="K24">
            <v>0</v>
          </cell>
        </row>
        <row r="25">
          <cell r="A25" t="str">
            <v>7304</v>
          </cell>
          <cell r="B25" t="str">
            <v>США</v>
          </cell>
          <cell r="C25">
            <v>0</v>
          </cell>
          <cell r="D25">
            <v>189</v>
          </cell>
          <cell r="E25">
            <v>102</v>
          </cell>
          <cell r="F25">
            <v>0</v>
          </cell>
          <cell r="G25">
            <v>19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>7304</v>
          </cell>
          <cell r="B26" t="str">
            <v>ЛИТВА</v>
          </cell>
          <cell r="C26">
            <v>74</v>
          </cell>
          <cell r="D26">
            <v>0</v>
          </cell>
          <cell r="E26">
            <v>0</v>
          </cell>
          <cell r="F26">
            <v>66</v>
          </cell>
          <cell r="G26">
            <v>2</v>
          </cell>
          <cell r="H26">
            <v>56</v>
          </cell>
          <cell r="I26">
            <v>0</v>
          </cell>
          <cell r="J26">
            <v>0</v>
          </cell>
          <cell r="K26">
            <v>8</v>
          </cell>
        </row>
        <row r="27">
          <cell r="A27" t="str">
            <v>7304</v>
          </cell>
          <cell r="B27" t="str">
            <v>БОЛГАРИЯ</v>
          </cell>
          <cell r="C27">
            <v>0</v>
          </cell>
          <cell r="D27">
            <v>0</v>
          </cell>
          <cell r="E27">
            <v>20</v>
          </cell>
          <cell r="F27">
            <v>0</v>
          </cell>
          <cell r="G27">
            <v>0</v>
          </cell>
          <cell r="H27">
            <v>58</v>
          </cell>
          <cell r="I27">
            <v>20</v>
          </cell>
          <cell r="J27">
            <v>32</v>
          </cell>
          <cell r="K27">
            <v>0</v>
          </cell>
        </row>
        <row r="28">
          <cell r="A28" t="str">
            <v>7304</v>
          </cell>
          <cell r="B28" t="str">
            <v>КИРГИЗИЯ</v>
          </cell>
          <cell r="C28">
            <v>40</v>
          </cell>
          <cell r="D28">
            <v>0</v>
          </cell>
          <cell r="E28">
            <v>20</v>
          </cell>
          <cell r="F28">
            <v>0</v>
          </cell>
          <cell r="G28">
            <v>15</v>
          </cell>
          <cell r="H28">
            <v>0</v>
          </cell>
          <cell r="I28">
            <v>15</v>
          </cell>
          <cell r="J28">
            <v>29</v>
          </cell>
          <cell r="K28">
            <v>9</v>
          </cell>
        </row>
        <row r="29">
          <cell r="A29" t="str">
            <v>7304</v>
          </cell>
          <cell r="B29" t="str">
            <v>ТАЙВАНЬ</v>
          </cell>
          <cell r="C29">
            <v>146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7304</v>
          </cell>
          <cell r="B30" t="str">
            <v>ТАДЖИКИСТАН</v>
          </cell>
          <cell r="C30">
            <v>47</v>
          </cell>
          <cell r="D30">
            <v>0</v>
          </cell>
          <cell r="E30">
            <v>0</v>
          </cell>
          <cell r="F30">
            <v>25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 t="str">
            <v>7304</v>
          </cell>
          <cell r="B31" t="str">
            <v>ЛИВАН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134</v>
          </cell>
          <cell r="J31">
            <v>0</v>
          </cell>
          <cell r="K31">
            <v>0</v>
          </cell>
        </row>
        <row r="32">
          <cell r="A32" t="str">
            <v>7304</v>
          </cell>
          <cell r="B32" t="str">
            <v>ИНДОНЕЗИЯ</v>
          </cell>
          <cell r="C32">
            <v>0</v>
          </cell>
          <cell r="D32">
            <v>0</v>
          </cell>
          <cell r="E32">
            <v>0</v>
          </cell>
          <cell r="F32">
            <v>114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7304</v>
          </cell>
          <cell r="B33" t="str">
            <v>ПАКИСТАН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107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7304</v>
          </cell>
          <cell r="B34" t="str">
            <v>МОЛДАВИЯ</v>
          </cell>
          <cell r="C34">
            <v>0</v>
          </cell>
          <cell r="D34">
            <v>0</v>
          </cell>
          <cell r="E34">
            <v>63</v>
          </cell>
          <cell r="F34">
            <v>0</v>
          </cell>
          <cell r="G34">
            <v>0</v>
          </cell>
          <cell r="H34">
            <v>0</v>
          </cell>
          <cell r="I34">
            <v>2</v>
          </cell>
          <cell r="J34">
            <v>0</v>
          </cell>
          <cell r="K34">
            <v>0</v>
          </cell>
        </row>
        <row r="35">
          <cell r="A35" t="str">
            <v>7304</v>
          </cell>
          <cell r="B35" t="str">
            <v>ПОЛЬША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36</v>
          </cell>
          <cell r="H35">
            <v>0</v>
          </cell>
          <cell r="I35">
            <v>0</v>
          </cell>
          <cell r="J35">
            <v>1</v>
          </cell>
          <cell r="K35">
            <v>0</v>
          </cell>
        </row>
        <row r="36">
          <cell r="A36" t="str">
            <v>7304</v>
          </cell>
          <cell r="B36" t="str">
            <v>РУМЫНИЯ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3</v>
          </cell>
          <cell r="J36">
            <v>0</v>
          </cell>
          <cell r="K36">
            <v>23</v>
          </cell>
        </row>
        <row r="37">
          <cell r="A37" t="str">
            <v>7304</v>
          </cell>
          <cell r="B37" t="str">
            <v>ИРАК</v>
          </cell>
          <cell r="C37">
            <v>0</v>
          </cell>
          <cell r="D37">
            <v>0</v>
          </cell>
          <cell r="E37">
            <v>1</v>
          </cell>
          <cell r="F37">
            <v>13</v>
          </cell>
          <cell r="G37">
            <v>0</v>
          </cell>
          <cell r="H37">
            <v>0</v>
          </cell>
          <cell r="I37">
            <v>10</v>
          </cell>
          <cell r="J37">
            <v>0</v>
          </cell>
          <cell r="K37">
            <v>0</v>
          </cell>
        </row>
        <row r="38">
          <cell r="A38" t="str">
            <v>7304</v>
          </cell>
          <cell r="B38" t="str">
            <v>СИНГАПУР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3</v>
          </cell>
          <cell r="J38">
            <v>0</v>
          </cell>
          <cell r="K38">
            <v>0</v>
          </cell>
        </row>
        <row r="39">
          <cell r="A39" t="str">
            <v>7304</v>
          </cell>
          <cell r="B39" t="str">
            <v>БАХРЕЙН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18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7304</v>
          </cell>
          <cell r="B40" t="str">
            <v>МАЛИ</v>
          </cell>
          <cell r="C40">
            <v>0</v>
          </cell>
          <cell r="D40">
            <v>0</v>
          </cell>
          <cell r="E40">
            <v>0</v>
          </cell>
          <cell r="F40">
            <v>17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 t="str">
            <v>7304</v>
          </cell>
          <cell r="B41" t="str">
            <v>АНГОЛА</v>
          </cell>
          <cell r="C41">
            <v>0</v>
          </cell>
          <cell r="D41">
            <v>0</v>
          </cell>
          <cell r="E41">
            <v>0</v>
          </cell>
          <cell r="F41">
            <v>9</v>
          </cell>
          <cell r="G41">
            <v>0</v>
          </cell>
          <cell r="H41">
            <v>0</v>
          </cell>
          <cell r="I41">
            <v>1</v>
          </cell>
          <cell r="J41">
            <v>0</v>
          </cell>
          <cell r="K41">
            <v>0</v>
          </cell>
        </row>
        <row r="42">
          <cell r="A42" t="str">
            <v>7304</v>
          </cell>
          <cell r="B42" t="str">
            <v>АРМЕНИЯ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8</v>
          </cell>
          <cell r="K42">
            <v>0</v>
          </cell>
        </row>
        <row r="43">
          <cell r="A43" t="str">
            <v>7304</v>
          </cell>
          <cell r="B43" t="str">
            <v>НИДЕРЛАНДЫ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</row>
        <row r="44">
          <cell r="A44" t="str">
            <v>7304</v>
          </cell>
          <cell r="B44" t="str">
            <v>ВЕЛИКОБРИТАНИЯ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5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7304</v>
          </cell>
          <cell r="B45" t="str">
            <v>СИРИЯ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5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7304</v>
          </cell>
          <cell r="B46" t="str">
            <v>БАНГЛАДЕШ</v>
          </cell>
          <cell r="C46">
            <v>4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 t="str">
            <v>7304</v>
          </cell>
          <cell r="B47" t="str">
            <v>КОРЕЯ (КНДР)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7304</v>
          </cell>
          <cell r="B48" t="str">
            <v>ЧЕХИЯ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 t="str">
            <v>7304</v>
          </cell>
          <cell r="B49" t="str">
            <v>ЗАМБИЯ</v>
          </cell>
          <cell r="C49">
            <v>0</v>
          </cell>
          <cell r="D49">
            <v>0</v>
          </cell>
          <cell r="E49">
            <v>2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 t="str">
            <v>7304</v>
          </cell>
          <cell r="B50" t="str">
            <v>КАНАДА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2</v>
          </cell>
        </row>
        <row r="51">
          <cell r="A51" t="str">
            <v>7304</v>
          </cell>
          <cell r="B51" t="str">
            <v>АВСТРИЯ</v>
          </cell>
          <cell r="C51">
            <v>0</v>
          </cell>
          <cell r="D51">
            <v>0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 t="str">
            <v>7304</v>
          </cell>
          <cell r="B52" t="str">
            <v>РОССИЯ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0</v>
          </cell>
          <cell r="K52">
            <v>0</v>
          </cell>
        </row>
        <row r="53">
          <cell r="A53" t="str">
            <v>7304</v>
          </cell>
          <cell r="B53" t="str">
            <v>ГРЕЦИЯ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7304</v>
          </cell>
          <cell r="B54" t="str">
            <v>ГРУЗИЯ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 t="str">
            <v>7304</v>
          </cell>
          <cell r="B55" t="str">
            <v>ДАНИЯ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>7304</v>
          </cell>
          <cell r="B56" t="str">
            <v>ИОРДАНИЯ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>7304</v>
          </cell>
          <cell r="B57" t="str">
            <v>ИСПАНИЯ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7304</v>
          </cell>
          <cell r="B58" t="str">
            <v>ЙЕМЕН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7304</v>
          </cell>
          <cell r="B59" t="str">
            <v>кипр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7304</v>
          </cell>
          <cell r="B60" t="str">
            <v>КОЛУМБИЯ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7304</v>
          </cell>
          <cell r="B61" t="str">
            <v>ЛЕСОТО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7304</v>
          </cell>
          <cell r="B62" t="str">
            <v>МАЛЬТА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7304</v>
          </cell>
          <cell r="B63" t="str">
            <v>НОВАЯ ЗЕЛАНДИЯ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A64" t="str">
            <v>7304</v>
          </cell>
          <cell r="B64" t="str">
            <v>ПАНАМА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A65" t="str">
            <v>7304</v>
          </cell>
          <cell r="B65" t="str">
            <v>ФИНЛЯНДИЯ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A66" t="str">
            <v>7304</v>
          </cell>
          <cell r="B66" t="str">
            <v>ФРАНЦИЯ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7304</v>
          </cell>
          <cell r="B67" t="str">
            <v>ХОРВАТИЯ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7304</v>
          </cell>
          <cell r="B68" t="str">
            <v>ШРИ-ЛАНКА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7304</v>
          </cell>
          <cell r="B69" t="str">
            <v>ЭФИОПИЯ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7304</v>
          </cell>
          <cell r="B70" t="str">
            <v>ЮГОСЛАВИЯ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7305</v>
          </cell>
          <cell r="B71" t="str">
            <v>КАЗАХСТАН</v>
          </cell>
          <cell r="C71">
            <v>908</v>
          </cell>
          <cell r="D71">
            <v>97</v>
          </cell>
          <cell r="E71">
            <v>1032</v>
          </cell>
          <cell r="F71">
            <v>1215</v>
          </cell>
          <cell r="G71">
            <v>23</v>
          </cell>
          <cell r="H71">
            <v>541</v>
          </cell>
          <cell r="I71">
            <v>1775</v>
          </cell>
          <cell r="J71">
            <v>97</v>
          </cell>
          <cell r="K71">
            <v>3483</v>
          </cell>
        </row>
        <row r="72">
          <cell r="A72" t="str">
            <v>7305</v>
          </cell>
          <cell r="B72" t="str">
            <v>УЗБЕКИСТАН</v>
          </cell>
          <cell r="C72">
            <v>0</v>
          </cell>
          <cell r="D72">
            <v>47</v>
          </cell>
          <cell r="E72">
            <v>77</v>
          </cell>
          <cell r="F72">
            <v>573</v>
          </cell>
          <cell r="G72">
            <v>580</v>
          </cell>
          <cell r="H72">
            <v>127</v>
          </cell>
          <cell r="I72">
            <v>656</v>
          </cell>
          <cell r="J72">
            <v>1576</v>
          </cell>
          <cell r="K72">
            <v>674</v>
          </cell>
        </row>
        <row r="73">
          <cell r="A73" t="str">
            <v>7305</v>
          </cell>
          <cell r="B73" t="str">
            <v>УКРАИНА</v>
          </cell>
          <cell r="C73">
            <v>0</v>
          </cell>
          <cell r="D73">
            <v>0</v>
          </cell>
          <cell r="E73">
            <v>37</v>
          </cell>
          <cell r="F73">
            <v>0</v>
          </cell>
          <cell r="G73">
            <v>0</v>
          </cell>
          <cell r="H73">
            <v>141</v>
          </cell>
          <cell r="I73">
            <v>65</v>
          </cell>
          <cell r="J73">
            <v>1977</v>
          </cell>
          <cell r="K73">
            <v>200</v>
          </cell>
        </row>
        <row r="74">
          <cell r="A74" t="str">
            <v>7305</v>
          </cell>
          <cell r="B74">
            <v>0</v>
          </cell>
          <cell r="C74">
            <v>0</v>
          </cell>
          <cell r="D74">
            <v>0</v>
          </cell>
          <cell r="E74">
            <v>135</v>
          </cell>
          <cell r="F74">
            <v>72</v>
          </cell>
          <cell r="G74">
            <v>0</v>
          </cell>
          <cell r="H74">
            <v>57</v>
          </cell>
          <cell r="I74">
            <v>120</v>
          </cell>
          <cell r="J74">
            <v>1</v>
          </cell>
          <cell r="K74">
            <v>892</v>
          </cell>
        </row>
        <row r="75">
          <cell r="A75" t="str">
            <v>7305</v>
          </cell>
          <cell r="B75" t="str">
            <v>КУБА</v>
          </cell>
          <cell r="C75">
            <v>0</v>
          </cell>
          <cell r="D75">
            <v>0</v>
          </cell>
          <cell r="E75">
            <v>0</v>
          </cell>
          <cell r="F75">
            <v>497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7305</v>
          </cell>
          <cell r="B76" t="str">
            <v>ЛАТВИЯ</v>
          </cell>
          <cell r="C76">
            <v>0</v>
          </cell>
          <cell r="D76">
            <v>0</v>
          </cell>
          <cell r="E76">
            <v>0</v>
          </cell>
          <cell r="F76">
            <v>42</v>
          </cell>
          <cell r="G76">
            <v>43</v>
          </cell>
          <cell r="H76">
            <v>99</v>
          </cell>
          <cell r="I76">
            <v>16</v>
          </cell>
          <cell r="J76">
            <v>0</v>
          </cell>
          <cell r="K76">
            <v>0</v>
          </cell>
        </row>
        <row r="77">
          <cell r="A77" t="str">
            <v>7305</v>
          </cell>
          <cell r="B77" t="str">
            <v>АЗЕРБАЙДЖАН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433</v>
          </cell>
        </row>
        <row r="78">
          <cell r="A78" t="str">
            <v>7305</v>
          </cell>
          <cell r="B78" t="str">
            <v>ЛИТВА</v>
          </cell>
          <cell r="C78">
            <v>0</v>
          </cell>
          <cell r="D78">
            <v>23</v>
          </cell>
          <cell r="E78">
            <v>139</v>
          </cell>
          <cell r="F78">
            <v>4</v>
          </cell>
          <cell r="G78">
            <v>57</v>
          </cell>
          <cell r="H78">
            <v>0</v>
          </cell>
          <cell r="I78">
            <v>36</v>
          </cell>
          <cell r="J78">
            <v>0</v>
          </cell>
          <cell r="K78">
            <v>0</v>
          </cell>
        </row>
      </sheetData>
      <sheetData sheetId="3" refreshError="1">
        <row r="1">
          <cell r="A1" t="str">
            <v>экспорт с начала года</v>
          </cell>
          <cell r="B1" t="str">
            <v>7304</v>
          </cell>
          <cell r="C1" t="str">
            <v>7305</v>
          </cell>
          <cell r="D1" t="str">
            <v>7306</v>
          </cell>
        </row>
        <row r="2">
          <cell r="A2" t="str">
            <v>КАЗАХСТАН</v>
          </cell>
          <cell r="B2">
            <v>15173</v>
          </cell>
          <cell r="C2">
            <v>11382</v>
          </cell>
          <cell r="D2">
            <v>10387</v>
          </cell>
        </row>
        <row r="3">
          <cell r="A3" t="str">
            <v>ГЕРМАНИЯ</v>
          </cell>
          <cell r="B3">
            <v>16562</v>
          </cell>
          <cell r="C3">
            <v>0</v>
          </cell>
          <cell r="D3">
            <v>17038</v>
          </cell>
        </row>
        <row r="4">
          <cell r="A4" t="str">
            <v>УЗБЕКИСТАН</v>
          </cell>
          <cell r="B4">
            <v>7931</v>
          </cell>
          <cell r="C4">
            <v>4463</v>
          </cell>
          <cell r="D4">
            <v>7980</v>
          </cell>
        </row>
        <row r="5">
          <cell r="A5" t="str">
            <v>ИТАЛИЯ</v>
          </cell>
          <cell r="B5">
            <v>4157</v>
          </cell>
          <cell r="C5">
            <v>15739</v>
          </cell>
          <cell r="D5">
            <v>15739</v>
          </cell>
        </row>
        <row r="6">
          <cell r="A6" t="str">
            <v>ИНДИЯ</v>
          </cell>
          <cell r="B6">
            <v>15414</v>
          </cell>
          <cell r="C6">
            <v>0</v>
          </cell>
          <cell r="D6">
            <v>0</v>
          </cell>
        </row>
        <row r="7">
          <cell r="A7" t="str">
            <v>ИРАН</v>
          </cell>
          <cell r="B7">
            <v>10025</v>
          </cell>
          <cell r="C7">
            <v>88</v>
          </cell>
          <cell r="D7">
            <v>734</v>
          </cell>
        </row>
        <row r="8">
          <cell r="A8" t="str">
            <v>ИРАН</v>
          </cell>
          <cell r="B8">
            <v>5005</v>
          </cell>
          <cell r="C8">
            <v>1374</v>
          </cell>
          <cell r="D8">
            <v>4124</v>
          </cell>
        </row>
        <row r="9">
          <cell r="A9" t="str">
            <v>УКРАИНА</v>
          </cell>
          <cell r="B9">
            <v>4304</v>
          </cell>
          <cell r="C9">
            <v>2504</v>
          </cell>
          <cell r="D9">
            <v>2414</v>
          </cell>
        </row>
        <row r="10">
          <cell r="A10" t="str">
            <v>ЛАТВИЯ</v>
          </cell>
          <cell r="B10">
            <v>1780</v>
          </cell>
          <cell r="C10">
            <v>488</v>
          </cell>
          <cell r="D10">
            <v>5161</v>
          </cell>
        </row>
        <row r="11">
          <cell r="A11" t="str">
            <v>ЕГИПЕТ</v>
          </cell>
          <cell r="B11">
            <v>6705</v>
          </cell>
          <cell r="C11">
            <v>5</v>
          </cell>
          <cell r="D11">
            <v>168</v>
          </cell>
        </row>
        <row r="12">
          <cell r="A12" t="str">
            <v>ЭСТОНИЯ</v>
          </cell>
          <cell r="B12">
            <v>585</v>
          </cell>
          <cell r="C12">
            <v>51</v>
          </cell>
          <cell r="D12">
            <v>4950</v>
          </cell>
        </row>
        <row r="13">
          <cell r="A13" t="str">
            <v>ТУРЦИЯ</v>
          </cell>
          <cell r="B13">
            <v>4290</v>
          </cell>
          <cell r="C13">
            <v>9</v>
          </cell>
          <cell r="D13">
            <v>3</v>
          </cell>
        </row>
        <row r="14">
          <cell r="A14" t="str">
            <v>АЗЕРБАЙДЖАН</v>
          </cell>
          <cell r="B14">
            <v>1561</v>
          </cell>
          <cell r="C14">
            <v>433</v>
          </cell>
          <cell r="D14">
            <v>1631</v>
          </cell>
        </row>
        <row r="15">
          <cell r="A15" t="str">
            <v>ИЗРАИЛЬ</v>
          </cell>
          <cell r="B15">
            <v>3040</v>
          </cell>
          <cell r="C15">
            <v>35</v>
          </cell>
          <cell r="D15">
            <v>35</v>
          </cell>
        </row>
        <row r="16">
          <cell r="A16" t="str">
            <v>КИТАЙ</v>
          </cell>
          <cell r="B16">
            <v>2169</v>
          </cell>
          <cell r="C16">
            <v>37</v>
          </cell>
          <cell r="D16">
            <v>302</v>
          </cell>
        </row>
        <row r="17">
          <cell r="A17" t="str">
            <v>США</v>
          </cell>
          <cell r="B17">
            <v>310</v>
          </cell>
          <cell r="C17">
            <v>2091</v>
          </cell>
          <cell r="D17">
            <v>2091</v>
          </cell>
        </row>
        <row r="18">
          <cell r="A18" t="str">
            <v>ЛИВАН</v>
          </cell>
          <cell r="B18">
            <v>134</v>
          </cell>
          <cell r="C18">
            <v>1578</v>
          </cell>
          <cell r="D18">
            <v>1578</v>
          </cell>
        </row>
        <row r="19">
          <cell r="A19" t="str">
            <v>МОНГОЛИЯ</v>
          </cell>
          <cell r="B19">
            <v>1421</v>
          </cell>
          <cell r="C19">
            <v>116</v>
          </cell>
          <cell r="D19">
            <v>116</v>
          </cell>
        </row>
        <row r="20">
          <cell r="A20" t="str">
            <v>ЛИВИЯ</v>
          </cell>
          <cell r="B20">
            <v>1511</v>
          </cell>
          <cell r="C20">
            <v>114</v>
          </cell>
          <cell r="D20">
            <v>522</v>
          </cell>
        </row>
        <row r="21">
          <cell r="A21" t="str">
            <v>КИРГИЗИЯ</v>
          </cell>
          <cell r="B21">
            <v>153</v>
          </cell>
          <cell r="C21">
            <v>260</v>
          </cell>
          <cell r="D21">
            <v>1348</v>
          </cell>
        </row>
        <row r="22">
          <cell r="A22" t="str">
            <v>ТУРКМЕНИЯ</v>
          </cell>
          <cell r="B22">
            <v>1108</v>
          </cell>
          <cell r="C22">
            <v>12</v>
          </cell>
          <cell r="D22">
            <v>376</v>
          </cell>
        </row>
        <row r="23">
          <cell r="A23" t="str">
            <v>НИДЕРЛАНДЫ</v>
          </cell>
          <cell r="B23">
            <v>6</v>
          </cell>
          <cell r="C23">
            <v>1427</v>
          </cell>
          <cell r="D23">
            <v>1427</v>
          </cell>
        </row>
        <row r="24">
          <cell r="A24" t="str">
            <v>ЛИТВА</v>
          </cell>
          <cell r="B24">
            <v>206</v>
          </cell>
          <cell r="C24">
            <v>259</v>
          </cell>
          <cell r="D24">
            <v>781</v>
          </cell>
        </row>
        <row r="25">
          <cell r="A25" t="str">
            <v>ЭФИОПИЯ</v>
          </cell>
          <cell r="B25">
            <v>0</v>
          </cell>
          <cell r="C25">
            <v>1245</v>
          </cell>
          <cell r="D25">
            <v>1245</v>
          </cell>
        </row>
        <row r="26">
          <cell r="A26" t="str">
            <v>КУБА</v>
          </cell>
          <cell r="B26">
            <v>451</v>
          </cell>
          <cell r="C26">
            <v>497</v>
          </cell>
          <cell r="D26">
            <v>0</v>
          </cell>
        </row>
        <row r="27">
          <cell r="A27" t="str">
            <v>ВЬЕТНАМ</v>
          </cell>
          <cell r="B27">
            <v>588</v>
          </cell>
          <cell r="C27">
            <v>37</v>
          </cell>
          <cell r="D27">
            <v>261</v>
          </cell>
        </row>
        <row r="28">
          <cell r="A28" t="str">
            <v>ТАДЖИКИСТАН</v>
          </cell>
          <cell r="B28">
            <v>137</v>
          </cell>
          <cell r="C28">
            <v>1</v>
          </cell>
          <cell r="D28">
            <v>683</v>
          </cell>
        </row>
        <row r="29">
          <cell r="A29" t="str">
            <v>СЛОВАКИЯ</v>
          </cell>
          <cell r="B29">
            <v>766</v>
          </cell>
          <cell r="C29">
            <v>0</v>
          </cell>
          <cell r="D29">
            <v>0</v>
          </cell>
        </row>
        <row r="30">
          <cell r="A30" t="str">
            <v>РЕСПУБЛИКА КОРЕЯ</v>
          </cell>
          <cell r="B30">
            <v>740</v>
          </cell>
          <cell r="C30">
            <v>37</v>
          </cell>
          <cell r="D30">
            <v>0</v>
          </cell>
        </row>
        <row r="31">
          <cell r="A31" t="str">
            <v>ТАНЗАНИЯ</v>
          </cell>
          <cell r="B31">
            <v>137</v>
          </cell>
          <cell r="C31">
            <v>1</v>
          </cell>
          <cell r="D31">
            <v>724</v>
          </cell>
        </row>
        <row r="32">
          <cell r="A32" t="str">
            <v>БОЛГАРИЯ</v>
          </cell>
          <cell r="B32">
            <v>192</v>
          </cell>
          <cell r="C32">
            <v>418</v>
          </cell>
          <cell r="D32">
            <v>418</v>
          </cell>
        </row>
        <row r="33">
          <cell r="A33" t="str">
            <v>ВЕНГРИЯ</v>
          </cell>
          <cell r="B33">
            <v>449</v>
          </cell>
          <cell r="C33">
            <v>15</v>
          </cell>
          <cell r="D33">
            <v>0</v>
          </cell>
        </row>
        <row r="34">
          <cell r="A34" t="str">
            <v>МОЛДАВИЯ</v>
          </cell>
          <cell r="B34">
            <v>100</v>
          </cell>
          <cell r="C34">
            <v>15</v>
          </cell>
          <cell r="D34">
            <v>318</v>
          </cell>
        </row>
        <row r="35">
          <cell r="A35" t="str">
            <v>ПОЛЬША</v>
          </cell>
          <cell r="B35">
            <v>37</v>
          </cell>
          <cell r="C35">
            <v>225</v>
          </cell>
          <cell r="D35">
            <v>225</v>
          </cell>
        </row>
        <row r="36">
          <cell r="A36" t="str">
            <v>ТАЙВАНЬ</v>
          </cell>
          <cell r="B36">
            <v>146</v>
          </cell>
          <cell r="C36">
            <v>244</v>
          </cell>
          <cell r="D36">
            <v>244</v>
          </cell>
        </row>
        <row r="37">
          <cell r="A37" t="str">
            <v>ИНДОНЕЗИЯ</v>
          </cell>
          <cell r="B37">
            <v>120</v>
          </cell>
          <cell r="C37">
            <v>0</v>
          </cell>
          <cell r="D37">
            <v>0</v>
          </cell>
        </row>
        <row r="38">
          <cell r="A38" t="str">
            <v>ПАКИСТАН</v>
          </cell>
          <cell r="B38">
            <v>107</v>
          </cell>
          <cell r="C38">
            <v>134</v>
          </cell>
          <cell r="D38">
            <v>50</v>
          </cell>
        </row>
        <row r="39">
          <cell r="A39" t="str">
            <v>ЧЕХИЯ</v>
          </cell>
          <cell r="B39">
            <v>4</v>
          </cell>
          <cell r="C39">
            <v>97</v>
          </cell>
          <cell r="D39">
            <v>97</v>
          </cell>
        </row>
        <row r="40">
          <cell r="A40" t="str">
            <v>ИРАК</v>
          </cell>
          <cell r="B40">
            <v>24</v>
          </cell>
          <cell r="C40">
            <v>10</v>
          </cell>
          <cell r="D40">
            <v>10</v>
          </cell>
        </row>
        <row r="41">
          <cell r="A41" t="str">
            <v>АРМЕНИЯ</v>
          </cell>
          <cell r="B41">
            <v>8</v>
          </cell>
          <cell r="C41">
            <v>24</v>
          </cell>
          <cell r="D41">
            <v>24</v>
          </cell>
        </row>
        <row r="42">
          <cell r="A42" t="str">
            <v>РУМЫНИЯ</v>
          </cell>
          <cell r="B42">
            <v>26</v>
          </cell>
          <cell r="C42">
            <v>26</v>
          </cell>
          <cell r="D42">
            <v>26</v>
          </cell>
        </row>
        <row r="43">
          <cell r="A43" t="str">
            <v>ГРУЗИЯ</v>
          </cell>
          <cell r="B43">
            <v>0</v>
          </cell>
          <cell r="C43">
            <v>26</v>
          </cell>
          <cell r="D43">
            <v>26</v>
          </cell>
        </row>
        <row r="44">
          <cell r="A44" t="str">
            <v>СИНГАПУР</v>
          </cell>
          <cell r="B44">
            <v>21</v>
          </cell>
          <cell r="C44">
            <v>24</v>
          </cell>
          <cell r="D44">
            <v>24</v>
          </cell>
        </row>
        <row r="45">
          <cell r="A45" t="str">
            <v>БАХРЕЙН</v>
          </cell>
          <cell r="B45">
            <v>18</v>
          </cell>
          <cell r="C45">
            <v>68</v>
          </cell>
          <cell r="D45">
            <v>1</v>
          </cell>
        </row>
        <row r="46">
          <cell r="A46" t="str">
            <v>МАЛИ</v>
          </cell>
          <cell r="B46">
            <v>17</v>
          </cell>
          <cell r="C46">
            <v>0</v>
          </cell>
          <cell r="D46">
            <v>0</v>
          </cell>
        </row>
        <row r="47">
          <cell r="A47" t="str">
            <v>КИПР</v>
          </cell>
          <cell r="B47">
            <v>0</v>
          </cell>
          <cell r="C47">
            <v>13</v>
          </cell>
          <cell r="D47">
            <v>13</v>
          </cell>
        </row>
        <row r="48">
          <cell r="A48" t="str">
            <v>АНГОЛА</v>
          </cell>
          <cell r="B48">
            <v>10</v>
          </cell>
          <cell r="C48">
            <v>13</v>
          </cell>
          <cell r="D48">
            <v>13</v>
          </cell>
        </row>
        <row r="49">
          <cell r="A49" t="str">
            <v>СИРИЯ</v>
          </cell>
          <cell r="B49">
            <v>5</v>
          </cell>
          <cell r="C49">
            <v>0</v>
          </cell>
          <cell r="D49">
            <v>1</v>
          </cell>
        </row>
        <row r="50">
          <cell r="A50" t="str">
            <v>ВЕЛИКОБРИТАНИЯ</v>
          </cell>
          <cell r="B50">
            <v>5</v>
          </cell>
          <cell r="C50">
            <v>37</v>
          </cell>
          <cell r="D50">
            <v>3</v>
          </cell>
        </row>
        <row r="51">
          <cell r="A51" t="str">
            <v>БАНГЛАДЕШ</v>
          </cell>
          <cell r="B51">
            <v>4</v>
          </cell>
          <cell r="C51">
            <v>0</v>
          </cell>
          <cell r="D51">
            <v>0</v>
          </cell>
        </row>
        <row r="52">
          <cell r="A52" t="str">
            <v>КОРЕЯ (КНДР)</v>
          </cell>
          <cell r="B52">
            <v>4</v>
          </cell>
          <cell r="C52">
            <v>0</v>
          </cell>
          <cell r="D52">
            <v>0</v>
          </cell>
        </row>
        <row r="53">
          <cell r="A53" t="str">
            <v>ЗАМБИЯ</v>
          </cell>
          <cell r="B53">
            <v>2</v>
          </cell>
          <cell r="C53">
            <v>65</v>
          </cell>
          <cell r="D53">
            <v>65</v>
          </cell>
        </row>
        <row r="54">
          <cell r="A54" t="str">
            <v>КАНАДА</v>
          </cell>
          <cell r="B54">
            <v>2</v>
          </cell>
          <cell r="C54">
            <v>9</v>
          </cell>
          <cell r="D54">
            <v>9</v>
          </cell>
        </row>
        <row r="55">
          <cell r="A55" t="str">
            <v>АВСТРИЯ</v>
          </cell>
          <cell r="B55">
            <v>1</v>
          </cell>
          <cell r="C55">
            <v>2</v>
          </cell>
          <cell r="D55">
            <v>41</v>
          </cell>
        </row>
        <row r="56">
          <cell r="A56" t="str">
            <v>РОССИЯ</v>
          </cell>
          <cell r="B56">
            <v>1</v>
          </cell>
          <cell r="C56">
            <v>0</v>
          </cell>
          <cell r="D56">
            <v>0</v>
          </cell>
        </row>
        <row r="57">
          <cell r="A57" t="str">
            <v>ГРЕЦИЯ</v>
          </cell>
          <cell r="B57">
            <v>0</v>
          </cell>
          <cell r="C57">
            <v>0</v>
          </cell>
          <cell r="D57">
            <v>0</v>
          </cell>
        </row>
        <row r="58">
          <cell r="A58" t="str">
            <v>ДАНИЯ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ИСПАНИЯ</v>
          </cell>
          <cell r="B59">
            <v>0</v>
          </cell>
          <cell r="C59">
            <v>0</v>
          </cell>
          <cell r="D59">
            <v>0</v>
          </cell>
        </row>
        <row r="60">
          <cell r="A60" t="str">
            <v>ПАНАМА</v>
          </cell>
          <cell r="B60">
            <v>0</v>
          </cell>
          <cell r="C60">
            <v>0</v>
          </cell>
          <cell r="D60">
            <v>0</v>
          </cell>
        </row>
        <row r="61">
          <cell r="A61" t="str">
            <v>ФИНЛЯНДИЯ</v>
          </cell>
          <cell r="B61">
            <v>0</v>
          </cell>
          <cell r="C61">
            <v>0</v>
          </cell>
          <cell r="D61">
            <v>0</v>
          </cell>
        </row>
        <row r="62">
          <cell r="A62" t="str">
            <v>ФРАНЦИЯ</v>
          </cell>
          <cell r="B62">
            <v>0</v>
          </cell>
          <cell r="C62">
            <v>0</v>
          </cell>
          <cell r="D62">
            <v>0</v>
          </cell>
        </row>
        <row r="63">
          <cell r="A63" t="str">
            <v>ШРИ-ЛАНКА</v>
          </cell>
          <cell r="B63">
            <v>0</v>
          </cell>
          <cell r="C63">
            <v>0</v>
          </cell>
          <cell r="D63">
            <v>0</v>
          </cell>
        </row>
        <row r="64">
          <cell r="A64" t="str">
            <v>ИОРДАНИЯ</v>
          </cell>
          <cell r="B64">
            <v>0</v>
          </cell>
          <cell r="C64">
            <v>0</v>
          </cell>
          <cell r="D64">
            <v>0</v>
          </cell>
        </row>
        <row r="65">
          <cell r="A65" t="str">
            <v>ЙЕМЕН</v>
          </cell>
          <cell r="B65">
            <v>0</v>
          </cell>
          <cell r="C65">
            <v>180</v>
          </cell>
          <cell r="D65">
            <v>80</v>
          </cell>
        </row>
        <row r="66">
          <cell r="A66" t="str">
            <v>КОЛУМБИЯ</v>
          </cell>
          <cell r="B66">
            <v>0</v>
          </cell>
          <cell r="C66">
            <v>0</v>
          </cell>
          <cell r="D66">
            <v>0</v>
          </cell>
        </row>
        <row r="67">
          <cell r="A67" t="str">
            <v>ЛЕСОТО</v>
          </cell>
          <cell r="B67">
            <v>0</v>
          </cell>
          <cell r="C67">
            <v>60</v>
          </cell>
          <cell r="D67">
            <v>60</v>
          </cell>
        </row>
        <row r="68">
          <cell r="A68" t="str">
            <v>МАЛЬТА</v>
          </cell>
          <cell r="B68">
            <v>0</v>
          </cell>
          <cell r="C68">
            <v>1</v>
          </cell>
          <cell r="D68">
            <v>39</v>
          </cell>
        </row>
        <row r="69">
          <cell r="A69" t="str">
            <v>НОВАЯ ЗЕЛАНДИЯ</v>
          </cell>
          <cell r="B69">
            <v>0</v>
          </cell>
          <cell r="C69">
            <v>180</v>
          </cell>
          <cell r="D69">
            <v>0</v>
          </cell>
        </row>
        <row r="70">
          <cell r="A70" t="str">
            <v>ХОРВАТИЯ</v>
          </cell>
          <cell r="B70">
            <v>0</v>
          </cell>
          <cell r="C70">
            <v>71</v>
          </cell>
          <cell r="D70">
            <v>96</v>
          </cell>
        </row>
        <row r="71">
          <cell r="A71" t="str">
            <v>ЮГОСЛАВИЯ</v>
          </cell>
          <cell r="B71">
            <v>0</v>
          </cell>
          <cell r="C71">
            <v>0</v>
          </cell>
          <cell r="D71">
            <v>0</v>
          </cell>
        </row>
        <row r="72">
          <cell r="A72" t="str">
            <v>АРГЕНТИНА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БЕЛЬГИЯ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>ИСЛАНДИЯ</v>
          </cell>
          <cell r="B74">
            <v>0</v>
          </cell>
          <cell r="C74">
            <v>0</v>
          </cell>
          <cell r="D74">
            <v>0</v>
          </cell>
        </row>
        <row r="75">
          <cell r="A75" t="str">
            <v>ТАИЛАНД</v>
          </cell>
          <cell r="B75">
            <v>0</v>
          </cell>
          <cell r="C75">
            <v>0</v>
          </cell>
          <cell r="D75">
            <v>0</v>
          </cell>
        </row>
        <row r="76">
          <cell r="A76" t="str">
            <v>ШВЕЙЦАРИЯ</v>
          </cell>
          <cell r="B76">
            <v>0</v>
          </cell>
          <cell r="C76">
            <v>0</v>
          </cell>
          <cell r="D76">
            <v>0</v>
          </cell>
        </row>
        <row r="77">
          <cell r="A77" t="str">
            <v>ШВЕЦИЯ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ЯПОНИЯ</v>
          </cell>
          <cell r="B78">
            <v>0</v>
          </cell>
          <cell r="C78">
            <v>0</v>
          </cell>
          <cell r="D78">
            <v>0</v>
          </cell>
        </row>
      </sheetData>
      <sheetData sheetId="4" refreshError="1">
        <row r="1">
          <cell r="A1" t="str">
            <v>экспорт за N месяцев 1997 г</v>
          </cell>
          <cell r="B1" t="str">
            <v>7304</v>
          </cell>
          <cell r="C1" t="str">
            <v>7305</v>
          </cell>
          <cell r="D1" t="str">
            <v>7306</v>
          </cell>
        </row>
        <row r="2">
          <cell r="A2" t="str">
            <v>Казахстан</v>
          </cell>
          <cell r="B2">
            <v>47694</v>
          </cell>
          <cell r="C2">
            <v>7634</v>
          </cell>
          <cell r="D2">
            <v>14682</v>
          </cell>
        </row>
        <row r="3">
          <cell r="A3" t="str">
            <v>Германия</v>
          </cell>
          <cell r="B3">
            <v>13640</v>
          </cell>
          <cell r="C3">
            <v>110</v>
          </cell>
          <cell r="D3">
            <v>17899</v>
          </cell>
        </row>
        <row r="4">
          <cell r="A4" t="str">
            <v>Италия</v>
          </cell>
          <cell r="B4">
            <v>12059</v>
          </cell>
          <cell r="C4">
            <v>110</v>
          </cell>
          <cell r="D4">
            <v>11459</v>
          </cell>
        </row>
        <row r="5">
          <cell r="A5" t="str">
            <v>Иран</v>
          </cell>
          <cell r="B5">
            <v>11212</v>
          </cell>
          <cell r="C5">
            <v>21</v>
          </cell>
          <cell r="D5">
            <v>164</v>
          </cell>
        </row>
        <row r="6">
          <cell r="A6" t="str">
            <v>Узбекистан</v>
          </cell>
          <cell r="B6">
            <v>10990</v>
          </cell>
          <cell r="C6">
            <v>18864</v>
          </cell>
          <cell r="D6">
            <v>18747</v>
          </cell>
        </row>
        <row r="7">
          <cell r="A7" t="str">
            <v>Китай</v>
          </cell>
          <cell r="B7">
            <v>6806</v>
          </cell>
          <cell r="C7">
            <v>37</v>
          </cell>
          <cell r="D7">
            <v>133</v>
          </cell>
        </row>
        <row r="8">
          <cell r="A8" t="str">
            <v>Украина</v>
          </cell>
          <cell r="B8">
            <v>6314</v>
          </cell>
          <cell r="C8">
            <v>298</v>
          </cell>
          <cell r="D8">
            <v>2298</v>
          </cell>
        </row>
        <row r="9">
          <cell r="A9" t="str">
            <v>Индия</v>
          </cell>
          <cell r="B9">
            <v>4204</v>
          </cell>
          <cell r="C9">
            <v>0</v>
          </cell>
          <cell r="D9">
            <v>0</v>
          </cell>
        </row>
        <row r="10">
          <cell r="A10" t="str">
            <v>Бельгия</v>
          </cell>
          <cell r="B10">
            <v>4151</v>
          </cell>
          <cell r="C10">
            <v>806</v>
          </cell>
          <cell r="D10">
            <v>3597</v>
          </cell>
        </row>
        <row r="11">
          <cell r="A11" t="str">
            <v>Турция</v>
          </cell>
          <cell r="B11">
            <v>3058</v>
          </cell>
          <cell r="C11">
            <v>62</v>
          </cell>
          <cell r="D11">
            <v>10</v>
          </cell>
        </row>
        <row r="12">
          <cell r="A12" t="str">
            <v>Израиль</v>
          </cell>
          <cell r="B12">
            <v>2468</v>
          </cell>
          <cell r="C12">
            <v>51</v>
          </cell>
          <cell r="D12">
            <v>4950</v>
          </cell>
        </row>
        <row r="13">
          <cell r="A13" t="str">
            <v>Монголия</v>
          </cell>
          <cell r="B13">
            <v>1553</v>
          </cell>
          <cell r="C13">
            <v>200</v>
          </cell>
          <cell r="D13">
            <v>815</v>
          </cell>
        </row>
        <row r="14">
          <cell r="A14" t="str">
            <v>Сша</v>
          </cell>
          <cell r="B14">
            <v>1255</v>
          </cell>
          <cell r="C14">
            <v>0</v>
          </cell>
          <cell r="D14">
            <v>0</v>
          </cell>
        </row>
        <row r="15">
          <cell r="A15" t="str">
            <v>Азербайджан</v>
          </cell>
          <cell r="B15">
            <v>1201</v>
          </cell>
          <cell r="C15">
            <v>0</v>
          </cell>
          <cell r="D15">
            <v>794</v>
          </cell>
        </row>
        <row r="16">
          <cell r="A16" t="str">
            <v>Туркменистан</v>
          </cell>
          <cell r="B16">
            <v>1122</v>
          </cell>
          <cell r="C16">
            <v>6</v>
          </cell>
          <cell r="D16">
            <v>198</v>
          </cell>
        </row>
        <row r="17">
          <cell r="A17" t="str">
            <v>Кыргызстан</v>
          </cell>
          <cell r="B17">
            <v>988</v>
          </cell>
          <cell r="C17">
            <v>0</v>
          </cell>
          <cell r="D17">
            <v>1151</v>
          </cell>
        </row>
        <row r="18">
          <cell r="A18" t="str">
            <v>Эстония</v>
          </cell>
          <cell r="B18">
            <v>960</v>
          </cell>
          <cell r="C18">
            <v>62</v>
          </cell>
          <cell r="D18">
            <v>3271</v>
          </cell>
        </row>
        <row r="19">
          <cell r="A19" t="str">
            <v>Египет</v>
          </cell>
          <cell r="B19">
            <v>846</v>
          </cell>
          <cell r="C19">
            <v>864</v>
          </cell>
          <cell r="D19">
            <v>864</v>
          </cell>
        </row>
        <row r="20">
          <cell r="A20" t="str">
            <v>Латвия</v>
          </cell>
          <cell r="B20">
            <v>576</v>
          </cell>
          <cell r="C20">
            <v>806</v>
          </cell>
          <cell r="D20">
            <v>3191</v>
          </cell>
        </row>
        <row r="21">
          <cell r="A21" t="str">
            <v>Вьетнам</v>
          </cell>
          <cell r="B21">
            <v>357</v>
          </cell>
          <cell r="C21">
            <v>18</v>
          </cell>
          <cell r="D21">
            <v>275</v>
          </cell>
        </row>
        <row r="22">
          <cell r="A22" t="str">
            <v>Литва</v>
          </cell>
          <cell r="B22">
            <v>347</v>
          </cell>
          <cell r="C22">
            <v>970</v>
          </cell>
          <cell r="D22">
            <v>571</v>
          </cell>
        </row>
        <row r="23">
          <cell r="A23" t="str">
            <v>Молдова</v>
          </cell>
          <cell r="B23">
            <v>215</v>
          </cell>
          <cell r="C23">
            <v>6</v>
          </cell>
          <cell r="D23">
            <v>445</v>
          </cell>
        </row>
        <row r="24">
          <cell r="A24" t="str">
            <v>Сингапур</v>
          </cell>
          <cell r="B24">
            <v>164</v>
          </cell>
          <cell r="C24">
            <v>0</v>
          </cell>
          <cell r="D24">
            <v>0</v>
          </cell>
        </row>
        <row r="25">
          <cell r="A25" t="str">
            <v>Финляндия</v>
          </cell>
          <cell r="B25">
            <v>152</v>
          </cell>
          <cell r="C25">
            <v>1064</v>
          </cell>
          <cell r="D25">
            <v>1064</v>
          </cell>
        </row>
        <row r="26">
          <cell r="A26" t="str">
            <v>Таджикистан</v>
          </cell>
          <cell r="B26">
            <v>138</v>
          </cell>
          <cell r="C26">
            <v>194</v>
          </cell>
          <cell r="D26">
            <v>194</v>
          </cell>
        </row>
        <row r="27">
          <cell r="A27" t="str">
            <v>Армения</v>
          </cell>
          <cell r="B27">
            <v>134</v>
          </cell>
          <cell r="C27">
            <v>18</v>
          </cell>
          <cell r="D27">
            <v>134</v>
          </cell>
        </row>
        <row r="28">
          <cell r="A28" t="str">
            <v>Болгария</v>
          </cell>
          <cell r="B28">
            <v>110</v>
          </cell>
          <cell r="C28">
            <v>2391</v>
          </cell>
          <cell r="D28">
            <v>2391</v>
          </cell>
        </row>
        <row r="29">
          <cell r="A29" t="str">
            <v>Бангладеш</v>
          </cell>
          <cell r="B29">
            <v>59</v>
          </cell>
          <cell r="C29">
            <v>1</v>
          </cell>
          <cell r="D29">
            <v>1</v>
          </cell>
        </row>
        <row r="30">
          <cell r="A30" t="str">
            <v>Малайзия</v>
          </cell>
          <cell r="B30">
            <v>20</v>
          </cell>
          <cell r="C30">
            <v>194</v>
          </cell>
          <cell r="D30">
            <v>194</v>
          </cell>
        </row>
        <row r="31">
          <cell r="A31" t="str">
            <v>Корея респ.</v>
          </cell>
          <cell r="B31">
            <v>15</v>
          </cell>
          <cell r="C31">
            <v>3</v>
          </cell>
          <cell r="D31">
            <v>3</v>
          </cell>
        </row>
        <row r="32">
          <cell r="A32" t="str">
            <v>Гвинея</v>
          </cell>
          <cell r="B32">
            <v>9</v>
          </cell>
          <cell r="C32">
            <v>29</v>
          </cell>
          <cell r="D32">
            <v>418</v>
          </cell>
        </row>
        <row r="33">
          <cell r="A33" t="str">
            <v>Швейцария</v>
          </cell>
          <cell r="B33">
            <v>6</v>
          </cell>
          <cell r="C33">
            <v>40</v>
          </cell>
          <cell r="D33">
            <v>40</v>
          </cell>
        </row>
        <row r="34">
          <cell r="A34" t="str">
            <v>Южно-афр.республ.</v>
          </cell>
          <cell r="B34">
            <v>4</v>
          </cell>
          <cell r="C34">
            <v>15</v>
          </cell>
          <cell r="D34">
            <v>318</v>
          </cell>
        </row>
        <row r="35">
          <cell r="A35" t="str">
            <v>Куба</v>
          </cell>
          <cell r="B35">
            <v>3</v>
          </cell>
          <cell r="C35">
            <v>6</v>
          </cell>
          <cell r="D35">
            <v>6</v>
          </cell>
        </row>
        <row r="36">
          <cell r="A36" t="str">
            <v>Словакия</v>
          </cell>
          <cell r="B36">
            <v>3</v>
          </cell>
          <cell r="C36">
            <v>0</v>
          </cell>
          <cell r="D36">
            <v>0</v>
          </cell>
        </row>
        <row r="37">
          <cell r="A37" t="str">
            <v>Мавритания</v>
          </cell>
          <cell r="B37">
            <v>2</v>
          </cell>
          <cell r="C37">
            <v>60</v>
          </cell>
          <cell r="D37">
            <v>60</v>
          </cell>
        </row>
        <row r="38">
          <cell r="A38" t="str">
            <v>Польша</v>
          </cell>
          <cell r="B38">
            <v>2</v>
          </cell>
          <cell r="C38">
            <v>13</v>
          </cell>
          <cell r="D38">
            <v>13</v>
          </cell>
        </row>
        <row r="39">
          <cell r="A39" t="str">
            <v>Грузия</v>
          </cell>
          <cell r="B39">
            <v>1</v>
          </cell>
          <cell r="C39">
            <v>113</v>
          </cell>
          <cell r="D39">
            <v>113</v>
          </cell>
        </row>
        <row r="40">
          <cell r="A40" t="str">
            <v>Алжир</v>
          </cell>
          <cell r="B40">
            <v>0</v>
          </cell>
          <cell r="C40">
            <v>10</v>
          </cell>
          <cell r="D40">
            <v>10</v>
          </cell>
        </row>
        <row r="41">
          <cell r="A41" t="str">
            <v>Аргентина</v>
          </cell>
          <cell r="B41">
            <v>0</v>
          </cell>
          <cell r="C41">
            <v>3</v>
          </cell>
          <cell r="D41">
            <v>3</v>
          </cell>
        </row>
        <row r="42">
          <cell r="A42" t="str">
            <v>Босния и герцог.</v>
          </cell>
          <cell r="B42">
            <v>0</v>
          </cell>
          <cell r="C42">
            <v>13</v>
          </cell>
          <cell r="D42">
            <v>13</v>
          </cell>
        </row>
        <row r="43">
          <cell r="A43" t="str">
            <v>Великобритания</v>
          </cell>
          <cell r="B43">
            <v>0</v>
          </cell>
          <cell r="C43">
            <v>13</v>
          </cell>
          <cell r="D43">
            <v>0</v>
          </cell>
        </row>
        <row r="44">
          <cell r="A44" t="str">
            <v>Венгрия</v>
          </cell>
          <cell r="B44">
            <v>0</v>
          </cell>
          <cell r="C44">
            <v>38</v>
          </cell>
          <cell r="D44">
            <v>38</v>
          </cell>
        </row>
        <row r="45">
          <cell r="A45" t="str">
            <v>Виргин.о-ва(брит)</v>
          </cell>
          <cell r="B45">
            <v>0</v>
          </cell>
          <cell r="C45">
            <v>68</v>
          </cell>
          <cell r="D45">
            <v>1</v>
          </cell>
        </row>
        <row r="46">
          <cell r="A46" t="str">
            <v>Греция</v>
          </cell>
          <cell r="B46">
            <v>0</v>
          </cell>
          <cell r="C46">
            <v>0</v>
          </cell>
          <cell r="D46">
            <v>0</v>
          </cell>
        </row>
        <row r="47">
          <cell r="A47" t="str">
            <v>Зимбабве</v>
          </cell>
          <cell r="B47">
            <v>0</v>
          </cell>
          <cell r="C47">
            <v>13</v>
          </cell>
          <cell r="D47">
            <v>13</v>
          </cell>
        </row>
        <row r="48">
          <cell r="A48" t="str">
            <v>Канада</v>
          </cell>
          <cell r="B48">
            <v>0</v>
          </cell>
          <cell r="C48">
            <v>1064</v>
          </cell>
          <cell r="D48">
            <v>1064</v>
          </cell>
        </row>
        <row r="49">
          <cell r="A49" t="str">
            <v>Кипр</v>
          </cell>
          <cell r="B49">
            <v>0</v>
          </cell>
          <cell r="C49">
            <v>0</v>
          </cell>
          <cell r="D49">
            <v>0</v>
          </cell>
        </row>
        <row r="50">
          <cell r="A50" t="str">
            <v>Панама</v>
          </cell>
          <cell r="B50">
            <v>0</v>
          </cell>
          <cell r="C50">
            <v>37</v>
          </cell>
          <cell r="D50">
            <v>3</v>
          </cell>
        </row>
        <row r="51">
          <cell r="A51" t="str">
            <v>Португалия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Румыния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Сирия</v>
          </cell>
          <cell r="B53">
            <v>0</v>
          </cell>
          <cell r="C53">
            <v>621</v>
          </cell>
          <cell r="D53">
            <v>621</v>
          </cell>
        </row>
        <row r="54">
          <cell r="A54" t="str">
            <v>Чехия</v>
          </cell>
          <cell r="B54">
            <v>0</v>
          </cell>
          <cell r="C54">
            <v>60</v>
          </cell>
          <cell r="D54">
            <v>60</v>
          </cell>
        </row>
        <row r="55">
          <cell r="A55" t="str">
            <v>Швеция</v>
          </cell>
          <cell r="B55">
            <v>0</v>
          </cell>
          <cell r="C55">
            <v>2</v>
          </cell>
          <cell r="D55">
            <v>41</v>
          </cell>
        </row>
        <row r="56">
          <cell r="A56" t="str">
            <v>Шри-ланка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Япония</v>
          </cell>
          <cell r="B57">
            <v>0</v>
          </cell>
          <cell r="C57">
            <v>0</v>
          </cell>
          <cell r="D57">
            <v>0</v>
          </cell>
        </row>
        <row r="58">
          <cell r="A58" t="str">
            <v>Австрия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Дания</v>
          </cell>
          <cell r="B59">
            <v>0</v>
          </cell>
          <cell r="C59">
            <v>3</v>
          </cell>
          <cell r="D59">
            <v>3</v>
          </cell>
        </row>
        <row r="60">
          <cell r="A60" t="str">
            <v>Ливан</v>
          </cell>
          <cell r="B60">
            <v>0</v>
          </cell>
          <cell r="C60">
            <v>2079</v>
          </cell>
          <cell r="D60">
            <v>2079</v>
          </cell>
        </row>
        <row r="61">
          <cell r="A61" t="str">
            <v>Нидерланды</v>
          </cell>
          <cell r="B61">
            <v>0</v>
          </cell>
          <cell r="C61">
            <v>0</v>
          </cell>
          <cell r="D61">
            <v>0</v>
          </cell>
        </row>
        <row r="62">
          <cell r="A62" t="str">
            <v>Саудовская аравия</v>
          </cell>
          <cell r="B62">
            <v>0</v>
          </cell>
          <cell r="C62">
            <v>1498</v>
          </cell>
          <cell r="D62">
            <v>1498</v>
          </cell>
        </row>
        <row r="63">
          <cell r="A63" t="str">
            <v>Сербия и черногор</v>
          </cell>
          <cell r="B63">
            <v>0</v>
          </cell>
          <cell r="C63">
            <v>0</v>
          </cell>
          <cell r="D63">
            <v>0</v>
          </cell>
        </row>
        <row r="64">
          <cell r="A64" t="str">
            <v>Франция</v>
          </cell>
          <cell r="B64">
            <v>12</v>
          </cell>
          <cell r="C64">
            <v>12</v>
          </cell>
          <cell r="D64">
            <v>12</v>
          </cell>
        </row>
        <row r="65">
          <cell r="A65" t="str">
            <v>Эфиопия</v>
          </cell>
          <cell r="B65">
            <v>0</v>
          </cell>
          <cell r="C65">
            <v>543</v>
          </cell>
          <cell r="D65">
            <v>543</v>
          </cell>
        </row>
      </sheetData>
      <sheetData sheetId="5" refreshError="1">
        <row r="1">
          <cell r="A1" t="str">
            <v>крупнейшие экспортеры 98</v>
          </cell>
          <cell r="B1" t="str">
            <v>First_G022</v>
          </cell>
          <cell r="C1" t="str">
            <v>7304</v>
          </cell>
          <cell r="D1" t="str">
            <v>7305</v>
          </cell>
          <cell r="E1" t="str">
            <v>7306</v>
          </cell>
        </row>
        <row r="2">
          <cell r="A2" t="str">
            <v>00186619</v>
          </cell>
          <cell r="B2" t="str">
            <v>ГОРОДЖА ЛЕОНИД БОРИСОВИЧ ПАСП.IV-ТО 548254 ВЫД.ОВД Г.РУБЦОВСКА 16.01.78</v>
          </cell>
          <cell r="C2">
            <v>18</v>
          </cell>
          <cell r="D2">
            <v>334</v>
          </cell>
          <cell r="E2">
            <v>334</v>
          </cell>
        </row>
        <row r="3">
          <cell r="A3" t="str">
            <v>00000000</v>
          </cell>
          <cell r="B3" t="str">
            <v>"ФИHИМПИАHТИ (ИHТЕРHАЦИОHАЛ) ЛИМИТЕД"</v>
          </cell>
          <cell r="C3">
            <v>1012</v>
          </cell>
          <cell r="D3">
            <v>38</v>
          </cell>
          <cell r="E3">
            <v>38</v>
          </cell>
        </row>
        <row r="4">
          <cell r="A4" t="str">
            <v>00000001</v>
          </cell>
          <cell r="B4" t="str">
            <v xml:space="preserve"> "НИКОЛАЕВ АНАТОЛИЙ ВАЛЕРЬЕВИЧ"п-т N 00504117</v>
          </cell>
          <cell r="C4">
            <v>1173</v>
          </cell>
          <cell r="D4">
            <v>362</v>
          </cell>
          <cell r="E4">
            <v>2471</v>
          </cell>
        </row>
        <row r="5">
          <cell r="A5" t="str">
            <v>00105710</v>
          </cell>
          <cell r="B5" t="str">
            <v>ОАО"НОВОСИБИРСКЭНЕРГО"</v>
          </cell>
          <cell r="C5">
            <v>12360</v>
          </cell>
          <cell r="D5">
            <v>10</v>
          </cell>
          <cell r="E5">
            <v>10</v>
          </cell>
        </row>
        <row r="6">
          <cell r="A6" t="str">
            <v>00108973</v>
          </cell>
          <cell r="B6" t="str">
            <v>АО ЧЕХОВСКИЙ ОПЫТ.З-Д"ГИДPОСТАЛЬ"</v>
          </cell>
          <cell r="C6">
            <v>4</v>
          </cell>
          <cell r="D6">
            <v>33</v>
          </cell>
          <cell r="E6">
            <v>33</v>
          </cell>
        </row>
        <row r="7">
          <cell r="A7" t="str">
            <v>00110833</v>
          </cell>
          <cell r="B7" t="str">
            <v>ОАО "УРАЛЭНЕРГОРЕМОНТ"                                                      1322</v>
          </cell>
          <cell r="C7">
            <v>84</v>
          </cell>
          <cell r="D7">
            <v>4525</v>
          </cell>
          <cell r="E7">
            <v>4525</v>
          </cell>
        </row>
        <row r="8">
          <cell r="A8" t="str">
            <v>00117794</v>
          </cell>
          <cell r="B8" t="str">
            <v>АО "ТРЕСТ ГИДРОМОНТАЖ"</v>
          </cell>
          <cell r="C8">
            <v>4</v>
          </cell>
          <cell r="D8">
            <v>3</v>
          </cell>
          <cell r="E8">
            <v>3800</v>
          </cell>
        </row>
        <row r="9">
          <cell r="A9" t="str">
            <v>00119273</v>
          </cell>
          <cell r="B9" t="str">
            <v>РЕФТИНСКОЕ МОНТАЖНОЕ УПРАВЛЕНИЕ</v>
          </cell>
          <cell r="C9">
            <v>40</v>
          </cell>
          <cell r="D9">
            <v>115</v>
          </cell>
          <cell r="E9">
            <v>14</v>
          </cell>
        </row>
        <row r="10">
          <cell r="A10" t="str">
            <v>00120282</v>
          </cell>
          <cell r="B10" t="str">
            <v>ЗАО " ВОЛГОЭНЕРГОМОНТАЖ "</v>
          </cell>
          <cell r="C10">
            <v>0</v>
          </cell>
          <cell r="D10">
            <v>364</v>
          </cell>
          <cell r="E10">
            <v>3023</v>
          </cell>
        </row>
        <row r="11">
          <cell r="A11" t="str">
            <v>00121293</v>
          </cell>
          <cell r="B11" t="str">
            <v>БЕЛОЯРСКОЕ МОНТАЖНОЕ УПРАВЛЕНИЕ ЗАО  ТРЕСТ "УРАЛЭНЕРГОМОНТАЖ"</v>
          </cell>
          <cell r="C11">
            <v>56</v>
          </cell>
          <cell r="D11">
            <v>11</v>
          </cell>
          <cell r="E11">
            <v>11</v>
          </cell>
        </row>
        <row r="12">
          <cell r="A12" t="str">
            <v>00121711</v>
          </cell>
          <cell r="B12" t="str">
            <v>ЗАО ПО ЭЛЕКТРОМОНТАЖУ ЭЛЕКТРОСТАНЦИЙ И ПОДСТА</v>
          </cell>
          <cell r="C12">
            <v>0</v>
          </cell>
          <cell r="D12">
            <v>1988</v>
          </cell>
          <cell r="E12">
            <v>1988</v>
          </cell>
        </row>
        <row r="13">
          <cell r="A13" t="str">
            <v>00136298</v>
          </cell>
          <cell r="B13" t="str">
            <v>ОАО "РОСНЕФТЬ-САХАЛИНМОРНЕФТЕГАЗ"</v>
          </cell>
          <cell r="C13">
            <v>3</v>
          </cell>
          <cell r="D13">
            <v>1223</v>
          </cell>
          <cell r="E13">
            <v>1223</v>
          </cell>
        </row>
        <row r="14">
          <cell r="A14" t="str">
            <v>00139608</v>
          </cell>
          <cell r="B14" t="str">
            <v>АООТ"УРАЛО-СИБИРСКИЕ МАГИСТРАЛЬНЫЕ НЕФТЕПРОВОДЫ ИМЕНИ Д.А.ЧЕРНЯЕВА"</v>
          </cell>
          <cell r="C14">
            <v>25</v>
          </cell>
          <cell r="D14">
            <v>0</v>
          </cell>
        </row>
        <row r="15">
          <cell r="A15" t="str">
            <v>00139614</v>
          </cell>
          <cell r="B15" t="str">
            <v>"ЧЕЛЯБИНСКОЕ РАЙОННОЕ НЕФТЕПРОВОДНОЕ УПРАВЛЕНИЕ"УР-СИБ.МАГИСТ.НЕФТЕПРОВОД"</v>
          </cell>
          <cell r="C15">
            <v>36</v>
          </cell>
          <cell r="D15">
            <v>497</v>
          </cell>
        </row>
        <row r="16">
          <cell r="A16" t="str">
            <v>00148056</v>
          </cell>
          <cell r="B16" t="str">
            <v>ОАО НПО "БУРОВАЯ ТЕХНИКА"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>00148990</v>
          </cell>
          <cell r="B17" t="str">
            <v>АО"HИЖHЕКАМСКШИHА"</v>
          </cell>
          <cell r="C17">
            <v>1153</v>
          </cell>
          <cell r="D17">
            <v>0</v>
          </cell>
          <cell r="E17">
            <v>0</v>
          </cell>
        </row>
        <row r="18">
          <cell r="A18" t="str">
            <v>00149216</v>
          </cell>
          <cell r="B18" t="str">
            <v>АО "РЕЗИНОТЕХНИК" *0901000493</v>
          </cell>
          <cell r="C18">
            <v>0</v>
          </cell>
          <cell r="D18">
            <v>54</v>
          </cell>
          <cell r="E18">
            <v>54</v>
          </cell>
        </row>
        <row r="19">
          <cell r="A19" t="str">
            <v>00149245</v>
          </cell>
          <cell r="B19" t="str">
            <v>"КУРСКРЕЗИНОТЕХНИКА"-АО ЗАКРЫТОГО ТИПА</v>
          </cell>
          <cell r="C19">
            <v>75</v>
          </cell>
          <cell r="D19">
            <v>942</v>
          </cell>
          <cell r="E19">
            <v>96</v>
          </cell>
        </row>
        <row r="20">
          <cell r="A20" t="str">
            <v>00150946</v>
          </cell>
          <cell r="B20" t="str">
            <v>ОАО*БАШНЕФТЕХИМСНАБ*</v>
          </cell>
          <cell r="C20">
            <v>46</v>
          </cell>
          <cell r="D20">
            <v>1006</v>
          </cell>
          <cell r="E20">
            <v>1006</v>
          </cell>
        </row>
        <row r="21">
          <cell r="A21" t="str">
            <v>00153229</v>
          </cell>
          <cell r="B21" t="str">
            <v>АО "ГАЗСТРОЙДЕТАЛЬ"</v>
          </cell>
          <cell r="C21">
            <v>2</v>
          </cell>
          <cell r="D21">
            <v>457</v>
          </cell>
          <cell r="E21">
            <v>457</v>
          </cell>
        </row>
        <row r="22">
          <cell r="A22" t="str">
            <v>00157983</v>
          </cell>
          <cell r="B22" t="str">
            <v>ДП "СПЕЦКОМПЛЕКТГАЗ"</v>
          </cell>
          <cell r="C22">
            <v>965</v>
          </cell>
          <cell r="D22">
            <v>0</v>
          </cell>
          <cell r="E22">
            <v>0</v>
          </cell>
        </row>
        <row r="23">
          <cell r="A23" t="str">
            <v>00159261</v>
          </cell>
          <cell r="B23" t="str">
            <v>ШАХТОУПРАВЛЕНИЕ "ЕГОРШИНСКОЕ" *6602000351</v>
          </cell>
          <cell r="C23">
            <v>40</v>
          </cell>
          <cell r="D23">
            <v>88</v>
          </cell>
          <cell r="E23">
            <v>69</v>
          </cell>
        </row>
        <row r="24">
          <cell r="A24" t="str">
            <v>00171859</v>
          </cell>
          <cell r="B24" t="str">
            <v>ЗАО "ДЕАЛ"</v>
          </cell>
          <cell r="C24">
            <v>0</v>
          </cell>
          <cell r="D24">
            <v>609</v>
          </cell>
          <cell r="E24">
            <v>609</v>
          </cell>
        </row>
        <row r="25">
          <cell r="A25" t="str">
            <v>00172511</v>
          </cell>
          <cell r="B25" t="str">
            <v>АО ПТП "РЕЗОНАНС"                                                           0113</v>
          </cell>
          <cell r="C25">
            <v>277</v>
          </cell>
          <cell r="D25">
            <v>1064</v>
          </cell>
        </row>
        <row r="26">
          <cell r="A26" t="str">
            <v>00186217</v>
          </cell>
          <cell r="B26" t="str">
            <v>АО "СЕВЕРСТАЛЬ"</v>
          </cell>
          <cell r="C26">
            <v>0</v>
          </cell>
          <cell r="D26">
            <v>862</v>
          </cell>
          <cell r="E26">
            <v>32918</v>
          </cell>
        </row>
        <row r="27">
          <cell r="A27" t="str">
            <v>00186424</v>
          </cell>
          <cell r="B27" t="str">
            <v>АО "МАГНИТОГОPСКИЙ МЕТ.КОМБИНАТ"</v>
          </cell>
          <cell r="C27">
            <v>1988</v>
          </cell>
          <cell r="D27">
            <v>1988</v>
          </cell>
          <cell r="E27">
            <v>1988</v>
          </cell>
        </row>
        <row r="28">
          <cell r="A28" t="str">
            <v>00186430</v>
          </cell>
          <cell r="B28" t="str">
            <v>ОАО"ЗЛАТОУСТ.МЕТАЛЛУРГИЧЕСКИЙ ЗАВОД"</v>
          </cell>
          <cell r="C28">
            <v>5</v>
          </cell>
          <cell r="D28">
            <v>737</v>
          </cell>
          <cell r="E28">
            <v>75</v>
          </cell>
        </row>
        <row r="29">
          <cell r="A29" t="str">
            <v>00186565</v>
          </cell>
          <cell r="B29" t="str">
            <v>АООТ "ВЭСТ-МД"</v>
          </cell>
          <cell r="C29">
            <v>816</v>
          </cell>
          <cell r="D29">
            <v>190</v>
          </cell>
          <cell r="E29">
            <v>190</v>
          </cell>
        </row>
        <row r="30">
          <cell r="A30" t="str">
            <v>00186571</v>
          </cell>
          <cell r="B30" t="str">
            <v>АООТ "ВОЛЖСКИЙ ТРУБНЫЙ ЗАВОД"</v>
          </cell>
          <cell r="C30">
            <v>693</v>
          </cell>
          <cell r="D30">
            <v>497</v>
          </cell>
        </row>
        <row r="31">
          <cell r="A31" t="str">
            <v>00186588</v>
          </cell>
          <cell r="B31" t="str">
            <v>АО "ТРУБОСТАЛЬ"</v>
          </cell>
          <cell r="C31">
            <v>720</v>
          </cell>
          <cell r="D31">
            <v>448</v>
          </cell>
          <cell r="E31">
            <v>448</v>
          </cell>
        </row>
        <row r="32">
          <cell r="A32" t="str">
            <v>00186602</v>
          </cell>
          <cell r="B32" t="str">
            <v>ОАО"ТАГАНРОГСКИЙ МЕТАЛЛУРГИЧЕСКИЙ ЗАВОД"</v>
          </cell>
          <cell r="C32">
            <v>9071</v>
          </cell>
          <cell r="D32">
            <v>11541</v>
          </cell>
          <cell r="E32">
            <v>11541</v>
          </cell>
        </row>
        <row r="33">
          <cell r="A33" t="str">
            <v>00186619</v>
          </cell>
          <cell r="B33" t="str">
            <v>ОАО "УРАЛТРУБОСТАЛЬ" НОВОТРУБНЫЙ З-Д</v>
          </cell>
          <cell r="C33">
            <v>31982</v>
          </cell>
          <cell r="D33">
            <v>2673</v>
          </cell>
          <cell r="E33">
            <v>2673</v>
          </cell>
        </row>
        <row r="34">
          <cell r="A34" t="str">
            <v>00186625</v>
          </cell>
          <cell r="B34" t="str">
            <v>ОАО СЕВЕРСКИЙ ТРУБНЫЙ ЗАВОД</v>
          </cell>
          <cell r="C34">
            <v>3113</v>
          </cell>
          <cell r="D34">
            <v>4096</v>
          </cell>
          <cell r="E34">
            <v>4096</v>
          </cell>
        </row>
        <row r="35">
          <cell r="A35" t="str">
            <v>00186631</v>
          </cell>
          <cell r="B35" t="str">
            <v>ОАО "СИНАРСКИЙ ТРУБНЫЙ ЗАВОД"</v>
          </cell>
          <cell r="C35">
            <v>3018</v>
          </cell>
          <cell r="D35">
            <v>21</v>
          </cell>
          <cell r="E35">
            <v>11</v>
          </cell>
        </row>
        <row r="36">
          <cell r="A36" t="str">
            <v>00186654</v>
          </cell>
          <cell r="B36" t="str">
            <v>АО ОТ "ЧЕЛЯБИНСКИЙ ТРУБОПРОКАТНЫЙ ЗАВОД"</v>
          </cell>
          <cell r="C36">
            <v>8265</v>
          </cell>
          <cell r="D36">
            <v>13485</v>
          </cell>
          <cell r="E36">
            <v>2710</v>
          </cell>
        </row>
        <row r="37">
          <cell r="A37" t="str">
            <v>00186849</v>
          </cell>
          <cell r="B37" t="str">
            <v>"МИХАЙЛОВСКИЙ ГОК"- ОАО</v>
          </cell>
          <cell r="C37">
            <v>0</v>
          </cell>
          <cell r="D37">
            <v>1</v>
          </cell>
          <cell r="E37">
            <v>1</v>
          </cell>
        </row>
        <row r="38">
          <cell r="A38" t="str">
            <v>00188110</v>
          </cell>
          <cell r="B38" t="str">
            <v>ОАО "АЛТАЙ-КОКС"</v>
          </cell>
          <cell r="C38">
            <v>94</v>
          </cell>
          <cell r="D38">
            <v>516</v>
          </cell>
          <cell r="E38">
            <v>516</v>
          </cell>
        </row>
        <row r="39">
          <cell r="A39" t="str">
            <v>00193861</v>
          </cell>
          <cell r="B39" t="str">
            <v>ОАО "ВИШНЕВОГОРСКИЙ ГОК"</v>
          </cell>
          <cell r="C39">
            <v>87</v>
          </cell>
          <cell r="D39">
            <v>575</v>
          </cell>
          <cell r="E39">
            <v>575</v>
          </cell>
        </row>
        <row r="40">
          <cell r="A40" t="str">
            <v>00210571</v>
          </cell>
          <cell r="B40" t="str">
            <v>ОАО "УРАЛМАШ"                                                               0446</v>
          </cell>
          <cell r="C40">
            <v>0</v>
          </cell>
          <cell r="D40">
            <v>562</v>
          </cell>
          <cell r="E40">
            <v>562</v>
          </cell>
        </row>
        <row r="41">
          <cell r="A41" t="str">
            <v>00210766</v>
          </cell>
          <cell r="B41" t="str">
            <v>АО БМЗ</v>
          </cell>
          <cell r="C41">
            <v>0</v>
          </cell>
          <cell r="D41">
            <v>3</v>
          </cell>
        </row>
        <row r="42">
          <cell r="A42" t="str">
            <v>00210921</v>
          </cell>
          <cell r="B42" t="str">
            <v>ОАО  ЗАВОД"ДАЛЬДИЗЕЛЬ"</v>
          </cell>
          <cell r="C42">
            <v>517</v>
          </cell>
          <cell r="D42">
            <v>517</v>
          </cell>
          <cell r="E42">
            <v>0</v>
          </cell>
        </row>
        <row r="43">
          <cell r="A43" t="str">
            <v>00212179</v>
          </cell>
          <cell r="B43" t="str">
            <v>ГП ГОС.НАУЧНЫЙ ЦЕНТР РФ - НПО ПО ТЕХНОЛОГИИ МАШИНОСТРОЕНИЯ (ЦНИИТМАШ)</v>
          </cell>
          <cell r="C43">
            <v>0</v>
          </cell>
          <cell r="D43">
            <v>0</v>
          </cell>
          <cell r="E43">
            <v>0</v>
          </cell>
        </row>
        <row r="44">
          <cell r="A44" t="str">
            <v>00231515</v>
          </cell>
          <cell r="B44" t="str">
            <v>ОАО "КАМАЗ", ЦПЗЧ</v>
          </cell>
          <cell r="C44">
            <v>0</v>
          </cell>
          <cell r="D44">
            <v>38</v>
          </cell>
        </row>
        <row r="45">
          <cell r="A45" t="str">
            <v>00239402</v>
          </cell>
          <cell r="B45" t="str">
            <v>ОАО"ГАЛИЧСКИЙ АВТОКРАНОВЫЙ ЗАВОД"</v>
          </cell>
          <cell r="C45">
            <v>476</v>
          </cell>
          <cell r="D45">
            <v>476</v>
          </cell>
          <cell r="E45">
            <v>0</v>
          </cell>
        </row>
        <row r="46">
          <cell r="A46" t="str">
            <v>00244676</v>
          </cell>
          <cell r="B46" t="str">
            <v>ОАО "АГРИСОВГАЗ"</v>
          </cell>
          <cell r="C46">
            <v>995</v>
          </cell>
          <cell r="D46">
            <v>995</v>
          </cell>
          <cell r="E46">
            <v>995</v>
          </cell>
        </row>
        <row r="47">
          <cell r="A47" t="str">
            <v>00259659</v>
          </cell>
          <cell r="B47" t="str">
            <v>ЗАО"ИНТЕРУРАЛ"</v>
          </cell>
          <cell r="C47">
            <v>0</v>
          </cell>
          <cell r="D47">
            <v>333</v>
          </cell>
          <cell r="E47">
            <v>333</v>
          </cell>
        </row>
        <row r="48">
          <cell r="A48" t="str">
            <v>00278988</v>
          </cell>
          <cell r="B48" t="str">
            <v>ОАО "СВЕТОЧ"</v>
          </cell>
          <cell r="C48">
            <v>0</v>
          </cell>
          <cell r="D48">
            <v>1064</v>
          </cell>
        </row>
        <row r="49">
          <cell r="A49" t="str">
            <v>00281683</v>
          </cell>
          <cell r="B49" t="str">
            <v>ОАО "АСБЕСТОЦЕМЕНТ"</v>
          </cell>
          <cell r="C49">
            <v>8</v>
          </cell>
          <cell r="D49">
            <v>45</v>
          </cell>
          <cell r="E49">
            <v>113</v>
          </cell>
        </row>
        <row r="50">
          <cell r="A50" t="str">
            <v>00282642</v>
          </cell>
          <cell r="B50" t="str">
            <v>АО"СУХОЛОЖСКЦЕМЕНТ"</v>
          </cell>
          <cell r="C50">
            <v>379</v>
          </cell>
          <cell r="D50">
            <v>93</v>
          </cell>
          <cell r="E50">
            <v>0</v>
          </cell>
        </row>
        <row r="51">
          <cell r="A51" t="str">
            <v>00287183</v>
          </cell>
          <cell r="B51" t="str">
            <v>ОАО  "ИРБИТСКИЙ СТЕКОЛЬНЫЙ ЗАВОД"</v>
          </cell>
          <cell r="C51">
            <v>11</v>
          </cell>
          <cell r="D51">
            <v>368</v>
          </cell>
          <cell r="E51">
            <v>368</v>
          </cell>
        </row>
        <row r="52">
          <cell r="A52" t="str">
            <v>00288411</v>
          </cell>
          <cell r="B52" t="str">
            <v>ОАО ЗАВОД "УНИВЕРСАЛ"</v>
          </cell>
          <cell r="C52">
            <v>364</v>
          </cell>
          <cell r="D52">
            <v>5</v>
          </cell>
          <cell r="E52">
            <v>5</v>
          </cell>
        </row>
        <row r="53">
          <cell r="A53" t="str">
            <v>00461706</v>
          </cell>
          <cell r="B53" t="str">
            <v>БАМР НАХОДКИНСКАЯ БАЗА АКТИВНОГО МОРСКОГО РЫБОЛОВСТВА</v>
          </cell>
          <cell r="C53">
            <v>1</v>
          </cell>
          <cell r="D53">
            <v>63</v>
          </cell>
          <cell r="E53">
            <v>63</v>
          </cell>
        </row>
        <row r="54">
          <cell r="A54" t="str">
            <v>00470775</v>
          </cell>
          <cell r="B54" t="str">
            <v>ОАО "БАЛТРЫБСНАБСБЫТ"</v>
          </cell>
          <cell r="C54">
            <v>0</v>
          </cell>
          <cell r="D54">
            <v>334</v>
          </cell>
          <cell r="E54">
            <v>334</v>
          </cell>
        </row>
        <row r="55">
          <cell r="A55" t="str">
            <v>01003288</v>
          </cell>
          <cell r="B55" t="str">
            <v>ЗАО "ТРУБНЫЙ ЗАВОД"</v>
          </cell>
          <cell r="C55">
            <v>164</v>
          </cell>
          <cell r="D55">
            <v>164</v>
          </cell>
          <cell r="E55">
            <v>164</v>
          </cell>
        </row>
        <row r="56">
          <cell r="A56" t="str">
            <v>01025290</v>
          </cell>
          <cell r="B56" t="str">
            <v>МУП"ШАДРИНСКВОДСТРОЙ",</v>
          </cell>
          <cell r="C56">
            <v>4</v>
          </cell>
          <cell r="D56">
            <v>39</v>
          </cell>
          <cell r="E56">
            <v>39</v>
          </cell>
        </row>
        <row r="57">
          <cell r="A57" t="str">
            <v>01025462</v>
          </cell>
          <cell r="B57" t="str">
            <v>ЗАО "ВОДСТРОЙКОМПЛЕКТ"</v>
          </cell>
          <cell r="C57">
            <v>66</v>
          </cell>
          <cell r="D57">
            <v>16</v>
          </cell>
          <cell r="E57">
            <v>100</v>
          </cell>
        </row>
        <row r="58">
          <cell r="A58" t="str">
            <v>01055747</v>
          </cell>
          <cell r="B58" t="str">
            <v>ВОРОНЕЖСКИЙ ТЕПЛОВОЗОРЕМОНТНЫЙ З-Д Г.ВОРОНЕЖ,УЛ.СВЕРДЛОВА,5 ПО ПОРУЧЕНИЮ</v>
          </cell>
          <cell r="C58">
            <v>289</v>
          </cell>
          <cell r="D58">
            <v>330</v>
          </cell>
          <cell r="E58">
            <v>330</v>
          </cell>
        </row>
        <row r="59">
          <cell r="A59" t="str">
            <v>01058711</v>
          </cell>
          <cell r="B59" t="str">
            <v>ОПЫТНЫЙ ЗАВОД ПУТЕВЫХ МАШИН ЮУЖД *7451024448</v>
          </cell>
          <cell r="C59">
            <v>37</v>
          </cell>
          <cell r="D59">
            <v>3</v>
          </cell>
        </row>
        <row r="60">
          <cell r="A60" t="str">
            <v>01088304</v>
          </cell>
          <cell r="B60" t="str">
            <v>ГУП"ЧЕЛЯБ.ДИСТ.ГРАЖД.СООРУЖЕНИЙ ЮУЖД МПС РФ"</v>
          </cell>
          <cell r="C60">
            <v>41</v>
          </cell>
          <cell r="D60">
            <v>59</v>
          </cell>
          <cell r="E60">
            <v>63</v>
          </cell>
        </row>
        <row r="61">
          <cell r="A61" t="str">
            <v>01103587</v>
          </cell>
          <cell r="B61" t="str">
            <v>ГП "ЦЕНТРЖЕЛДОРМЕТРОСНАБ"</v>
          </cell>
          <cell r="C61">
            <v>247</v>
          </cell>
          <cell r="D61">
            <v>6</v>
          </cell>
          <cell r="E61">
            <v>169</v>
          </cell>
        </row>
        <row r="62">
          <cell r="A62" t="str">
            <v>01105379</v>
          </cell>
          <cell r="B62" t="str">
            <v>"ГЛАВНЫЙ МАТЕРИАЛЬНЫЙ СКЛАД ЮУЖД"</v>
          </cell>
          <cell r="C62">
            <v>54</v>
          </cell>
          <cell r="D62">
            <v>149</v>
          </cell>
          <cell r="E62">
            <v>149</v>
          </cell>
        </row>
        <row r="63">
          <cell r="A63" t="str">
            <v>01105534</v>
          </cell>
          <cell r="B63" t="str">
            <v>ГОС.ПРЕДПРИЯТИЕ ПО МТС АЛТАЙСКОГО ОТДЕЛЕНИЯ ЗСЖД Г.БАРНАУЛ</v>
          </cell>
          <cell r="C63">
            <v>130</v>
          </cell>
          <cell r="D63">
            <v>4</v>
          </cell>
          <cell r="E63">
            <v>4</v>
          </cell>
        </row>
        <row r="64">
          <cell r="A64" t="str">
            <v>01126128</v>
          </cell>
          <cell r="B64" t="str">
            <v>"ПРИМОРСКОЕ МОРСКОЕ ПАРОХОДСТВО" ОАО</v>
          </cell>
          <cell r="C64">
            <v>0</v>
          </cell>
          <cell r="D64">
            <v>12</v>
          </cell>
        </row>
        <row r="65">
          <cell r="A65" t="str">
            <v>01232385</v>
          </cell>
          <cell r="B65" t="str">
            <v>ЗАО ЦПТК "Челябметаллургстрой"</v>
          </cell>
          <cell r="C65">
            <v>28</v>
          </cell>
          <cell r="D65">
            <v>58</v>
          </cell>
          <cell r="E65">
            <v>58</v>
          </cell>
        </row>
        <row r="66">
          <cell r="A66" t="str">
            <v>01284695</v>
          </cell>
          <cell r="B66" t="str">
            <v>АООТ АЛЬМЕТЬЕВСКИЙ ТРУБНЫЙ ЗАВОД</v>
          </cell>
          <cell r="C66">
            <v>289</v>
          </cell>
          <cell r="D66">
            <v>291</v>
          </cell>
          <cell r="E66">
            <v>291</v>
          </cell>
        </row>
        <row r="67">
          <cell r="A67" t="str">
            <v>01286783</v>
          </cell>
          <cell r="B67" t="str">
            <v>СМУ-1 "КРАСНОДАРНЕФТЕГАЗСТРОЙ" АООТ</v>
          </cell>
          <cell r="C67">
            <v>13</v>
          </cell>
          <cell r="D67">
            <v>9</v>
          </cell>
          <cell r="E67">
            <v>3</v>
          </cell>
        </row>
        <row r="68">
          <cell r="A68" t="str">
            <v>01287481</v>
          </cell>
          <cell r="B68" t="str">
            <v>ОАО"ПОДВОДТРУБОПРОВОДСТРОЙ"</v>
          </cell>
          <cell r="C68">
            <v>76</v>
          </cell>
          <cell r="D68">
            <v>281</v>
          </cell>
          <cell r="E68">
            <v>281</v>
          </cell>
        </row>
        <row r="69">
          <cell r="A69" t="str">
            <v>01346054</v>
          </cell>
          <cell r="B69" t="str">
            <v>"СЕВКАВЭЛЕВАТОРСПЕЦСТРОЙ" ТОО</v>
          </cell>
          <cell r="C69">
            <v>277</v>
          </cell>
          <cell r="D69">
            <v>8</v>
          </cell>
          <cell r="E69">
            <v>8</v>
          </cell>
        </row>
        <row r="70">
          <cell r="A70" t="str">
            <v>01374109</v>
          </cell>
          <cell r="B70" t="str">
            <v>ЛЮБЕРЕЦКИЙ З-Д МОСТОСТРОИТЕЛЬНОГО ОБОРУДОВ.</v>
          </cell>
          <cell r="C70">
            <v>570</v>
          </cell>
          <cell r="D70">
            <v>570</v>
          </cell>
          <cell r="E70">
            <v>570</v>
          </cell>
        </row>
        <row r="71">
          <cell r="A71" t="str">
            <v>01390931</v>
          </cell>
          <cell r="B71" t="str">
            <v>ОАО "СВЕРДЛОВСКМЕТРОСТРОЙ"</v>
          </cell>
          <cell r="C71">
            <v>34</v>
          </cell>
        </row>
        <row r="72">
          <cell r="A72" t="str">
            <v>01391623</v>
          </cell>
          <cell r="B72" t="str">
            <v>АО"УРАЛМОСТОСТРОЙ"</v>
          </cell>
          <cell r="C72">
            <v>245</v>
          </cell>
          <cell r="D72">
            <v>29</v>
          </cell>
          <cell r="E72">
            <v>29</v>
          </cell>
        </row>
        <row r="73">
          <cell r="A73" t="str">
            <v>01394395</v>
          </cell>
          <cell r="B73" t="str">
            <v>ОАО ЗАВОД СПЕЦИАЛЬНЫХ МОНТАЖНЫХ ИЗДЕЛИЙ                                 П.19-1</v>
          </cell>
          <cell r="C73">
            <v>60</v>
          </cell>
        </row>
        <row r="74">
          <cell r="A74" t="str">
            <v>01394863</v>
          </cell>
          <cell r="B74" t="str">
            <v>ЗАО МЗМЗ"ВОСТОКМЕТАЛЛУРГМОНТАЖ"</v>
          </cell>
          <cell r="C74">
            <v>240</v>
          </cell>
          <cell r="D74">
            <v>60</v>
          </cell>
          <cell r="E74">
            <v>60</v>
          </cell>
        </row>
        <row r="75">
          <cell r="A75" t="str">
            <v>01395615</v>
          </cell>
          <cell r="B75" t="str">
            <v>ЗАО "УПРАВЛЕНИЕ САНТЕХКОМПЛЕКТ ВОЛГОСАНТЕХМОНТАЖ"</v>
          </cell>
          <cell r="C75">
            <v>7</v>
          </cell>
        </row>
        <row r="76">
          <cell r="A76" t="str">
            <v>01399613</v>
          </cell>
          <cell r="B76" t="str">
            <v>ОАО"ЭНЕРГОМЕТАЛЛУРГМОНТАЖ"</v>
          </cell>
          <cell r="C76">
            <v>1</v>
          </cell>
          <cell r="D76">
            <v>196</v>
          </cell>
          <cell r="E76">
            <v>196</v>
          </cell>
        </row>
        <row r="77">
          <cell r="A77" t="str">
            <v>01423814</v>
          </cell>
          <cell r="B77" t="str">
            <v>АООТ"ВHИПИвзрывгеофизика" 140100,МОС.ОБЛ.,</v>
          </cell>
          <cell r="C77">
            <v>0</v>
          </cell>
          <cell r="D77">
            <v>226</v>
          </cell>
          <cell r="E77">
            <v>226</v>
          </cell>
        </row>
        <row r="78">
          <cell r="A78" t="str">
            <v>01423984</v>
          </cell>
          <cell r="B78" t="str">
            <v>ГП "СОСНОВГЕОЛОГИЯ"</v>
          </cell>
          <cell r="C78">
            <v>22</v>
          </cell>
          <cell r="D78">
            <v>225</v>
          </cell>
          <cell r="E78">
            <v>225</v>
          </cell>
        </row>
        <row r="79">
          <cell r="A79" t="str">
            <v>01871412</v>
          </cell>
          <cell r="B79" t="str">
            <v>АООТ"САМАРАМЕТАЛЛ"</v>
          </cell>
          <cell r="C79">
            <v>223</v>
          </cell>
          <cell r="D79">
            <v>5</v>
          </cell>
          <cell r="E79">
            <v>5</v>
          </cell>
        </row>
        <row r="80">
          <cell r="A80" t="str">
            <v>01872570</v>
          </cell>
          <cell r="B80" t="str">
            <v>ОАО КФ"HОВОСИБМЕТАЛЛ"</v>
          </cell>
          <cell r="C80">
            <v>28</v>
          </cell>
          <cell r="D80">
            <v>28</v>
          </cell>
          <cell r="E80">
            <v>125</v>
          </cell>
        </row>
        <row r="81">
          <cell r="A81" t="str">
            <v>01872802</v>
          </cell>
          <cell r="B81" t="str">
            <v>ООО "ИРКУТСКМЕТАЛЛООПТТОРГ"</v>
          </cell>
          <cell r="C81">
            <v>56</v>
          </cell>
          <cell r="D81">
            <v>6</v>
          </cell>
          <cell r="E81">
            <v>6</v>
          </cell>
        </row>
        <row r="82">
          <cell r="A82" t="str">
            <v>02949352</v>
          </cell>
          <cell r="B82" t="str">
            <v>АО"БОРСКИЙ ТРУБНЫЙ ЗАВОД"</v>
          </cell>
          <cell r="C82">
            <v>218</v>
          </cell>
          <cell r="D82">
            <v>535</v>
          </cell>
          <cell r="E82">
            <v>535</v>
          </cell>
        </row>
        <row r="83">
          <cell r="A83" t="str">
            <v>02961287</v>
          </cell>
          <cell r="B83" t="str">
            <v>АООТ ИВОЛГА</v>
          </cell>
          <cell r="C83">
            <v>23</v>
          </cell>
          <cell r="D83">
            <v>215</v>
          </cell>
          <cell r="E83">
            <v>215</v>
          </cell>
        </row>
        <row r="84">
          <cell r="A84" t="str">
            <v>03143119</v>
          </cell>
          <cell r="B84" t="str">
            <v>"ПРИБОЙ" АООТ</v>
          </cell>
          <cell r="C84">
            <v>2</v>
          </cell>
          <cell r="D84">
            <v>210</v>
          </cell>
          <cell r="E84">
            <v>210</v>
          </cell>
        </row>
        <row r="85">
          <cell r="A85" t="str">
            <v>03146885</v>
          </cell>
          <cell r="B85" t="str">
            <v>АОЗТ "ЭПРОН-8"</v>
          </cell>
          <cell r="C85">
            <v>210</v>
          </cell>
          <cell r="D85">
            <v>210</v>
          </cell>
          <cell r="E85">
            <v>26</v>
          </cell>
        </row>
        <row r="86">
          <cell r="A86" t="str">
            <v>03431870</v>
          </cell>
          <cell r="B86" t="str">
            <v>ТОО "ДОРОЖНИК"</v>
          </cell>
          <cell r="C86">
            <v>2</v>
          </cell>
          <cell r="D86">
            <v>164</v>
          </cell>
          <cell r="E86">
            <v>164</v>
          </cell>
        </row>
        <row r="87">
          <cell r="A87" t="str">
            <v>03533872</v>
          </cell>
          <cell r="B87" t="str">
            <v>ИНСТИТУТ ЯДЕРНОЙ ФИЗИКИ</v>
          </cell>
          <cell r="C87">
            <v>0</v>
          </cell>
          <cell r="D87">
            <v>168</v>
          </cell>
          <cell r="E87">
            <v>168</v>
          </cell>
        </row>
        <row r="88">
          <cell r="A88" t="str">
            <v>03966128</v>
          </cell>
          <cell r="B88" t="str">
            <v>РЕВДИНСКОЕ УПП ВОС</v>
          </cell>
          <cell r="C88">
            <v>54</v>
          </cell>
          <cell r="D88">
            <v>33</v>
          </cell>
          <cell r="E88">
            <v>33</v>
          </cell>
        </row>
        <row r="89">
          <cell r="A89" t="str">
            <v>04047621</v>
          </cell>
          <cell r="B89" t="str">
            <v>АДМИНИСТРАЦИЯ МЕСТНОГО САМОУПРАВЛЕНИЯ   ЛАХДЕНПОХСКОГО РАЙОНА</v>
          </cell>
          <cell r="C89">
            <v>0</v>
          </cell>
        </row>
        <row r="90">
          <cell r="A90" t="str">
            <v>04574672</v>
          </cell>
          <cell r="B90" t="str">
            <v>ГП "БТОФ"</v>
          </cell>
          <cell r="C90">
            <v>0</v>
          </cell>
          <cell r="D90">
            <v>0</v>
          </cell>
          <cell r="E90">
            <v>0</v>
          </cell>
        </row>
        <row r="91">
          <cell r="A91" t="str">
            <v>04609011</v>
          </cell>
          <cell r="B91" t="str">
            <v>РПКФ "НОВОРОССИЙСК АО ЗАРУБЕЖСТРОЙМОНТАЖ"</v>
          </cell>
          <cell r="C91">
            <v>4</v>
          </cell>
          <cell r="D91">
            <v>0</v>
          </cell>
          <cell r="E91">
            <v>0</v>
          </cell>
        </row>
        <row r="92">
          <cell r="A92" t="str">
            <v>04627492</v>
          </cell>
          <cell r="B92" t="str">
            <v>"СПЕЦГИДРОЭНЕРГОМОНТАЖ" ОАО</v>
          </cell>
          <cell r="C92">
            <v>6</v>
          </cell>
          <cell r="D92">
            <v>6</v>
          </cell>
          <cell r="E92">
            <v>58</v>
          </cell>
        </row>
        <row r="93">
          <cell r="A93" t="str">
            <v>04696843</v>
          </cell>
          <cell r="B93" t="str">
            <v>ТОО "ЗАВОД ИНФОРМАЦИОННЫХ ТЕХНОЛОГИЙ    "ЛИТ"</v>
          </cell>
          <cell r="C93">
            <v>1</v>
          </cell>
          <cell r="D93">
            <v>1</v>
          </cell>
          <cell r="E93">
            <v>1</v>
          </cell>
        </row>
        <row r="94">
          <cell r="A94" t="str">
            <v>04708167</v>
          </cell>
          <cell r="B94" t="str">
            <v>УГ-ПМТС /НОДХ-3/</v>
          </cell>
          <cell r="C94">
            <v>368</v>
          </cell>
          <cell r="D94">
            <v>130</v>
          </cell>
          <cell r="E94">
            <v>130</v>
          </cell>
        </row>
        <row r="95">
          <cell r="A95" t="str">
            <v>04718869</v>
          </cell>
          <cell r="B95" t="str">
            <v>ОАО "ПЕРМСКАЯ ГРЭС"</v>
          </cell>
          <cell r="C95">
            <v>0</v>
          </cell>
        </row>
        <row r="96">
          <cell r="A96" t="str">
            <v>04730037</v>
          </cell>
          <cell r="B96" t="str">
            <v>ОАО  "ПРИКАСПИЙНЕФТЕСЕРВИС"</v>
          </cell>
          <cell r="C96">
            <v>18</v>
          </cell>
        </row>
        <row r="97">
          <cell r="A97" t="str">
            <v>04803302</v>
          </cell>
          <cell r="B97" t="str">
            <v>АОЗТ УПТК "ЮЖУРАЛЭНЕРГОСТРОЙ"</v>
          </cell>
          <cell r="C97">
            <v>309</v>
          </cell>
          <cell r="D97">
            <v>39</v>
          </cell>
          <cell r="E97">
            <v>39</v>
          </cell>
        </row>
        <row r="98">
          <cell r="A98" t="str">
            <v>04805746</v>
          </cell>
          <cell r="B98" t="str">
            <v>АООТ "НОЯБРЬСКИЕ ЭЛЕКТРИЧЕСКИЕ СЕТИ" ЭНЕРГОПРЕДПРИЯТИЯ АООТ "ТЮМЕНЬЭНЕРГО"</v>
          </cell>
          <cell r="C98">
            <v>180</v>
          </cell>
          <cell r="D98">
            <v>3</v>
          </cell>
          <cell r="E98">
            <v>3</v>
          </cell>
        </row>
        <row r="99">
          <cell r="A99" t="str">
            <v>04824369</v>
          </cell>
          <cell r="B99" t="str">
            <v>ГП "Д/В МОРСКАЯ ИНЖ.-ГЕОЛОГИЧ. ЭКСПЕДИЦИЯ"</v>
          </cell>
          <cell r="C99">
            <v>4</v>
          </cell>
          <cell r="D99">
            <v>69</v>
          </cell>
          <cell r="E99">
            <v>69</v>
          </cell>
        </row>
        <row r="100">
          <cell r="A100" t="str">
            <v>04860395</v>
          </cell>
          <cell r="B100" t="str">
            <v>ВТФ "ВНИИМЕТМАШЭКСПОРТ"</v>
          </cell>
          <cell r="C100">
            <v>172</v>
          </cell>
          <cell r="D100">
            <v>0</v>
          </cell>
          <cell r="E100">
            <v>0</v>
          </cell>
        </row>
        <row r="101">
          <cell r="A101" t="str">
            <v>04884214</v>
          </cell>
          <cell r="B101" t="str">
            <v>ЗАО"АДС С ИНДИЕЙ"СОВИНКОМ-ЦЕНТР"</v>
          </cell>
          <cell r="C101">
            <v>0</v>
          </cell>
        </row>
        <row r="102">
          <cell r="A102" t="str">
            <v>05013527</v>
          </cell>
          <cell r="B102" t="str">
            <v>ЗАО "ВЛАДИМИРАГРОВОДСТРОЙ"</v>
          </cell>
          <cell r="C102">
            <v>219</v>
          </cell>
          <cell r="D102">
            <v>29</v>
          </cell>
          <cell r="E102">
            <v>29</v>
          </cell>
        </row>
        <row r="103">
          <cell r="A103" t="str">
            <v>05015331</v>
          </cell>
          <cell r="B103" t="str">
            <v>ОАО "ПОДОЛЬСКИЙ МАШЗАВОД"</v>
          </cell>
          <cell r="C103">
            <v>19</v>
          </cell>
          <cell r="D103">
            <v>164</v>
          </cell>
          <cell r="E103">
            <v>164</v>
          </cell>
        </row>
        <row r="104">
          <cell r="A104" t="str">
            <v>05030632</v>
          </cell>
          <cell r="B104" t="str">
            <v>ДП РАО "ГАЗПРОМ" "ГАЗКОМПЛЕКТИМПЭКС"</v>
          </cell>
          <cell r="C104">
            <v>625</v>
          </cell>
          <cell r="D104">
            <v>161</v>
          </cell>
          <cell r="E104">
            <v>161</v>
          </cell>
        </row>
        <row r="105">
          <cell r="A105" t="str">
            <v>05030856</v>
          </cell>
          <cell r="B105" t="str">
            <v>ЗАО "ЭНЕРГОМАШЭКСПОРТ"</v>
          </cell>
          <cell r="C105">
            <v>157</v>
          </cell>
          <cell r="D105">
            <v>0</v>
          </cell>
          <cell r="E105">
            <v>0</v>
          </cell>
        </row>
        <row r="106">
          <cell r="A106" t="str">
            <v>05052846</v>
          </cell>
          <cell r="B106" t="str">
            <v>АО "КРАЙБЫТКОМПЛЕКТ"</v>
          </cell>
          <cell r="C106">
            <v>157</v>
          </cell>
          <cell r="D106">
            <v>0</v>
          </cell>
          <cell r="E106">
            <v>0</v>
          </cell>
        </row>
        <row r="107">
          <cell r="A107" t="str">
            <v>05229552</v>
          </cell>
          <cell r="B107" t="str">
            <v>ЗАО "ЛЕНЖИЛПРОМКОМПЛЕКТ"</v>
          </cell>
          <cell r="C107">
            <v>152</v>
          </cell>
          <cell r="D107">
            <v>5</v>
          </cell>
          <cell r="E107">
            <v>5</v>
          </cell>
        </row>
        <row r="108">
          <cell r="A108" t="str">
            <v>05434815</v>
          </cell>
          <cell r="B108" t="str">
            <v>ТОО МСП "ЭКСПОВЕСТРАHС"/ЗАО "ТРУБОИМПЕКС"</v>
          </cell>
          <cell r="C108">
            <v>0</v>
          </cell>
          <cell r="D108">
            <v>148</v>
          </cell>
          <cell r="E108">
            <v>148</v>
          </cell>
        </row>
        <row r="109">
          <cell r="A109" t="str">
            <v>05744656</v>
          </cell>
          <cell r="B109" t="str">
            <v>АООТ "РУМО"</v>
          </cell>
          <cell r="C109">
            <v>0</v>
          </cell>
          <cell r="D109">
            <v>145</v>
          </cell>
        </row>
        <row r="110">
          <cell r="A110" t="str">
            <v>05756754</v>
          </cell>
          <cell r="B110" t="str">
            <v>ОАО"ЗВЕЗДА"</v>
          </cell>
          <cell r="C110">
            <v>6</v>
          </cell>
          <cell r="D110">
            <v>144</v>
          </cell>
        </row>
        <row r="111">
          <cell r="A111" t="str">
            <v>05757665</v>
          </cell>
          <cell r="B111" t="str">
            <v>АО "НОВОЛИПЕЦКИЙ МЕТКОМБИНАТ"</v>
          </cell>
          <cell r="C111">
            <v>31</v>
          </cell>
          <cell r="D111">
            <v>31</v>
          </cell>
          <cell r="E111">
            <v>0</v>
          </cell>
        </row>
        <row r="112">
          <cell r="A112" t="str">
            <v>05757676</v>
          </cell>
          <cell r="B112" t="str">
            <v>ОАО "ЗАПСИБМЕТКОМБИНАТ"</v>
          </cell>
          <cell r="C112">
            <v>171</v>
          </cell>
          <cell r="D112">
            <v>64</v>
          </cell>
          <cell r="E112">
            <v>64</v>
          </cell>
        </row>
        <row r="113">
          <cell r="A113" t="str">
            <v>05757713</v>
          </cell>
          <cell r="B113" t="str">
            <v>ОАО "ВИЗ"(ВЕРХ-ИСЕТСКИЙ МЕТАЛЛУРГИЧЕСКИЙ ЗАВОД)                             0766</v>
          </cell>
          <cell r="C113">
            <v>10</v>
          </cell>
          <cell r="D113">
            <v>140</v>
          </cell>
          <cell r="E113">
            <v>140</v>
          </cell>
        </row>
        <row r="114">
          <cell r="A114" t="str">
            <v>05757771</v>
          </cell>
          <cell r="B114" t="str">
            <v>ОАО "НОВОСИБИРСКИЙ МЕТАЛЛУРГИЧЕСКИЙ ЗАВОД"</v>
          </cell>
          <cell r="C114">
            <v>75</v>
          </cell>
          <cell r="D114">
            <v>93</v>
          </cell>
          <cell r="E114">
            <v>93</v>
          </cell>
        </row>
        <row r="115">
          <cell r="A115" t="str">
            <v>05757848</v>
          </cell>
          <cell r="B115" t="str">
            <v>АО "ВЫКСУНСКИЙ МЕТАЛЛУРГИЧЕСКИЙ ЗАВОД"</v>
          </cell>
          <cell r="C115">
            <v>44</v>
          </cell>
          <cell r="D115">
            <v>3349</v>
          </cell>
          <cell r="E115">
            <v>3739</v>
          </cell>
        </row>
        <row r="116">
          <cell r="A116" t="str">
            <v>05757854</v>
          </cell>
          <cell r="B116" t="str">
            <v>ОАО МОСКОВСКИЙ ТРУБНЫЙ З-Д "ФИЛИТ"</v>
          </cell>
          <cell r="C116">
            <v>135</v>
          </cell>
          <cell r="D116">
            <v>633</v>
          </cell>
          <cell r="E116">
            <v>633</v>
          </cell>
        </row>
        <row r="117">
          <cell r="A117" t="str">
            <v>05759404</v>
          </cell>
          <cell r="B117" t="str">
            <v>ФИРМА "БРЯНСКГАЗЭНЕРГОСЕРВИС"</v>
          </cell>
          <cell r="C117">
            <v>0</v>
          </cell>
          <cell r="D117">
            <v>134</v>
          </cell>
          <cell r="E117">
            <v>1</v>
          </cell>
        </row>
        <row r="118">
          <cell r="A118" t="str">
            <v>05761695</v>
          </cell>
          <cell r="B118" t="str">
            <v>ОАО "ЩЕКИНОАЗОТ"</v>
          </cell>
          <cell r="C118">
            <v>1</v>
          </cell>
          <cell r="D118">
            <v>0</v>
          </cell>
          <cell r="E118">
            <v>0</v>
          </cell>
        </row>
        <row r="119">
          <cell r="A119" t="str">
            <v>05763441</v>
          </cell>
          <cell r="B119" t="str">
            <v>ОАО "ХИМПРОМ"</v>
          </cell>
          <cell r="C119">
            <v>130</v>
          </cell>
          <cell r="D119">
            <v>0</v>
          </cell>
          <cell r="E119">
            <v>0</v>
          </cell>
        </row>
        <row r="120">
          <cell r="A120" t="str">
            <v>05763843</v>
          </cell>
          <cell r="B120" t="str">
            <v>OАО "КОЛОМЕНСКИЙ ЗАВОД"</v>
          </cell>
          <cell r="C120">
            <v>0</v>
          </cell>
          <cell r="D120">
            <v>0</v>
          </cell>
          <cell r="E120">
            <v>0</v>
          </cell>
        </row>
        <row r="121">
          <cell r="A121" t="str">
            <v>05763851</v>
          </cell>
          <cell r="B121" t="str">
            <v>ОАО "ПЕНЗЕНСКИЙ ДИЗЕЛЬНЫЙ З-Д"</v>
          </cell>
          <cell r="C121">
            <v>0</v>
          </cell>
          <cell r="D121">
            <v>37</v>
          </cell>
          <cell r="E121">
            <v>92</v>
          </cell>
        </row>
        <row r="122">
          <cell r="A122" t="str">
            <v>05764417</v>
          </cell>
          <cell r="B122" t="str">
            <v>АООТ "ИЖОРСКИЕ ЗАВОДЫ " (ПО ПОРУЧЕНИЮ ООО "РЕМСТРОЙМАШ")</v>
          </cell>
          <cell r="C122">
            <v>294</v>
          </cell>
          <cell r="D122">
            <v>127</v>
          </cell>
          <cell r="E122">
            <v>127</v>
          </cell>
        </row>
        <row r="123">
          <cell r="A123" t="str">
            <v>05764432</v>
          </cell>
          <cell r="B123" t="str">
            <v>ОАО "КРАСНЫЙ КОТЕЛЬЩИК"</v>
          </cell>
          <cell r="C123">
            <v>1</v>
          </cell>
          <cell r="D123">
            <v>125</v>
          </cell>
          <cell r="E123">
            <v>125</v>
          </cell>
        </row>
        <row r="124">
          <cell r="A124" t="str">
            <v>05766869</v>
          </cell>
          <cell r="B124" t="str">
            <v>ОАО "ОМСКШИНА"</v>
          </cell>
          <cell r="C124">
            <v>10</v>
          </cell>
        </row>
        <row r="125">
          <cell r="A125" t="str">
            <v>05768266</v>
          </cell>
          <cell r="B125" t="str">
            <v>"ЗАРО" ОАО</v>
          </cell>
          <cell r="C125">
            <v>0</v>
          </cell>
          <cell r="D125">
            <v>113</v>
          </cell>
          <cell r="E125">
            <v>113</v>
          </cell>
        </row>
        <row r="126">
          <cell r="A126" t="str">
            <v>05770858</v>
          </cell>
          <cell r="B126" t="str">
            <v>ОАО "РАЗРЕЗ БОРОДИНСКИЙ"                                                  /Б/</v>
          </cell>
          <cell r="C126">
            <v>9</v>
          </cell>
          <cell r="D126">
            <v>16</v>
          </cell>
          <cell r="E126">
            <v>16</v>
          </cell>
        </row>
        <row r="127">
          <cell r="A127" t="str">
            <v>05780913</v>
          </cell>
          <cell r="B127" t="str">
            <v>АСТРАХАНЬГАЗПРОМ АО</v>
          </cell>
          <cell r="C127">
            <v>60</v>
          </cell>
          <cell r="D127">
            <v>0</v>
          </cell>
          <cell r="E127">
            <v>0</v>
          </cell>
        </row>
        <row r="128">
          <cell r="A128" t="str">
            <v>05784673</v>
          </cell>
          <cell r="B128" t="str">
            <v>ОАО"ВОЛГОЭНЕРГОСТРОЙПРОМ"</v>
          </cell>
          <cell r="C128">
            <v>33</v>
          </cell>
          <cell r="D128">
            <v>196</v>
          </cell>
          <cell r="E128">
            <v>196</v>
          </cell>
        </row>
        <row r="129">
          <cell r="A129" t="str">
            <v>05785649</v>
          </cell>
          <cell r="B129" t="str">
            <v>АООТ "АЛТАЙДИЗЕЛЬ"</v>
          </cell>
          <cell r="C129">
            <v>0</v>
          </cell>
          <cell r="D129">
            <v>0</v>
          </cell>
          <cell r="E129">
            <v>0</v>
          </cell>
        </row>
        <row r="130">
          <cell r="A130" t="str">
            <v>05785833</v>
          </cell>
          <cell r="B130" t="str">
            <v>АО"МОССЕЛЬМАШ"</v>
          </cell>
          <cell r="C130">
            <v>50</v>
          </cell>
          <cell r="D130">
            <v>50</v>
          </cell>
          <cell r="E130">
            <v>50</v>
          </cell>
        </row>
        <row r="131">
          <cell r="A131" t="str">
            <v>05785862</v>
          </cell>
          <cell r="B131" t="str">
            <v>СИБЗАВОД ИМ.БОРЦОВ РЕВОЛЮЦИИ</v>
          </cell>
          <cell r="C131">
            <v>5</v>
          </cell>
          <cell r="D131">
            <v>4</v>
          </cell>
          <cell r="E131">
            <v>4</v>
          </cell>
        </row>
        <row r="132">
          <cell r="A132" t="str">
            <v>05789958</v>
          </cell>
          <cell r="B132" t="str">
            <v>ИШИМСКИЕ ЭЛЕКТРИЧЕСКИЕ СЕТИ - ЭНЕРГОПРЕДРПИЯТИЕ АООТ "ТЮМЕНЬЭНЕРГО"</v>
          </cell>
          <cell r="C132">
            <v>120</v>
          </cell>
          <cell r="D132">
            <v>20</v>
          </cell>
        </row>
        <row r="133">
          <cell r="A133" t="str">
            <v>05790484</v>
          </cell>
          <cell r="B133" t="str">
            <v>АО ПО ИСКОЖ</v>
          </cell>
          <cell r="C133">
            <v>65</v>
          </cell>
          <cell r="D133">
            <v>65</v>
          </cell>
          <cell r="E133">
            <v>65</v>
          </cell>
        </row>
        <row r="134">
          <cell r="A134" t="str">
            <v>05797204</v>
          </cell>
          <cell r="B134" t="str">
            <v>ОАО ВОЛГОДИЗЕЛЬМАШ</v>
          </cell>
          <cell r="C134">
            <v>0</v>
          </cell>
          <cell r="D134">
            <v>119</v>
          </cell>
          <cell r="E134">
            <v>119</v>
          </cell>
        </row>
        <row r="135">
          <cell r="A135" t="str">
            <v>05799321</v>
          </cell>
          <cell r="B135" t="str">
            <v>АО "БЕЛЭНЕРГОМАШ"</v>
          </cell>
          <cell r="C135">
            <v>29</v>
          </cell>
          <cell r="D135">
            <v>119</v>
          </cell>
          <cell r="E135">
            <v>119</v>
          </cell>
        </row>
        <row r="136">
          <cell r="A136" t="str">
            <v>05804803</v>
          </cell>
          <cell r="B136" t="str">
            <v>3АО "МЕТРОВАГОНМАШ"</v>
          </cell>
          <cell r="C136">
            <v>119</v>
          </cell>
          <cell r="D136">
            <v>10</v>
          </cell>
          <cell r="E136">
            <v>10</v>
          </cell>
        </row>
        <row r="137">
          <cell r="A137" t="str">
            <v>05829625</v>
          </cell>
          <cell r="B137" t="str">
            <v>АОЗТ "СИСАФИКО"</v>
          </cell>
          <cell r="C137">
            <v>70</v>
          </cell>
          <cell r="D137">
            <v>0</v>
          </cell>
          <cell r="E137">
            <v>0</v>
          </cell>
        </row>
        <row r="138">
          <cell r="A138" t="str">
            <v>06023150</v>
          </cell>
          <cell r="B138" t="str">
            <v>КООПЕРАТИВ "ЦНТУ "ПРОМЕТЕЙ"</v>
          </cell>
          <cell r="C138">
            <v>9</v>
          </cell>
        </row>
        <row r="139">
          <cell r="A139" t="str">
            <v>06912914</v>
          </cell>
          <cell r="B139" t="str">
            <v>ООО "СПИНОР ЛТД"</v>
          </cell>
          <cell r="C139">
            <v>118</v>
          </cell>
          <cell r="D139">
            <v>0</v>
          </cell>
          <cell r="E139">
            <v>0</v>
          </cell>
        </row>
        <row r="140">
          <cell r="A140" t="str">
            <v>07501107</v>
          </cell>
          <cell r="B140" t="str">
            <v>ОАО"ОРСКИЙ МАШИНОСТРОИТЕЛЬНЫЙ ЗАВОД"</v>
          </cell>
          <cell r="C140">
            <v>108</v>
          </cell>
          <cell r="D140">
            <v>116</v>
          </cell>
          <cell r="E140">
            <v>116</v>
          </cell>
        </row>
        <row r="141">
          <cell r="A141" t="str">
            <v>07504063</v>
          </cell>
          <cell r="B141" t="str">
            <v>ГП "ЛИАНОЗОВСКИЙ ЭЛЕКТРОМЕХАНИЧЕСКИЙ ЗАВОД"</v>
          </cell>
          <cell r="C141">
            <v>0</v>
          </cell>
          <cell r="D141">
            <v>104</v>
          </cell>
          <cell r="E141">
            <v>104</v>
          </cell>
        </row>
        <row r="142">
          <cell r="A142" t="str">
            <v>07509416</v>
          </cell>
          <cell r="B142" t="str">
            <v>АВИАЦИОННОЕ ПРОИЗВОДСТВЕННОЕ ОБЪЕДИНЕНИЕ,</v>
          </cell>
          <cell r="C142">
            <v>0</v>
          </cell>
          <cell r="D142">
            <v>55</v>
          </cell>
        </row>
        <row r="143">
          <cell r="A143" t="str">
            <v>07513234</v>
          </cell>
          <cell r="B143" t="str">
            <v>"ГОСУДАРСТВЕННЫЙ ОБУХОВСКИЙ ЗАВОД"</v>
          </cell>
          <cell r="C143">
            <v>18</v>
          </cell>
          <cell r="D143">
            <v>109</v>
          </cell>
          <cell r="E143">
            <v>109</v>
          </cell>
        </row>
        <row r="144">
          <cell r="A144" t="str">
            <v>07513317</v>
          </cell>
          <cell r="B144" t="str">
            <v>ЗАО "САРАТОВСКИЙ АВИАЦИОННЫЙ ЗАВОД"</v>
          </cell>
          <cell r="C144">
            <v>0</v>
          </cell>
          <cell r="D144">
            <v>0</v>
          </cell>
          <cell r="E144">
            <v>0</v>
          </cell>
        </row>
        <row r="145">
          <cell r="A145" t="str">
            <v>07514512</v>
          </cell>
          <cell r="B145" t="str">
            <v>ОАО "РЫБИНСКИЕ МОТОРЫ"</v>
          </cell>
          <cell r="C145">
            <v>0</v>
          </cell>
        </row>
        <row r="146">
          <cell r="A146" t="str">
            <v>07516103</v>
          </cell>
          <cell r="B146" t="str">
            <v>ГПО "СИБПРИБОРМАШ"</v>
          </cell>
          <cell r="C146">
            <v>9</v>
          </cell>
          <cell r="D146">
            <v>109</v>
          </cell>
          <cell r="E146">
            <v>109</v>
          </cell>
        </row>
        <row r="147">
          <cell r="A147" t="str">
            <v>07516250</v>
          </cell>
          <cell r="B147" t="str">
            <v>ЦНИИ КМ "ПРОМЕТЕЙ"</v>
          </cell>
          <cell r="C147">
            <v>2</v>
          </cell>
        </row>
        <row r="148">
          <cell r="A148" t="str">
            <v>07519550</v>
          </cell>
          <cell r="B148" t="str">
            <v>ВОЛГОГРАДСКИЙ СУДОСТРОИТЕЛЬНЫЙ ЗАВОД</v>
          </cell>
          <cell r="C148">
            <v>300</v>
          </cell>
          <cell r="D148">
            <v>63</v>
          </cell>
          <cell r="E148">
            <v>63</v>
          </cell>
        </row>
        <row r="149">
          <cell r="A149" t="str">
            <v>07520895</v>
          </cell>
          <cell r="B149" t="str">
            <v>ГОСУДАРСТВЕНЕНОЕ ПО "ИРТЫШ"(ОМПО)</v>
          </cell>
          <cell r="C149">
            <v>0</v>
          </cell>
        </row>
        <row r="150">
          <cell r="A150" t="str">
            <v>07521952</v>
          </cell>
          <cell r="B150" t="str">
            <v>ГП "АДМИРАЛТЕЙСКИЕ ВЕРФИ"</v>
          </cell>
          <cell r="C150">
            <v>0</v>
          </cell>
          <cell r="D150">
            <v>0</v>
          </cell>
          <cell r="E150">
            <v>0</v>
          </cell>
        </row>
        <row r="151">
          <cell r="A151" t="str">
            <v>07524700</v>
          </cell>
          <cell r="B151" t="str">
            <v>АОЗТ ВАО ТЕХМАШЭКСПОРТ</v>
          </cell>
          <cell r="C151">
            <v>5</v>
          </cell>
          <cell r="D151">
            <v>75</v>
          </cell>
          <cell r="E151">
            <v>75</v>
          </cell>
        </row>
        <row r="152">
          <cell r="A152" t="str">
            <v>07527454</v>
          </cell>
          <cell r="B152" t="str">
            <v>АО "КАЛУЖСКИЙ ТУРБИННЫЙ ЗАВОД"</v>
          </cell>
          <cell r="C152">
            <v>4</v>
          </cell>
          <cell r="D152">
            <v>106</v>
          </cell>
          <cell r="E152">
            <v>106</v>
          </cell>
        </row>
        <row r="153">
          <cell r="A153" t="str">
            <v>07529945</v>
          </cell>
          <cell r="B153" t="str">
            <v>ЦЕНТРАЛЬНЫЙ НИИ МАТЕРИАЛОВ (ЦНИИМ)</v>
          </cell>
          <cell r="C153">
            <v>0</v>
          </cell>
          <cell r="D153">
            <v>106</v>
          </cell>
          <cell r="E153">
            <v>106</v>
          </cell>
        </row>
        <row r="154">
          <cell r="A154" t="str">
            <v>07530238</v>
          </cell>
          <cell r="B154" t="str">
            <v>АООТ РКК"ЭНЕРГИЯ"</v>
          </cell>
          <cell r="C154">
            <v>20</v>
          </cell>
          <cell r="D154">
            <v>58</v>
          </cell>
          <cell r="E154">
            <v>58</v>
          </cell>
        </row>
        <row r="155">
          <cell r="A155" t="str">
            <v>07531953</v>
          </cell>
          <cell r="B155" t="str">
            <v>ОАО "КВЕРНЕР-ВЫБОРГ ВЕРФЬ"</v>
          </cell>
          <cell r="C155">
            <v>73</v>
          </cell>
        </row>
        <row r="156">
          <cell r="A156" t="str">
            <v>07539156</v>
          </cell>
          <cell r="B156" t="str">
            <v>ТАТАРСКОЕ ПО "СВИЯГА"</v>
          </cell>
          <cell r="C156">
            <v>0</v>
          </cell>
          <cell r="D156">
            <v>36</v>
          </cell>
          <cell r="E156">
            <v>36</v>
          </cell>
        </row>
        <row r="157">
          <cell r="A157" t="str">
            <v>07539601</v>
          </cell>
          <cell r="B157" t="str">
            <v>ГП "ВНИИАЭС"</v>
          </cell>
          <cell r="C157">
            <v>102</v>
          </cell>
          <cell r="D157">
            <v>102</v>
          </cell>
          <cell r="E157">
            <v>0</v>
          </cell>
        </row>
        <row r="158">
          <cell r="A158" t="str">
            <v>07543637</v>
          </cell>
          <cell r="B158" t="str">
            <v>ГОСУДАРСТВЕННАЯ ХОЗРАСЧЕТНАЯ ОРГАНИЗАЦИЯ</v>
          </cell>
          <cell r="C158">
            <v>1</v>
          </cell>
          <cell r="D158">
            <v>1</v>
          </cell>
          <cell r="E158">
            <v>1</v>
          </cell>
        </row>
        <row r="159">
          <cell r="A159" t="str">
            <v>07544217</v>
          </cell>
          <cell r="B159" t="str">
            <v>КАЗ. ОПЫТНОЕ КОНСТРУКТОРСКОЕ БЮРО "СОЮЗ"</v>
          </cell>
          <cell r="C159">
            <v>10</v>
          </cell>
          <cell r="D159">
            <v>100</v>
          </cell>
          <cell r="E159">
            <v>100</v>
          </cell>
        </row>
        <row r="160">
          <cell r="A160" t="str">
            <v>07544401</v>
          </cell>
          <cell r="B160" t="str">
            <v>АОЗТ "ИНТЕРНАЦИОНАЛЬНЫЕ ЭНЕРГЕТИЧЕСКИЕ  ТЕХНОЛОГИИ" (ИНЕРТЕК)</v>
          </cell>
          <cell r="C160">
            <v>0</v>
          </cell>
          <cell r="D160">
            <v>54</v>
          </cell>
          <cell r="E160">
            <v>54</v>
          </cell>
        </row>
        <row r="161">
          <cell r="A161" t="str">
            <v>07546819</v>
          </cell>
          <cell r="B161" t="str">
            <v>ОАО "АВИАДВИГАТЕЛЬ"</v>
          </cell>
          <cell r="C161">
            <v>39</v>
          </cell>
          <cell r="D161">
            <v>0</v>
          </cell>
          <cell r="E161">
            <v>59</v>
          </cell>
        </row>
        <row r="162">
          <cell r="A162" t="str">
            <v>07547339</v>
          </cell>
          <cell r="B162" t="str">
            <v>ИССЛЕДОВАТЕЛЬСКИЙ ЦЕНТР ИМ.КЕЛДЫША</v>
          </cell>
          <cell r="C162">
            <v>17</v>
          </cell>
          <cell r="D162">
            <v>20</v>
          </cell>
          <cell r="E162">
            <v>0</v>
          </cell>
        </row>
        <row r="163">
          <cell r="A163" t="str">
            <v>07552487</v>
          </cell>
          <cell r="B163" t="str">
            <v>ФГУП"ВАГОНОСТРОИТЕЛЬНЫЙ ЗАВОД ИМ.С.М.КИРОВА"</v>
          </cell>
          <cell r="C163">
            <v>0</v>
          </cell>
          <cell r="D163">
            <v>66</v>
          </cell>
          <cell r="E163">
            <v>66</v>
          </cell>
        </row>
        <row r="164">
          <cell r="A164" t="str">
            <v>07554931</v>
          </cell>
          <cell r="B164" t="str">
            <v>ПО"ЗЛАТОУСТОВСКИЙ МАШИНОСТРОИТЕЛЬНЫЙ ЗАВОД"</v>
          </cell>
          <cell r="C164">
            <v>1</v>
          </cell>
          <cell r="D164">
            <v>96</v>
          </cell>
          <cell r="E164">
            <v>96</v>
          </cell>
        </row>
        <row r="165">
          <cell r="A165" t="str">
            <v>07565969</v>
          </cell>
          <cell r="B165" t="str">
            <v>ОАО "ВНЕШНЕЭКОНОМИЧЕСКОЕ ОБЪЕДИНЕНИЕ "АВИАЭКСПОРТ"</v>
          </cell>
          <cell r="C165">
            <v>0</v>
          </cell>
          <cell r="D165">
            <v>0</v>
          </cell>
          <cell r="E165">
            <v>0</v>
          </cell>
        </row>
        <row r="166">
          <cell r="A166" t="str">
            <v>07571160</v>
          </cell>
          <cell r="B166" t="str">
            <v>ОАО"АВИАЗАПЧАСТЬ"</v>
          </cell>
          <cell r="C166">
            <v>0</v>
          </cell>
          <cell r="D166">
            <v>0</v>
          </cell>
          <cell r="E166">
            <v>0</v>
          </cell>
        </row>
        <row r="167">
          <cell r="A167" t="str">
            <v>07592268</v>
          </cell>
          <cell r="B167" t="str">
            <v>ГПКМП "ТУРБИНА"</v>
          </cell>
          <cell r="C167">
            <v>95</v>
          </cell>
          <cell r="D167">
            <v>0</v>
          </cell>
          <cell r="E167">
            <v>0</v>
          </cell>
        </row>
        <row r="168">
          <cell r="A168" t="str">
            <v>07618418</v>
          </cell>
          <cell r="B168" t="str">
            <v>ДОЧЕРН УНИТАРН ПРЕД-ТИЕ ГОСПРЕД-ТИЯ</v>
          </cell>
          <cell r="C168">
            <v>425</v>
          </cell>
          <cell r="D168">
            <v>93</v>
          </cell>
          <cell r="E168">
            <v>386</v>
          </cell>
        </row>
        <row r="169">
          <cell r="A169" t="str">
            <v>07622118</v>
          </cell>
          <cell r="B169" t="str">
            <v>АО МАШИНОСТРОИТЕЛЬНЫЙ ЗАВОД</v>
          </cell>
          <cell r="C169">
            <v>0</v>
          </cell>
          <cell r="D169">
            <v>93</v>
          </cell>
          <cell r="E169">
            <v>93</v>
          </cell>
        </row>
        <row r="170">
          <cell r="A170" t="str">
            <v>07622740</v>
          </cell>
          <cell r="B170" t="str">
            <v>ПРОИЗВОДСВЕННОЕ ОБЬЕДИНИНИЕ "МАЯК"</v>
          </cell>
          <cell r="C170">
            <v>0</v>
          </cell>
          <cell r="D170">
            <v>93</v>
          </cell>
          <cell r="E170">
            <v>93</v>
          </cell>
        </row>
        <row r="171">
          <cell r="A171" t="str">
            <v>07629379</v>
          </cell>
          <cell r="B171" t="str">
            <v>НАУЧНО-ИССЛЕДОВАТЕЛЬСКИЙ И КОНСТРУКТОРСКИЙ ИНСТИТУТ МОНТАЖНОЙ ТЕХНОЛОГИИ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08344348</v>
          </cell>
          <cell r="B172" t="str">
            <v>4 ГОСУДАРСТВ. ЦЕНТРАЛЬНЫЙ ПОЛИГОН МО РФ В/Ч 15644(В/Ч 01475)</v>
          </cell>
          <cell r="C172">
            <v>5</v>
          </cell>
          <cell r="D172">
            <v>68</v>
          </cell>
          <cell r="E172">
            <v>68</v>
          </cell>
        </row>
        <row r="173">
          <cell r="A173" t="str">
            <v>08556955</v>
          </cell>
          <cell r="B173" t="str">
            <v>ИТКП-11</v>
          </cell>
          <cell r="C173">
            <v>3</v>
          </cell>
          <cell r="D173">
            <v>3</v>
          </cell>
          <cell r="E173">
            <v>3</v>
          </cell>
        </row>
        <row r="174">
          <cell r="A174" t="str">
            <v>08611252</v>
          </cell>
          <cell r="B174" t="str">
            <v>КОМБИНАТ "ПРИВОЛЖСКИЙ"</v>
          </cell>
          <cell r="C174">
            <v>120</v>
          </cell>
        </row>
        <row r="175">
          <cell r="A175" t="str">
            <v>08611499</v>
          </cell>
          <cell r="B175" t="str">
            <v>КОМБИНАТ "АЛТАЙ" ЗСТУ КОМИТЕТА РФ ПО ГОСУДАРСТВЕННЫМ РЕЗЕРВАМ</v>
          </cell>
          <cell r="C175">
            <v>660</v>
          </cell>
        </row>
        <row r="176">
          <cell r="A176" t="str">
            <v>08612582</v>
          </cell>
          <cell r="B176" t="str">
            <v>КОМБИНАТ "ГОРНЫЙ"</v>
          </cell>
          <cell r="C176">
            <v>120</v>
          </cell>
          <cell r="D176">
            <v>69</v>
          </cell>
          <cell r="E176">
            <v>69</v>
          </cell>
        </row>
        <row r="177">
          <cell r="A177" t="str">
            <v>08620015</v>
          </cell>
          <cell r="B177" t="str">
            <v>АООТ МПК"УРАЛПРОММОНТАЖ"</v>
          </cell>
          <cell r="C177">
            <v>221</v>
          </cell>
          <cell r="D177">
            <v>16</v>
          </cell>
          <cell r="E177">
            <v>100</v>
          </cell>
        </row>
        <row r="178">
          <cell r="A178" t="str">
            <v>08622474</v>
          </cell>
          <cell r="B178" t="str">
            <v>"ЛЕНИНГРАДСКАЯ АТОМНАЯ СТАНЦИЯ"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08623829</v>
          </cell>
          <cell r="B179" t="str">
            <v>ЗАО ПКП "АТОМПРОМКОМПЛЕКС"                                                  0131</v>
          </cell>
          <cell r="C179">
            <v>135</v>
          </cell>
          <cell r="D179">
            <v>86</v>
          </cell>
          <cell r="E179">
            <v>86</v>
          </cell>
        </row>
        <row r="180">
          <cell r="A180" t="str">
            <v>08626288</v>
          </cell>
          <cell r="B180" t="str">
            <v>ГНЦ ИНСТИТУТ ФИЗИКИ ВЫСОКИХ ЭНЕРГИЙ</v>
          </cell>
          <cell r="C180">
            <v>85</v>
          </cell>
          <cell r="D180">
            <v>0</v>
          </cell>
          <cell r="E180">
            <v>0</v>
          </cell>
        </row>
        <row r="181">
          <cell r="A181" t="str">
            <v>08831692</v>
          </cell>
          <cell r="B181" t="str">
            <v>ИТКП-11</v>
          </cell>
          <cell r="C181">
            <v>59</v>
          </cell>
          <cell r="D181">
            <v>3</v>
          </cell>
          <cell r="E181">
            <v>3</v>
          </cell>
        </row>
        <row r="182">
          <cell r="A182" t="str">
            <v>08860021</v>
          </cell>
          <cell r="B182" t="str">
            <v>ООО "СЕДЕРВАЛЛЬ И РИТМ"</v>
          </cell>
          <cell r="C182">
            <v>8</v>
          </cell>
        </row>
        <row r="183">
          <cell r="A183" t="str">
            <v>08891145</v>
          </cell>
          <cell r="B183" t="str">
            <v>УПТК УС-4 ПО ПОРУЧЕНИЮ ЗАО"КОРПОРАЦИЯ "РОСАР"</v>
          </cell>
          <cell r="C183">
            <v>84</v>
          </cell>
          <cell r="D183">
            <v>64</v>
          </cell>
          <cell r="E183">
            <v>64</v>
          </cell>
        </row>
        <row r="184">
          <cell r="A184" t="str">
            <v>10076381</v>
          </cell>
          <cell r="B184" t="str">
            <v>ООО "КОМБИНАТ МЕТАЛЛОИЗДЕЛИЙ И КОНСТРУКЦИЙ"</v>
          </cell>
          <cell r="C184">
            <v>83</v>
          </cell>
          <cell r="D184">
            <v>83</v>
          </cell>
          <cell r="E184">
            <v>31</v>
          </cell>
        </row>
        <row r="185">
          <cell r="A185" t="str">
            <v>10288924</v>
          </cell>
          <cell r="B185" t="str">
            <v>ФИЛИАЛ ТОО "ТЕХНОЛОГ"</v>
          </cell>
          <cell r="C185">
            <v>82</v>
          </cell>
          <cell r="D185">
            <v>14</v>
          </cell>
          <cell r="E185">
            <v>14</v>
          </cell>
        </row>
        <row r="186">
          <cell r="A186" t="str">
            <v>10495362</v>
          </cell>
          <cell r="B186" t="str">
            <v>ПКФ "АССОЛЬ"</v>
          </cell>
          <cell r="C186">
            <v>18</v>
          </cell>
          <cell r="D186">
            <v>18</v>
          </cell>
          <cell r="E186">
            <v>18</v>
          </cell>
        </row>
        <row r="187">
          <cell r="A187" t="str">
            <v>10501619</v>
          </cell>
          <cell r="B187" t="str">
            <v>АО "ПРОФИЛЬ-АКРАС"</v>
          </cell>
          <cell r="C187">
            <v>76</v>
          </cell>
          <cell r="D187">
            <v>102</v>
          </cell>
          <cell r="E187">
            <v>102</v>
          </cell>
        </row>
        <row r="188">
          <cell r="A188" t="str">
            <v>10533111</v>
          </cell>
          <cell r="B188" t="str">
            <v>ООО "ИНКОМСПЕКТР"</v>
          </cell>
          <cell r="C188">
            <v>21</v>
          </cell>
          <cell r="D188">
            <v>95</v>
          </cell>
          <cell r="E188">
            <v>95</v>
          </cell>
        </row>
        <row r="189">
          <cell r="A189" t="str">
            <v>10678708</v>
          </cell>
          <cell r="B189" t="str">
            <v>ЗАО "ОКСКИЙ ПИЩЕВОЙ КОМБИНАТ"</v>
          </cell>
          <cell r="C189">
            <v>17</v>
          </cell>
          <cell r="D189">
            <v>75</v>
          </cell>
          <cell r="E189">
            <v>75</v>
          </cell>
        </row>
        <row r="190">
          <cell r="A190" t="str">
            <v>10780447</v>
          </cell>
          <cell r="B190" t="str">
            <v>"РАДУГА" - АКЦИОНЕРНОЕ ОБЩЕСТВО ОТКРЫТОГО ТИПА</v>
          </cell>
          <cell r="C190">
            <v>0</v>
          </cell>
        </row>
        <row r="191">
          <cell r="A191" t="str">
            <v>10786728</v>
          </cell>
          <cell r="B191" t="str">
            <v>ТОО"ЦЕНТРЭНЕРГОКОМПЛЕКТ"</v>
          </cell>
          <cell r="C191">
            <v>0</v>
          </cell>
          <cell r="D191">
            <v>41</v>
          </cell>
          <cell r="E191">
            <v>41</v>
          </cell>
        </row>
        <row r="192">
          <cell r="A192" t="str">
            <v>11117877</v>
          </cell>
          <cell r="B192" t="str">
            <v>"СГЭМ-КОМПЛЕКТ" ДЗАО</v>
          </cell>
          <cell r="C192">
            <v>0</v>
          </cell>
        </row>
        <row r="193">
          <cell r="A193" t="str">
            <v>11136665</v>
          </cell>
          <cell r="B193" t="str">
            <v>ЗАО "СУДОМЕХ САПЛАЙ"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11137251</v>
          </cell>
          <cell r="B194" t="str">
            <v>АОЗТ "ИНТЕК"</v>
          </cell>
          <cell r="C194">
            <v>73</v>
          </cell>
          <cell r="D194">
            <v>0</v>
          </cell>
          <cell r="E194">
            <v>0</v>
          </cell>
        </row>
        <row r="195">
          <cell r="A195" t="str">
            <v>11160505</v>
          </cell>
          <cell r="B195" t="str">
            <v>НПФ"ГТ ИНСПЕКТ"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11325449</v>
          </cell>
          <cell r="B196" t="str">
            <v>ООО "АГЕНСТВО ТРЕСТ-В"</v>
          </cell>
          <cell r="C196">
            <v>21</v>
          </cell>
        </row>
        <row r="197">
          <cell r="A197" t="str">
            <v>11476243</v>
          </cell>
          <cell r="B197" t="str">
            <v>ГП КОНСТРУКТОРСКОЕ БЮРО ТРАНСПОРТНО</v>
          </cell>
          <cell r="C197">
            <v>6</v>
          </cell>
          <cell r="D197">
            <v>6</v>
          </cell>
          <cell r="E197">
            <v>0</v>
          </cell>
        </row>
        <row r="198">
          <cell r="A198" t="str">
            <v>11599187</v>
          </cell>
          <cell r="B198" t="str">
            <v>ТОО ФИРМА "ТРИБЭНЕРГ ЛТД"</v>
          </cell>
          <cell r="C198">
            <v>70</v>
          </cell>
          <cell r="D198">
            <v>0</v>
          </cell>
          <cell r="E198">
            <v>0</v>
          </cell>
        </row>
        <row r="199">
          <cell r="A199" t="str">
            <v>11613875</v>
          </cell>
          <cell r="B199" t="str">
            <v>АОЗТ "А/О РОССНЕДРА"</v>
          </cell>
          <cell r="C199">
            <v>3</v>
          </cell>
          <cell r="D199">
            <v>70</v>
          </cell>
          <cell r="E199">
            <v>70</v>
          </cell>
        </row>
        <row r="200">
          <cell r="A200" t="str">
            <v>11642983</v>
          </cell>
          <cell r="B200" t="str">
            <v>ЗАО"ТРУБОМАРКЕТ"</v>
          </cell>
          <cell r="C200">
            <v>74</v>
          </cell>
          <cell r="D200">
            <v>61</v>
          </cell>
          <cell r="E200">
            <v>61</v>
          </cell>
        </row>
        <row r="201">
          <cell r="A201" t="str">
            <v>11700054</v>
          </cell>
          <cell r="B201" t="str">
            <v>СП ТОО " ЮНИК ЭЙР СЕРВИС "</v>
          </cell>
          <cell r="C201">
            <v>0</v>
          </cell>
        </row>
        <row r="202">
          <cell r="A202" t="str">
            <v>11860289</v>
          </cell>
          <cell r="B202" t="str">
            <v>ЗАО НОВОСИБИРСКЭЛЕКТРОСТРОЙМОНТАЖ</v>
          </cell>
          <cell r="C202">
            <v>11</v>
          </cell>
          <cell r="D202">
            <v>11</v>
          </cell>
          <cell r="E202">
            <v>11</v>
          </cell>
        </row>
        <row r="203">
          <cell r="A203" t="str">
            <v>11988032</v>
          </cell>
          <cell r="B203" t="str">
            <v>ТОО "АГРОТЭКС"</v>
          </cell>
          <cell r="C203">
            <v>66</v>
          </cell>
          <cell r="D203">
            <v>7</v>
          </cell>
          <cell r="E203">
            <v>7</v>
          </cell>
        </row>
        <row r="204">
          <cell r="A204" t="str">
            <v>12065915</v>
          </cell>
          <cell r="B204" t="str">
            <v>ПСКОВСКОЕ ГОС. АВИАПРЕДПРИЯТИЕ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12141734</v>
          </cell>
          <cell r="B205" t="str">
            <v>МГП "КОНТАКТ"</v>
          </cell>
          <cell r="C205">
            <v>55</v>
          </cell>
          <cell r="D205">
            <v>575</v>
          </cell>
          <cell r="E205">
            <v>575</v>
          </cell>
        </row>
        <row r="206">
          <cell r="A206" t="str">
            <v>12214746</v>
          </cell>
          <cell r="B206" t="str">
            <v>ВНЕШНЕЭКОНОМИЧЕСК.ПР-Е САРАТОВ-ТЕРМИНАЛ (по поруч.КАМЕНЩИКОВА Н.С.)</v>
          </cell>
          <cell r="C206">
            <v>66</v>
          </cell>
          <cell r="D206">
            <v>60</v>
          </cell>
          <cell r="E206">
            <v>60</v>
          </cell>
        </row>
        <row r="207">
          <cell r="A207" t="str">
            <v>12240815</v>
          </cell>
          <cell r="B207" t="str">
            <v>ООО ТД "ВОЛГОДИЗЕЛЬ"</v>
          </cell>
          <cell r="C207">
            <v>0</v>
          </cell>
          <cell r="D207">
            <v>65</v>
          </cell>
          <cell r="E207">
            <v>65</v>
          </cell>
        </row>
        <row r="208">
          <cell r="A208" t="str">
            <v>12272318</v>
          </cell>
          <cell r="B208" t="str">
            <v>"ШЕЛЬФ" АНК АОЗТ</v>
          </cell>
          <cell r="C208">
            <v>107</v>
          </cell>
        </row>
        <row r="209">
          <cell r="A209" t="str">
            <v>12281990</v>
          </cell>
          <cell r="B209" t="str">
            <v>ОАО "УРАЛТРУБПРОМ"</v>
          </cell>
          <cell r="C209">
            <v>62</v>
          </cell>
          <cell r="D209">
            <v>1065</v>
          </cell>
          <cell r="E209">
            <v>1065</v>
          </cell>
        </row>
        <row r="210">
          <cell r="A210" t="str">
            <v>12493077</v>
          </cell>
          <cell r="B210" t="str">
            <v>ЗАО "ЭЛИТ-2"</v>
          </cell>
          <cell r="C210">
            <v>6</v>
          </cell>
          <cell r="D210">
            <v>65</v>
          </cell>
          <cell r="E210">
            <v>65</v>
          </cell>
        </row>
        <row r="211">
          <cell r="A211" t="str">
            <v>12585460</v>
          </cell>
          <cell r="B211" t="str">
            <v>ООО "ИНЖЕНЕРНЫЙ ЦЕНТР АС ТЕПЛОСТРОЙ"</v>
          </cell>
          <cell r="C211">
            <v>95</v>
          </cell>
          <cell r="D211">
            <v>64</v>
          </cell>
          <cell r="E211">
            <v>64</v>
          </cell>
        </row>
        <row r="212">
          <cell r="A212" t="str">
            <v>12586086</v>
          </cell>
          <cell r="B212" t="str">
            <v>ЗАО "ТОВАРЫ НАРОДНОГО ПОТРЕБЛЕНИЯ"</v>
          </cell>
          <cell r="C212">
            <v>376</v>
          </cell>
          <cell r="D212">
            <v>376</v>
          </cell>
          <cell r="E212">
            <v>376</v>
          </cell>
        </row>
        <row r="213">
          <cell r="A213" t="str">
            <v>12598942</v>
          </cell>
          <cell r="B213" t="str">
            <v>ООО"АНКЕР"</v>
          </cell>
          <cell r="C213">
            <v>1</v>
          </cell>
        </row>
        <row r="214">
          <cell r="A214" t="str">
            <v>12607345</v>
          </cell>
          <cell r="B214" t="str">
            <v>ТОО НТП "РЕСУРС"</v>
          </cell>
          <cell r="C214">
            <v>63</v>
          </cell>
          <cell r="D214">
            <v>64</v>
          </cell>
          <cell r="E214">
            <v>64</v>
          </cell>
        </row>
        <row r="215">
          <cell r="A215" t="str">
            <v>12617199</v>
          </cell>
          <cell r="B215" t="str">
            <v>ДАО ЗАВОД "МЕТАЛЛИСТ"</v>
          </cell>
          <cell r="C215">
            <v>107</v>
          </cell>
          <cell r="D215">
            <v>63</v>
          </cell>
          <cell r="E215">
            <v>63</v>
          </cell>
        </row>
        <row r="216">
          <cell r="A216" t="str">
            <v>12618751</v>
          </cell>
          <cell r="B216" t="str">
            <v>ТОО АРТЕЛЬ СТАРАТЕЛЕЙ "ДАУРИЯ "         674362,ЧИТИНСКАЯ ОБЛ,КАЛГАНСКИЙ РАЙОН</v>
          </cell>
          <cell r="C216">
            <v>0</v>
          </cell>
          <cell r="D216">
            <v>3</v>
          </cell>
          <cell r="E216">
            <v>3</v>
          </cell>
        </row>
        <row r="217">
          <cell r="A217" t="str">
            <v>12775427</v>
          </cell>
          <cell r="B217" t="str">
            <v>РОССИЙСКОЕ ПРЕДСТАВИТЕЛЬСТВО "МОНГОЛРОСЦВЕТМЕТ"</v>
          </cell>
          <cell r="C217">
            <v>777</v>
          </cell>
          <cell r="D217">
            <v>62</v>
          </cell>
        </row>
        <row r="218">
          <cell r="A218" t="str">
            <v>13165731</v>
          </cell>
          <cell r="B218" t="str">
            <v>ЗАО "ОИЛФИЛД СЕППОРТ СЕРВИСЕЗ"</v>
          </cell>
          <cell r="C218">
            <v>2</v>
          </cell>
          <cell r="D218">
            <v>0</v>
          </cell>
          <cell r="E218">
            <v>0</v>
          </cell>
        </row>
        <row r="219">
          <cell r="A219" t="str">
            <v>13182184</v>
          </cell>
          <cell r="B219" t="str">
            <v>ЗАО ТФД"БРОК-ИНВЕСТ-СЕРВИС И К"</v>
          </cell>
          <cell r="C219">
            <v>238</v>
          </cell>
          <cell r="D219">
            <v>577</v>
          </cell>
          <cell r="E219">
            <v>577</v>
          </cell>
        </row>
        <row r="220">
          <cell r="A220" t="str">
            <v>16421361</v>
          </cell>
          <cell r="B220" t="str">
            <v>ТОО ПКП "ТЕХКОМ"</v>
          </cell>
          <cell r="C220">
            <v>0</v>
          </cell>
          <cell r="D220">
            <v>0</v>
          </cell>
          <cell r="E220">
            <v>0</v>
          </cell>
        </row>
        <row r="221">
          <cell r="A221" t="str">
            <v>16683308</v>
          </cell>
          <cell r="B221" t="str">
            <v>ТОО "ДЕЛО"</v>
          </cell>
          <cell r="C221">
            <v>0</v>
          </cell>
          <cell r="D221">
            <v>61</v>
          </cell>
          <cell r="E221">
            <v>61</v>
          </cell>
        </row>
        <row r="222">
          <cell r="A222" t="str">
            <v>16894235</v>
          </cell>
          <cell r="B222" t="str">
            <v>ЗАО "УЗПК" (УРАЛЬСКАЯ ЗОЛОТО-ПЛАТИНОВАЯ КОМПАНИЯ)                           0342</v>
          </cell>
          <cell r="C222">
            <v>2</v>
          </cell>
          <cell r="D222">
            <v>47</v>
          </cell>
          <cell r="E222">
            <v>47</v>
          </cell>
        </row>
        <row r="223">
          <cell r="A223" t="str">
            <v>17030005</v>
          </cell>
          <cell r="B223" t="str">
            <v>Ф-Л "ХАЛИБУРТОН ИНТЕРНЭШНЛ, ИНК"</v>
          </cell>
          <cell r="C223">
            <v>61</v>
          </cell>
          <cell r="D223">
            <v>2</v>
          </cell>
          <cell r="E223">
            <v>2</v>
          </cell>
        </row>
        <row r="224">
          <cell r="A224" t="str">
            <v>17103052</v>
          </cell>
          <cell r="B224" t="str">
            <v>АССОЦИАЦИЯ "РОССИЙСКИЙ ДОМ МЕЖДУНАРОДНОГО НАУЧНО-ТЕХНИЧЕСКОГО СОТРУДНИЧЕСТВА"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17161204</v>
          </cell>
          <cell r="B225" t="str">
            <v>ООО"СОВМЕСТНОЕ ПРЕДПРИЯТИЕ МИ-ИНТЕР"</v>
          </cell>
          <cell r="C225">
            <v>0</v>
          </cell>
          <cell r="D225">
            <v>60</v>
          </cell>
          <cell r="E225">
            <v>60</v>
          </cell>
        </row>
        <row r="226">
          <cell r="A226" t="str">
            <v>17179032</v>
          </cell>
          <cell r="B226" t="str">
            <v>ЗАО "МОСУКРАИНСНАБ"</v>
          </cell>
          <cell r="C226">
            <v>59</v>
          </cell>
          <cell r="D226">
            <v>60</v>
          </cell>
          <cell r="E226">
            <v>60</v>
          </cell>
        </row>
        <row r="227">
          <cell r="A227" t="str">
            <v>17260610</v>
          </cell>
          <cell r="B227" t="str">
            <v>ЗАО"НАФТАРОС"</v>
          </cell>
          <cell r="C227">
            <v>60</v>
          </cell>
          <cell r="D227">
            <v>0</v>
          </cell>
          <cell r="E227">
            <v>0</v>
          </cell>
        </row>
        <row r="228">
          <cell r="A228" t="str">
            <v>17543377</v>
          </cell>
          <cell r="B228" t="str">
            <v>"ДЕЛЬТА МТИ" АОЗТ</v>
          </cell>
          <cell r="C228">
            <v>0</v>
          </cell>
          <cell r="D228">
            <v>0</v>
          </cell>
          <cell r="E228">
            <v>0</v>
          </cell>
        </row>
        <row r="229">
          <cell r="A229" t="str">
            <v>17606652</v>
          </cell>
          <cell r="B229" t="str">
            <v>ТОО "ЛЕНИКС"</v>
          </cell>
          <cell r="C229">
            <v>0</v>
          </cell>
        </row>
        <row r="230">
          <cell r="A230" t="str">
            <v>17664075</v>
          </cell>
          <cell r="B230" t="str">
            <v>ГОСУДАРСТВЕННЫЙ КОСМИЧЕСКИЙ НП ЦЕНТР ИМ. М. В. ХРУНИЧЕВА</v>
          </cell>
          <cell r="C230">
            <v>0</v>
          </cell>
          <cell r="D230">
            <v>60</v>
          </cell>
        </row>
        <row r="231">
          <cell r="A231" t="str">
            <v>17785896</v>
          </cell>
          <cell r="B231" t="str">
            <v>ЗАО ПАРКЕР ДРИЛЛИНГ КОМПАНИ ОФ САЙБИРИА</v>
          </cell>
          <cell r="C231">
            <v>186</v>
          </cell>
          <cell r="D231">
            <v>60</v>
          </cell>
          <cell r="E231">
            <v>60</v>
          </cell>
        </row>
        <row r="232">
          <cell r="A232" t="str">
            <v>17998043</v>
          </cell>
          <cell r="B232" t="str">
            <v>ЗАО "ГАМА ИНДАСТРИ"</v>
          </cell>
          <cell r="C232">
            <v>8</v>
          </cell>
        </row>
        <row r="233">
          <cell r="A233" t="str">
            <v>17998155</v>
          </cell>
          <cell r="B233" t="str">
            <v>ООО "ПЕПСИКО ХОЛДИНГС"</v>
          </cell>
          <cell r="C233">
            <v>1</v>
          </cell>
        </row>
        <row r="234">
          <cell r="A234" t="str">
            <v>18005950</v>
          </cell>
          <cell r="B234" t="str">
            <v>ТОО ВТФ "ЗИОМАР"</v>
          </cell>
          <cell r="C234">
            <v>21</v>
          </cell>
          <cell r="D234">
            <v>59</v>
          </cell>
          <cell r="E234">
            <v>59</v>
          </cell>
        </row>
        <row r="235">
          <cell r="A235" t="str">
            <v>18024722</v>
          </cell>
          <cell r="B235" t="str">
            <v>ОАО "ЦЕНТР ТЕХНИЧЕСКОЙ ДИАГНОСТИКИ"</v>
          </cell>
          <cell r="C235">
            <v>58</v>
          </cell>
          <cell r="D235">
            <v>0</v>
          </cell>
        </row>
        <row r="236">
          <cell r="A236" t="str">
            <v>18106288</v>
          </cell>
          <cell r="B236" t="str">
            <v>ОАО "ПЕРЕДОВЫЕ ТЕХНОЛОГИИ СУХОГО"</v>
          </cell>
          <cell r="C236">
            <v>0</v>
          </cell>
          <cell r="D236">
            <v>0</v>
          </cell>
          <cell r="E236">
            <v>0</v>
          </cell>
        </row>
        <row r="237">
          <cell r="A237" t="str">
            <v>18121069</v>
          </cell>
          <cell r="B237" t="str">
            <v>ООО СП "ДМВ ЭКСПО"</v>
          </cell>
          <cell r="C237">
            <v>0</v>
          </cell>
          <cell r="D237">
            <v>57</v>
          </cell>
          <cell r="E237">
            <v>57</v>
          </cell>
        </row>
        <row r="238">
          <cell r="A238" t="str">
            <v>18245015</v>
          </cell>
          <cell r="B238" t="str">
            <v>ЗАО МЕТАЛЛ-ИНВЕСТМАРКЕТ ЛТД                                П МЕТАЛЛИНВЕСТ-МАРКЕТ</v>
          </cell>
          <cell r="C238">
            <v>292</v>
          </cell>
          <cell r="D238">
            <v>292</v>
          </cell>
          <cell r="E238">
            <v>292</v>
          </cell>
        </row>
        <row r="239">
          <cell r="A239" t="str">
            <v>18306892</v>
          </cell>
          <cell r="B239" t="str">
            <v>ООО"ПРИНЦИП-МБ"</v>
          </cell>
          <cell r="C239">
            <v>60</v>
          </cell>
          <cell r="D239">
            <v>60</v>
          </cell>
          <cell r="E239">
            <v>60</v>
          </cell>
        </row>
        <row r="240">
          <cell r="A240" t="str">
            <v>18355270</v>
          </cell>
          <cell r="B240" t="str">
            <v>ООО"ПРОМСТРОЙСЕРВИС-СТ"</v>
          </cell>
          <cell r="C240">
            <v>21</v>
          </cell>
          <cell r="D240">
            <v>21</v>
          </cell>
          <cell r="E240">
            <v>57</v>
          </cell>
        </row>
        <row r="241">
          <cell r="A241" t="str">
            <v>18382315</v>
          </cell>
          <cell r="B241" t="str">
            <v>ООО "ХОВЭР"</v>
          </cell>
          <cell r="C241">
            <v>0</v>
          </cell>
          <cell r="D241">
            <v>56</v>
          </cell>
          <cell r="E241">
            <v>56</v>
          </cell>
        </row>
        <row r="242">
          <cell r="A242" t="str">
            <v>18451772</v>
          </cell>
          <cell r="B242" t="str">
            <v>ООО "ПЕТРОЛЬ-ФИНАНС"</v>
          </cell>
          <cell r="C242">
            <v>14</v>
          </cell>
          <cell r="D242">
            <v>14</v>
          </cell>
          <cell r="E242">
            <v>14</v>
          </cell>
        </row>
        <row r="243">
          <cell r="A243" t="str">
            <v>18504922</v>
          </cell>
          <cell r="B243" t="str">
            <v>ЗАО "ФПК ТРАНСПОРТ"</v>
          </cell>
          <cell r="C243">
            <v>55</v>
          </cell>
          <cell r="D243">
            <v>55</v>
          </cell>
          <cell r="E243">
            <v>55</v>
          </cell>
        </row>
        <row r="244">
          <cell r="A244" t="str">
            <v>20538782</v>
          </cell>
          <cell r="B244" t="str">
            <v>ЗАО "ИНТЕРЭНЕРГОСЕРВИС"</v>
          </cell>
          <cell r="C244">
            <v>24</v>
          </cell>
          <cell r="D244">
            <v>2</v>
          </cell>
          <cell r="E244">
            <v>2</v>
          </cell>
        </row>
        <row r="245">
          <cell r="A245" t="str">
            <v>20637745</v>
          </cell>
          <cell r="B245" t="str">
            <v>ТОО "ТРИАДА"</v>
          </cell>
          <cell r="C245">
            <v>17</v>
          </cell>
          <cell r="D245">
            <v>55</v>
          </cell>
          <cell r="E245">
            <v>55</v>
          </cell>
        </row>
        <row r="246">
          <cell r="A246" t="str">
            <v>20654353</v>
          </cell>
          <cell r="B246" t="str">
            <v>ТОО МНОГОПРОФИЛЬНАЯ ФИРМА "А И М"</v>
          </cell>
          <cell r="C246">
            <v>15</v>
          </cell>
          <cell r="D246">
            <v>15</v>
          </cell>
          <cell r="E246">
            <v>15</v>
          </cell>
        </row>
        <row r="247">
          <cell r="A247" t="str">
            <v>20668757</v>
          </cell>
          <cell r="B247" t="str">
            <v>ООО УЧАЛЫТРАНСТЕХСЕРВИС</v>
          </cell>
          <cell r="C247">
            <v>6</v>
          </cell>
          <cell r="D247">
            <v>6</v>
          </cell>
          <cell r="E247">
            <v>6</v>
          </cell>
        </row>
        <row r="248">
          <cell r="A248" t="str">
            <v>21510567</v>
          </cell>
          <cell r="B248" t="str">
            <v>ООО "МЕТСБЫТСЕРВИС"</v>
          </cell>
          <cell r="C248">
            <v>55</v>
          </cell>
          <cell r="D248">
            <v>18</v>
          </cell>
          <cell r="E248">
            <v>18</v>
          </cell>
        </row>
        <row r="249">
          <cell r="A249" t="str">
            <v>21558597</v>
          </cell>
          <cell r="B249" t="str">
            <v>ООО "ЧЕЛТЭК"</v>
          </cell>
          <cell r="C249">
            <v>296</v>
          </cell>
          <cell r="D249">
            <v>4</v>
          </cell>
          <cell r="E249">
            <v>25</v>
          </cell>
        </row>
        <row r="250">
          <cell r="A250" t="str">
            <v>21589698</v>
          </cell>
          <cell r="B250" t="str">
            <v>ТОО "КРИС"</v>
          </cell>
          <cell r="C250">
            <v>9</v>
          </cell>
        </row>
        <row r="251">
          <cell r="A251" t="str">
            <v>21616254</v>
          </cell>
          <cell r="B251" t="str">
            <v>ООО МАГН.ТД"ВОСТОКЭНЕРГОЧЕРМЕТ"</v>
          </cell>
          <cell r="C251">
            <v>48</v>
          </cell>
          <cell r="D251">
            <v>64</v>
          </cell>
          <cell r="E251">
            <v>64</v>
          </cell>
        </row>
        <row r="252">
          <cell r="A252" t="str">
            <v>21617495</v>
          </cell>
          <cell r="B252" t="str">
            <v>ТОО "СЛАВЯНКА"</v>
          </cell>
          <cell r="C252">
            <v>20</v>
          </cell>
          <cell r="D252">
            <v>20</v>
          </cell>
          <cell r="E252">
            <v>20</v>
          </cell>
        </row>
        <row r="253">
          <cell r="A253" t="str">
            <v>21642889</v>
          </cell>
          <cell r="B253" t="str">
            <v>ТОО "САС"</v>
          </cell>
          <cell r="C253">
            <v>2</v>
          </cell>
          <cell r="D253">
            <v>52</v>
          </cell>
          <cell r="E253">
            <v>52</v>
          </cell>
        </row>
        <row r="254">
          <cell r="A254" t="str">
            <v>21758505</v>
          </cell>
          <cell r="B254" t="str">
            <v>АССОЦИАЦИЯ КРЕСТЬЯНСКИХ ХОЗЯЙСТВ "ДЕДЮХИНСКОЕ"</v>
          </cell>
          <cell r="C254">
            <v>62</v>
          </cell>
          <cell r="D254">
            <v>62</v>
          </cell>
          <cell r="E254">
            <v>52</v>
          </cell>
        </row>
        <row r="255">
          <cell r="A255" t="str">
            <v>21781214</v>
          </cell>
          <cell r="B255" t="str">
            <v>ИЧП "ВАНКАР"</v>
          </cell>
          <cell r="C255">
            <v>0</v>
          </cell>
          <cell r="D255">
            <v>0</v>
          </cell>
          <cell r="E255">
            <v>0</v>
          </cell>
        </row>
        <row r="256">
          <cell r="A256" t="str">
            <v>22209025</v>
          </cell>
          <cell r="B256" t="str">
            <v>ООО "ЭКО-Т"</v>
          </cell>
          <cell r="C256">
            <v>3</v>
          </cell>
          <cell r="D256">
            <v>52</v>
          </cell>
          <cell r="E256">
            <v>52</v>
          </cell>
        </row>
        <row r="257">
          <cell r="A257" t="str">
            <v>22226199</v>
          </cell>
          <cell r="B257" t="str">
            <v>ООО"ТЕХНОКОМ"</v>
          </cell>
          <cell r="C257">
            <v>236</v>
          </cell>
          <cell r="D257">
            <v>47</v>
          </cell>
          <cell r="E257">
            <v>47</v>
          </cell>
        </row>
        <row r="258">
          <cell r="A258" t="str">
            <v>22227052</v>
          </cell>
          <cell r="B258" t="str">
            <v>АОЗТ "ВЛАДИ-БЕЛ"</v>
          </cell>
          <cell r="C258">
            <v>240</v>
          </cell>
          <cell r="D258">
            <v>0</v>
          </cell>
          <cell r="E258">
            <v>0</v>
          </cell>
        </row>
        <row r="259">
          <cell r="A259" t="str">
            <v>22315810</v>
          </cell>
          <cell r="B259" t="str">
            <v>ТОО ПКФ "СЕРВИСБАЛКАНПОДЪЕМ"</v>
          </cell>
          <cell r="C259">
            <v>55</v>
          </cell>
          <cell r="D259">
            <v>37</v>
          </cell>
          <cell r="E259">
            <v>37</v>
          </cell>
        </row>
        <row r="260">
          <cell r="A260" t="str">
            <v>22424574</v>
          </cell>
          <cell r="B260" t="str">
            <v>ЗАО "АКРАС"</v>
          </cell>
          <cell r="C260">
            <v>125</v>
          </cell>
          <cell r="D260">
            <v>51</v>
          </cell>
          <cell r="E260">
            <v>51</v>
          </cell>
        </row>
        <row r="261">
          <cell r="A261" t="str">
            <v>22425303</v>
          </cell>
          <cell r="B261" t="str">
            <v>ООО "ИНТЕГРАТОР"</v>
          </cell>
          <cell r="C261">
            <v>4</v>
          </cell>
          <cell r="D261">
            <v>4</v>
          </cell>
          <cell r="E261">
            <v>4</v>
          </cell>
        </row>
        <row r="262">
          <cell r="A262" t="str">
            <v>22532909</v>
          </cell>
          <cell r="B262" t="str">
            <v>ТОО "ПРИКАСПИЙСЕРВИС"</v>
          </cell>
          <cell r="C262">
            <v>1</v>
          </cell>
        </row>
        <row r="263">
          <cell r="A263" t="str">
            <v>23051224</v>
          </cell>
          <cell r="B263" t="str">
            <v>ПК"МЕТАЛЛОСТРОЙ"</v>
          </cell>
          <cell r="C263">
            <v>45</v>
          </cell>
          <cell r="D263">
            <v>48</v>
          </cell>
          <cell r="E263">
            <v>48</v>
          </cell>
        </row>
        <row r="264">
          <cell r="A264" t="str">
            <v>23083253</v>
          </cell>
          <cell r="B264" t="str">
            <v>ЗАО"ФИРМА"СОЛИД"</v>
          </cell>
          <cell r="C264">
            <v>48</v>
          </cell>
          <cell r="D264">
            <v>532</v>
          </cell>
          <cell r="E264">
            <v>532</v>
          </cell>
        </row>
        <row r="265">
          <cell r="A265" t="str">
            <v>23102269</v>
          </cell>
          <cell r="B265" t="str">
            <v>"ПЕТЕРБУРГСКИЙ ЭНЕРГЕТИК" ТОО</v>
          </cell>
          <cell r="C265">
            <v>0</v>
          </cell>
          <cell r="D265">
            <v>48</v>
          </cell>
          <cell r="E265">
            <v>48</v>
          </cell>
        </row>
        <row r="266">
          <cell r="A266" t="str">
            <v>23158531</v>
          </cell>
          <cell r="B266" t="str">
            <v>"ВНЕШТЕРМИНАЛ Ю-XVII", ООО</v>
          </cell>
          <cell r="C266">
            <v>1</v>
          </cell>
          <cell r="D266">
            <v>48</v>
          </cell>
          <cell r="E266">
            <v>48</v>
          </cell>
        </row>
        <row r="267">
          <cell r="A267" t="str">
            <v>23356768</v>
          </cell>
          <cell r="B267" t="str">
            <v>"СИРИУС" ЗАО</v>
          </cell>
          <cell r="C267">
            <v>37</v>
          </cell>
          <cell r="D267">
            <v>47</v>
          </cell>
          <cell r="E267">
            <v>47</v>
          </cell>
        </row>
        <row r="268">
          <cell r="A268" t="str">
            <v>23438325</v>
          </cell>
          <cell r="B268" t="str">
            <v>ЗАО ФИРМА "ДИЗЕЛЬСЕРВИС"</v>
          </cell>
          <cell r="C268">
            <v>47</v>
          </cell>
          <cell r="D268">
            <v>0</v>
          </cell>
          <cell r="E268">
            <v>0</v>
          </cell>
        </row>
        <row r="269">
          <cell r="A269" t="str">
            <v>23463961</v>
          </cell>
          <cell r="B269" t="str">
            <v>ТОО"ПОЛИТЕСТ"</v>
          </cell>
          <cell r="C269">
            <v>0</v>
          </cell>
          <cell r="D269">
            <v>0</v>
          </cell>
          <cell r="E269">
            <v>0</v>
          </cell>
        </row>
        <row r="270">
          <cell r="A270" t="str">
            <v>23556480</v>
          </cell>
          <cell r="B270" t="str">
            <v>ОАО "СИБИРСКИЕ РЕСУРСЫ"</v>
          </cell>
          <cell r="C270">
            <v>46</v>
          </cell>
          <cell r="D270">
            <v>52</v>
          </cell>
          <cell r="E270">
            <v>52</v>
          </cell>
        </row>
        <row r="271">
          <cell r="A271" t="str">
            <v>23599241</v>
          </cell>
          <cell r="B271" t="str">
            <v>ТОО ПТК "НУНИКА"</v>
          </cell>
          <cell r="C271">
            <v>37</v>
          </cell>
        </row>
        <row r="272">
          <cell r="A272" t="str">
            <v>23750933</v>
          </cell>
          <cell r="B272" t="str">
            <v>ООО "ИНТЕКОР-ИНЖИНИРИНГ"</v>
          </cell>
          <cell r="C272">
            <v>25</v>
          </cell>
          <cell r="D272">
            <v>45</v>
          </cell>
          <cell r="E272">
            <v>45</v>
          </cell>
        </row>
        <row r="273">
          <cell r="A273" t="str">
            <v>23889022</v>
          </cell>
          <cell r="B273" t="str">
            <v>АКЦИОНЕРНОЕ ОБЩЕСТВО ЗАКРЫТОГО ТИПА "ЛАДА-СЕРВИС"</v>
          </cell>
          <cell r="C273">
            <v>10</v>
          </cell>
          <cell r="D273">
            <v>104</v>
          </cell>
          <cell r="E273">
            <v>104</v>
          </cell>
        </row>
        <row r="274">
          <cell r="A274" t="str">
            <v>23908890</v>
          </cell>
          <cell r="B274" t="str">
            <v>ЗАО "СТИМУЛ"</v>
          </cell>
          <cell r="C274">
            <v>8</v>
          </cell>
        </row>
        <row r="275">
          <cell r="A275" t="str">
            <v>23978240</v>
          </cell>
          <cell r="B275" t="str">
            <v>ТСОО "ССВ"</v>
          </cell>
          <cell r="C275">
            <v>70</v>
          </cell>
          <cell r="D275">
            <v>48</v>
          </cell>
          <cell r="E275">
            <v>48</v>
          </cell>
        </row>
        <row r="276">
          <cell r="A276" t="str">
            <v>24000817</v>
          </cell>
          <cell r="B276" t="str">
            <v>ТОО "ПРОМСЕРВИС"</v>
          </cell>
          <cell r="C276">
            <v>130</v>
          </cell>
          <cell r="D276">
            <v>44</v>
          </cell>
          <cell r="E276">
            <v>44</v>
          </cell>
        </row>
        <row r="277">
          <cell r="A277" t="str">
            <v>24176258</v>
          </cell>
          <cell r="B277" t="str">
            <v>ООО "МАГИСТРАЛЬ"</v>
          </cell>
          <cell r="C277">
            <v>44</v>
          </cell>
          <cell r="D277">
            <v>164</v>
          </cell>
          <cell r="E277">
            <v>164</v>
          </cell>
        </row>
        <row r="278">
          <cell r="A278" t="str">
            <v>24217514</v>
          </cell>
          <cell r="B278" t="str">
            <v>"ДОН-УНИВЕРСАЛ" НПФ ДИР.ОРЕХОВ ИВАН МИХАЙЛОВИЧ</v>
          </cell>
          <cell r="C278">
            <v>20</v>
          </cell>
          <cell r="D278">
            <v>0</v>
          </cell>
          <cell r="E278">
            <v>0</v>
          </cell>
        </row>
        <row r="279">
          <cell r="A279" t="str">
            <v>24219513</v>
          </cell>
          <cell r="B279" t="str">
            <v>ООО "ОБЕРОН"</v>
          </cell>
          <cell r="C279">
            <v>13</v>
          </cell>
        </row>
        <row r="280">
          <cell r="A280" t="str">
            <v>24331279</v>
          </cell>
          <cell r="B280" t="str">
            <v>ТОО "ГОРИЗОНТ"</v>
          </cell>
          <cell r="C280">
            <v>41</v>
          </cell>
          <cell r="D280">
            <v>40</v>
          </cell>
          <cell r="E280">
            <v>40</v>
          </cell>
        </row>
        <row r="281">
          <cell r="A281" t="str">
            <v>24355630</v>
          </cell>
          <cell r="B281" t="str">
            <v>ЗАО "ВОЛГО-ИНВЕСТ СЕРВИС"</v>
          </cell>
          <cell r="C281">
            <v>61</v>
          </cell>
          <cell r="D281">
            <v>61</v>
          </cell>
          <cell r="E281">
            <v>61</v>
          </cell>
        </row>
        <row r="282">
          <cell r="A282" t="str">
            <v>24413037</v>
          </cell>
          <cell r="B282" t="str">
            <v>КРЕСТЬЯНСКОЕ ХОЗЯЙСТВО ИМЕНИ Т.ШЕВЧЕНКО</v>
          </cell>
          <cell r="C282">
            <v>41</v>
          </cell>
          <cell r="D282">
            <v>31</v>
          </cell>
          <cell r="E282">
            <v>31</v>
          </cell>
        </row>
        <row r="283">
          <cell r="A283" t="str">
            <v>24634152</v>
          </cell>
          <cell r="B283" t="str">
            <v>ТОО "ТРИНА"</v>
          </cell>
          <cell r="C283">
            <v>63</v>
          </cell>
        </row>
        <row r="284">
          <cell r="A284" t="str">
            <v>24733807</v>
          </cell>
          <cell r="B284" t="str">
            <v>ОБЩЕСТВО С ОГРАНИЧЕННОЙ ОТВЕТСТВЕННОСТЬЮ"ОНОН"</v>
          </cell>
          <cell r="C284">
            <v>30</v>
          </cell>
        </row>
        <row r="285">
          <cell r="A285" t="str">
            <v>25037033</v>
          </cell>
          <cell r="B285" t="str">
            <v>ИЧП "БАРАЛЕТ И К "</v>
          </cell>
          <cell r="C285">
            <v>33</v>
          </cell>
          <cell r="D285">
            <v>33</v>
          </cell>
          <cell r="E285">
            <v>33</v>
          </cell>
        </row>
        <row r="286">
          <cell r="A286" t="str">
            <v>25062083</v>
          </cell>
          <cell r="B286" t="str">
            <v>ТОО ПП "СТРОМАГ"</v>
          </cell>
          <cell r="C286">
            <v>17</v>
          </cell>
        </row>
        <row r="287">
          <cell r="A287" t="str">
            <v>25074293</v>
          </cell>
          <cell r="B287" t="str">
            <v>ИЧП "ВИКТОРИЯ"</v>
          </cell>
          <cell r="C287">
            <v>50</v>
          </cell>
          <cell r="D287">
            <v>4</v>
          </cell>
          <cell r="E287">
            <v>40</v>
          </cell>
        </row>
        <row r="288">
          <cell r="A288" t="str">
            <v>25294327</v>
          </cell>
          <cell r="B288" t="str">
            <v>ТОО "АЛЬФА-ТРАНЗИТ"</v>
          </cell>
          <cell r="C288">
            <v>42</v>
          </cell>
        </row>
        <row r="289">
          <cell r="A289" t="str">
            <v>25618876</v>
          </cell>
          <cell r="B289" t="str">
            <v>ТОО"НИЖЕГОРОДСКИЙ АВАНГАРД"</v>
          </cell>
          <cell r="C289">
            <v>36</v>
          </cell>
          <cell r="D289">
            <v>37</v>
          </cell>
          <cell r="E289">
            <v>37</v>
          </cell>
        </row>
        <row r="290">
          <cell r="A290" t="str">
            <v>25643169</v>
          </cell>
          <cell r="B290" t="str">
            <v>ООО"ПРОМТЕХКОМПЛЕКТ"</v>
          </cell>
          <cell r="C290">
            <v>0</v>
          </cell>
        </row>
        <row r="291">
          <cell r="A291" t="str">
            <v>25839985</v>
          </cell>
          <cell r="B291" t="str">
            <v>ООО ПКП "АЛЬТЕРНАТИВА"</v>
          </cell>
          <cell r="C291">
            <v>63</v>
          </cell>
          <cell r="D291">
            <v>63</v>
          </cell>
          <cell r="E291">
            <v>63</v>
          </cell>
        </row>
        <row r="292">
          <cell r="A292" t="str">
            <v>26049570</v>
          </cell>
          <cell r="B292" t="str">
            <v>СТАРАТЕЛЬСКАЯ АРТЕЛЬ "ЦИПИКАН" КОЛЛЕКТИВНАЯ</v>
          </cell>
          <cell r="C292">
            <v>1</v>
          </cell>
        </row>
        <row r="293">
          <cell r="A293" t="str">
            <v>26289148</v>
          </cell>
          <cell r="B293" t="str">
            <v>ТОО ФИРМА "РОСА"</v>
          </cell>
          <cell r="C293">
            <v>298</v>
          </cell>
          <cell r="D293">
            <v>20</v>
          </cell>
          <cell r="E293">
            <v>18</v>
          </cell>
        </row>
        <row r="294">
          <cell r="A294" t="str">
            <v>26441285</v>
          </cell>
          <cell r="B294" t="str">
            <v>ТОО ФИРМА КАМЕННЫЙ ПОЯС</v>
          </cell>
          <cell r="C294">
            <v>37</v>
          </cell>
          <cell r="D294">
            <v>15</v>
          </cell>
          <cell r="E294">
            <v>15</v>
          </cell>
        </row>
        <row r="295">
          <cell r="A295" t="str">
            <v>26591895</v>
          </cell>
          <cell r="B295" t="str">
            <v>ТОО РЕМОНТНО-СТРОИТЕЛЬНОЕ ПРЕДПРИЯТИЕ "АЛЕКСИЙ"</v>
          </cell>
          <cell r="C295">
            <v>1</v>
          </cell>
        </row>
        <row r="296">
          <cell r="A296" t="str">
            <v>26874707</v>
          </cell>
          <cell r="B296" t="str">
            <v>СП "МЕТОП"ООО</v>
          </cell>
          <cell r="C296">
            <v>47</v>
          </cell>
          <cell r="D296">
            <v>37</v>
          </cell>
          <cell r="E296">
            <v>37</v>
          </cell>
        </row>
        <row r="297">
          <cell r="A297" t="str">
            <v>27061538</v>
          </cell>
          <cell r="B297" t="str">
            <v>БАЗА УМТСИК ГП "УРАЛТРАНСГАЗ"</v>
          </cell>
          <cell r="C297">
            <v>24</v>
          </cell>
          <cell r="D297">
            <v>119</v>
          </cell>
          <cell r="E297">
            <v>119</v>
          </cell>
        </row>
        <row r="298">
          <cell r="A298" t="str">
            <v>27176537</v>
          </cell>
          <cell r="B298" t="str">
            <v>ИЧП "ТЕХЦЕНТР"</v>
          </cell>
          <cell r="C298">
            <v>36</v>
          </cell>
          <cell r="D298">
            <v>52</v>
          </cell>
          <cell r="E298">
            <v>52</v>
          </cell>
        </row>
        <row r="299">
          <cell r="A299" t="str">
            <v>27190744</v>
          </cell>
          <cell r="B299" t="str">
            <v>"БИЛД" ТОО ДИР.КУБЛИКОВ ВИКТОР ЛЕОНИДОВИЧ</v>
          </cell>
          <cell r="C299">
            <v>15</v>
          </cell>
        </row>
        <row r="300">
          <cell r="A300" t="str">
            <v>27435884</v>
          </cell>
          <cell r="B300" t="str">
            <v>ООО "НЕПТУН"</v>
          </cell>
          <cell r="C300">
            <v>0</v>
          </cell>
          <cell r="D300">
            <v>36</v>
          </cell>
        </row>
        <row r="301">
          <cell r="A301" t="str">
            <v>27440715</v>
          </cell>
          <cell r="B301" t="str">
            <v>ЗАО "НАВИДАН"</v>
          </cell>
          <cell r="C301">
            <v>0</v>
          </cell>
          <cell r="D301">
            <v>0</v>
          </cell>
          <cell r="E301">
            <v>0</v>
          </cell>
        </row>
        <row r="302">
          <cell r="A302" t="str">
            <v>27717387</v>
          </cell>
          <cell r="B302" t="str">
            <v>ТОО "МАРСС"</v>
          </cell>
          <cell r="C302">
            <v>34</v>
          </cell>
          <cell r="D302">
            <v>15</v>
          </cell>
          <cell r="E302">
            <v>15</v>
          </cell>
        </row>
        <row r="303">
          <cell r="A303" t="str">
            <v>27771263</v>
          </cell>
          <cell r="B303" t="str">
            <v>ФИЛИАЛ АОЗТ ТОРГОВЫЙ ДОМ "НЕГАС"</v>
          </cell>
          <cell r="C303">
            <v>0</v>
          </cell>
          <cell r="D303">
            <v>11</v>
          </cell>
          <cell r="E303">
            <v>11</v>
          </cell>
        </row>
        <row r="304">
          <cell r="A304" t="str">
            <v>27839104</v>
          </cell>
          <cell r="B304" t="str">
            <v>АГЕНСТВО ПО РАЗВ-Ю МЕЖД.СОТРУД.ПРИ КМ РТ</v>
          </cell>
          <cell r="C304">
            <v>0</v>
          </cell>
          <cell r="D304">
            <v>0</v>
          </cell>
          <cell r="E304">
            <v>0</v>
          </cell>
        </row>
        <row r="305">
          <cell r="A305" t="str">
            <v>27893977</v>
          </cell>
          <cell r="B305" t="str">
            <v>АОЗТ "ТЕХНОЛОГИЯ "</v>
          </cell>
          <cell r="C305">
            <v>107</v>
          </cell>
          <cell r="D305">
            <v>69</v>
          </cell>
          <cell r="E305">
            <v>69</v>
          </cell>
        </row>
        <row r="306">
          <cell r="A306" t="str">
            <v>29046419</v>
          </cell>
          <cell r="B306" t="str">
            <v>ТОО "ЦЕНТРНЕФТЕПРОДУКТДИАГНОСТИКА"</v>
          </cell>
          <cell r="C306">
            <v>3</v>
          </cell>
          <cell r="D306">
            <v>33</v>
          </cell>
          <cell r="E306">
            <v>33</v>
          </cell>
        </row>
        <row r="307">
          <cell r="A307" t="str">
            <v>29236249</v>
          </cell>
          <cell r="B307" t="str">
            <v>ЗАО "ДРЕССЕР ИНДАСТРИЗ-РУС"</v>
          </cell>
          <cell r="C307">
            <v>32</v>
          </cell>
          <cell r="D307">
            <v>0</v>
          </cell>
          <cell r="E307">
            <v>0</v>
          </cell>
        </row>
        <row r="308">
          <cell r="A308" t="str">
            <v>29360038</v>
          </cell>
          <cell r="B308" t="str">
            <v>ТОО "ФИРМА ВАРС"</v>
          </cell>
          <cell r="C308">
            <v>0</v>
          </cell>
          <cell r="D308">
            <v>32</v>
          </cell>
          <cell r="E308">
            <v>32</v>
          </cell>
        </row>
        <row r="309">
          <cell r="A309" t="str">
            <v>29447957</v>
          </cell>
          <cell r="B309" t="str">
            <v>ЗЭРКТ ИМ.М.В.ХРУНИЧЕВА</v>
          </cell>
          <cell r="C309">
            <v>0</v>
          </cell>
          <cell r="D309">
            <v>0</v>
          </cell>
          <cell r="E309">
            <v>0</v>
          </cell>
        </row>
        <row r="310">
          <cell r="A310" t="str">
            <v>29517575</v>
          </cell>
          <cell r="B310" t="str">
            <v>ДИРЕКЦИЯ ПО СТР-ВУ ПКП"ГАЗКОМПРОМСЕЛЬСТРОЙ</v>
          </cell>
          <cell r="C310">
            <v>26</v>
          </cell>
          <cell r="D310">
            <v>31</v>
          </cell>
          <cell r="E310">
            <v>31</v>
          </cell>
        </row>
        <row r="311">
          <cell r="A311" t="str">
            <v>29776158</v>
          </cell>
          <cell r="B311" t="str">
            <v>ГЛОРИЯ-ДЕЙ - ИЧП</v>
          </cell>
          <cell r="C311">
            <v>3</v>
          </cell>
          <cell r="D311">
            <v>31</v>
          </cell>
          <cell r="E311">
            <v>31</v>
          </cell>
        </row>
        <row r="312">
          <cell r="A312" t="str">
            <v>29800997</v>
          </cell>
          <cell r="B312" t="str">
            <v>ТОО ФИРМА МЕТАЛЛ-СЕРВИС</v>
          </cell>
          <cell r="C312">
            <v>65</v>
          </cell>
          <cell r="D312">
            <v>30</v>
          </cell>
          <cell r="E312">
            <v>30</v>
          </cell>
        </row>
        <row r="313">
          <cell r="A313" t="str">
            <v>29815071</v>
          </cell>
          <cell r="B313" t="str">
            <v>ЗАО"ТРЕВОЖНОЕ ЗАРЕВО"</v>
          </cell>
          <cell r="C313">
            <v>2</v>
          </cell>
        </row>
        <row r="314">
          <cell r="A314" t="str">
            <v>31051474</v>
          </cell>
          <cell r="B314" t="str">
            <v>ЗАО "РЕЕС"</v>
          </cell>
          <cell r="C314">
            <v>60</v>
          </cell>
          <cell r="D314">
            <v>30</v>
          </cell>
        </row>
        <row r="315">
          <cell r="A315" t="str">
            <v>31052864</v>
          </cell>
          <cell r="B315" t="str">
            <v>ЗАО "ЭКОШЕЛЬФ"</v>
          </cell>
          <cell r="C315">
            <v>29</v>
          </cell>
          <cell r="D315">
            <v>0</v>
          </cell>
        </row>
        <row r="316">
          <cell r="A316" t="str">
            <v>31182420</v>
          </cell>
          <cell r="B316" t="str">
            <v>ЗАО"СТРОЙЭКС"</v>
          </cell>
          <cell r="C316">
            <v>40</v>
          </cell>
          <cell r="D316">
            <v>29</v>
          </cell>
          <cell r="E316">
            <v>29</v>
          </cell>
        </row>
        <row r="317">
          <cell r="A317" t="str">
            <v>31183483</v>
          </cell>
          <cell r="B317" t="str">
            <v>ТОО СП "УРАЛ-ЦЕСНА"</v>
          </cell>
          <cell r="C317">
            <v>4</v>
          </cell>
          <cell r="D317">
            <v>57</v>
          </cell>
          <cell r="E317">
            <v>57</v>
          </cell>
        </row>
        <row r="318">
          <cell r="A318" t="str">
            <v>31187742</v>
          </cell>
          <cell r="B318" t="str">
            <v>ТОО СП " КОДИЗ" *7453016668</v>
          </cell>
          <cell r="C318">
            <v>67</v>
          </cell>
          <cell r="D318">
            <v>28</v>
          </cell>
          <cell r="E318">
            <v>28</v>
          </cell>
        </row>
        <row r="319">
          <cell r="A319" t="str">
            <v>31188109</v>
          </cell>
          <cell r="B319" t="str">
            <v>ПКФ "ПРЕМЬЕР" АОЗТ</v>
          </cell>
          <cell r="C319">
            <v>32</v>
          </cell>
          <cell r="D319">
            <v>27</v>
          </cell>
          <cell r="E319">
            <v>27</v>
          </cell>
        </row>
        <row r="320">
          <cell r="A320" t="str">
            <v>31197568</v>
          </cell>
          <cell r="B320" t="str">
            <v>ТОО "ЕВА"</v>
          </cell>
          <cell r="C320">
            <v>52</v>
          </cell>
          <cell r="D320">
            <v>52</v>
          </cell>
          <cell r="E320">
            <v>52</v>
          </cell>
        </row>
        <row r="321">
          <cell r="A321" t="str">
            <v>31201614</v>
          </cell>
          <cell r="B321" t="str">
            <v>ТОО "ОРИОН-О"</v>
          </cell>
          <cell r="C321">
            <v>24</v>
          </cell>
          <cell r="D321">
            <v>107</v>
          </cell>
          <cell r="E321">
            <v>107</v>
          </cell>
        </row>
        <row r="322">
          <cell r="A322" t="str">
            <v>31211914</v>
          </cell>
          <cell r="B322" t="str">
            <v>ВПО ОАО "УРАЛТРАНСНЕФТЕПРДУКТ"</v>
          </cell>
          <cell r="C322">
            <v>44</v>
          </cell>
          <cell r="D322">
            <v>74</v>
          </cell>
          <cell r="E322">
            <v>20</v>
          </cell>
        </row>
        <row r="323">
          <cell r="A323" t="str">
            <v>31402270</v>
          </cell>
          <cell r="B323" t="str">
            <v>ЗАО "УзЭлектро"</v>
          </cell>
          <cell r="C323">
            <v>49</v>
          </cell>
          <cell r="D323">
            <v>28</v>
          </cell>
          <cell r="E323">
            <v>28</v>
          </cell>
        </row>
        <row r="324">
          <cell r="A324" t="str">
            <v>31429912</v>
          </cell>
          <cell r="B324" t="str">
            <v>ПРОИЗВОДСТВЕННО-КОММЕРЧЕСКОЕ ЗАО "АЛЛАДИН-МОСКОВИЯ"</v>
          </cell>
          <cell r="C324">
            <v>33</v>
          </cell>
        </row>
        <row r="325">
          <cell r="A325" t="str">
            <v>31643743</v>
          </cell>
          <cell r="B325" t="str">
            <v>ЗАО"ЭНЕРГОСТРОЙСЕРВИС"</v>
          </cell>
          <cell r="C325">
            <v>4</v>
          </cell>
        </row>
        <row r="326">
          <cell r="A326" t="str">
            <v>31674353</v>
          </cell>
          <cell r="B326" t="str">
            <v>ООО "ЛЕГЕНДА" *6165058349</v>
          </cell>
          <cell r="C326">
            <v>13</v>
          </cell>
          <cell r="D326">
            <v>9</v>
          </cell>
          <cell r="E326">
            <v>60</v>
          </cell>
        </row>
        <row r="327">
          <cell r="A327" t="str">
            <v>31858969</v>
          </cell>
          <cell r="B327" t="str">
            <v>АОЗТ "ФЕНИКС" ПО КОН-ТУ ООО "ТД "ЛУКОЙЛ"</v>
          </cell>
          <cell r="C327">
            <v>91</v>
          </cell>
        </row>
        <row r="328">
          <cell r="A328" t="str">
            <v>31887190</v>
          </cell>
          <cell r="B328" t="str">
            <v>ЗАО "МЕТАЛЛКОНТРАКТ"</v>
          </cell>
          <cell r="C328">
            <v>130</v>
          </cell>
          <cell r="D328">
            <v>86</v>
          </cell>
          <cell r="E328">
            <v>86</v>
          </cell>
        </row>
        <row r="329">
          <cell r="A329" t="str">
            <v>31943126</v>
          </cell>
          <cell r="B329" t="str">
            <v>ЗАО "ОННИНЕН САНКТ-ПЕТЕРБУРГ"</v>
          </cell>
          <cell r="C329">
            <v>23</v>
          </cell>
          <cell r="D329">
            <v>23</v>
          </cell>
          <cell r="E329">
            <v>0</v>
          </cell>
        </row>
        <row r="330">
          <cell r="A330" t="str">
            <v>31954526</v>
          </cell>
          <cell r="B330" t="str">
            <v>"СП "АББ НЕВСКИЙ" ТОО</v>
          </cell>
          <cell r="C330">
            <v>22</v>
          </cell>
          <cell r="D330">
            <v>0</v>
          </cell>
          <cell r="E330">
            <v>0</v>
          </cell>
        </row>
        <row r="331">
          <cell r="A331" t="str">
            <v>31973423</v>
          </cell>
          <cell r="B331" t="str">
            <v>ООО"ТРАНСФИЛЬТР-СЕРВИС"</v>
          </cell>
          <cell r="C331">
            <v>12</v>
          </cell>
          <cell r="D331">
            <v>81</v>
          </cell>
          <cell r="E331">
            <v>81</v>
          </cell>
        </row>
        <row r="332">
          <cell r="A332" t="str">
            <v>32114739</v>
          </cell>
          <cell r="B332" t="str">
            <v>ПОО "РАДУГА-1" ФОНДА СОЦИАЛЬНОЙ РЕАБИЛИТАЦИИ СПОРТСМЕНОВ-ИНВАЛИДОВ          1872</v>
          </cell>
          <cell r="C332">
            <v>197</v>
          </cell>
          <cell r="D332">
            <v>59</v>
          </cell>
          <cell r="E332">
            <v>63</v>
          </cell>
        </row>
        <row r="333">
          <cell r="A333" t="str">
            <v>32139357</v>
          </cell>
          <cell r="B333" t="str">
            <v>ЗАО НПП "ДЕБИТ"</v>
          </cell>
          <cell r="C333">
            <v>18</v>
          </cell>
        </row>
        <row r="334">
          <cell r="A334" t="str">
            <v>32256646</v>
          </cell>
          <cell r="B334" t="str">
            <v>ЗАО "СВ-ТЕК"</v>
          </cell>
          <cell r="C334">
            <v>5</v>
          </cell>
          <cell r="D334">
            <v>21</v>
          </cell>
          <cell r="E334">
            <v>281</v>
          </cell>
        </row>
        <row r="335">
          <cell r="A335" t="str">
            <v>32259018</v>
          </cell>
          <cell r="B335" t="str">
            <v>ТОО ПКФ "КОМФИ"</v>
          </cell>
          <cell r="C335">
            <v>32</v>
          </cell>
          <cell r="D335">
            <v>75</v>
          </cell>
          <cell r="E335">
            <v>75</v>
          </cell>
        </row>
        <row r="336">
          <cell r="A336" t="str">
            <v>32532514</v>
          </cell>
          <cell r="B336" t="str">
            <v>ТОО "БИНГ"</v>
          </cell>
          <cell r="C336">
            <v>3</v>
          </cell>
        </row>
        <row r="337">
          <cell r="A337" t="str">
            <v>32543140</v>
          </cell>
          <cell r="B337" t="str">
            <v>ЗАО "УРАЛКОМПЛЕКТ"</v>
          </cell>
          <cell r="C337">
            <v>33</v>
          </cell>
          <cell r="D337">
            <v>737</v>
          </cell>
          <cell r="E337">
            <v>75</v>
          </cell>
        </row>
        <row r="338">
          <cell r="A338" t="str">
            <v>32747752</v>
          </cell>
          <cell r="B338" t="str">
            <v>ТОО СТП "ЛОКОМОТИВ"</v>
          </cell>
          <cell r="C338">
            <v>120</v>
          </cell>
          <cell r="D338">
            <v>20</v>
          </cell>
        </row>
        <row r="339">
          <cell r="A339" t="str">
            <v>32785451</v>
          </cell>
          <cell r="B339" t="str">
            <v>ООО "ЮНОНА"</v>
          </cell>
          <cell r="C339">
            <v>0</v>
          </cell>
        </row>
        <row r="340">
          <cell r="A340" t="str">
            <v>32835982</v>
          </cell>
          <cell r="B340" t="str">
            <v>ООО "ВЭНК"</v>
          </cell>
          <cell r="C340">
            <v>21</v>
          </cell>
          <cell r="D340">
            <v>20</v>
          </cell>
          <cell r="E340">
            <v>20</v>
          </cell>
        </row>
        <row r="341">
          <cell r="A341" t="str">
            <v>32840026</v>
          </cell>
          <cell r="B341" t="str">
            <v>"ЛАДОГА-ЛЕСОТЕХНИКА" ЗАО</v>
          </cell>
          <cell r="C341">
            <v>20</v>
          </cell>
          <cell r="D341">
            <v>0</v>
          </cell>
          <cell r="E341">
            <v>0</v>
          </cell>
        </row>
        <row r="342">
          <cell r="A342" t="str">
            <v>32947913</v>
          </cell>
          <cell r="B342" t="str">
            <v>ООО"ЛЕАН"</v>
          </cell>
          <cell r="C342">
            <v>0</v>
          </cell>
          <cell r="D342">
            <v>20</v>
          </cell>
          <cell r="E342">
            <v>20</v>
          </cell>
        </row>
        <row r="343">
          <cell r="A343" t="str">
            <v>33165294</v>
          </cell>
          <cell r="B343" t="str">
            <v>"КОММЕРЧЕСКИЙ ЦЕНТР,ТРАНСПОРТ И ЛЕС" ОАО</v>
          </cell>
          <cell r="C343">
            <v>0</v>
          </cell>
          <cell r="D343">
            <v>20</v>
          </cell>
          <cell r="E343">
            <v>20</v>
          </cell>
        </row>
        <row r="344">
          <cell r="A344" t="str">
            <v>33310359</v>
          </cell>
          <cell r="B344" t="str">
            <v>АОЗТ"ДОН-ТРЕЙД"</v>
          </cell>
          <cell r="C344">
            <v>140</v>
          </cell>
          <cell r="D344">
            <v>140</v>
          </cell>
          <cell r="E344">
            <v>140</v>
          </cell>
        </row>
        <row r="345">
          <cell r="A345" t="str">
            <v>33401458</v>
          </cell>
          <cell r="B345" t="str">
            <v>"АРМАН-2" ИНДИВИДУАЛЬНОЕ ЧАСТНОЕ ПРЕДПРИ</v>
          </cell>
          <cell r="C345">
            <v>16</v>
          </cell>
          <cell r="D345">
            <v>20</v>
          </cell>
          <cell r="E345">
            <v>20</v>
          </cell>
        </row>
        <row r="346">
          <cell r="A346" t="str">
            <v>33887998</v>
          </cell>
          <cell r="B346" t="str">
            <v>ЗАО "СТАЛЕПРОМЫШЛЕННАЯ КОМПАНИЯ"</v>
          </cell>
          <cell r="C346">
            <v>20</v>
          </cell>
          <cell r="D346">
            <v>23</v>
          </cell>
        </row>
        <row r="347">
          <cell r="A347" t="str">
            <v>34318208</v>
          </cell>
          <cell r="B347" t="str">
            <v>СП ТОО "БАЛТИЙСКОЕ МОРСКОЕ АГЕНТСТВО"</v>
          </cell>
          <cell r="C347">
            <v>0</v>
          </cell>
          <cell r="D347">
            <v>0</v>
          </cell>
          <cell r="E347">
            <v>0</v>
          </cell>
        </row>
        <row r="348">
          <cell r="A348" t="str">
            <v>34320741</v>
          </cell>
          <cell r="B348" t="str">
            <v>ЗАО "СТАН-СИГМА"</v>
          </cell>
          <cell r="C348">
            <v>39</v>
          </cell>
        </row>
        <row r="349">
          <cell r="A349" t="str">
            <v>34329898</v>
          </cell>
          <cell r="B349" t="str">
            <v>ЗАО"МАТРИКС",</v>
          </cell>
          <cell r="C349">
            <v>0</v>
          </cell>
          <cell r="D349">
            <v>19</v>
          </cell>
          <cell r="E349">
            <v>19</v>
          </cell>
        </row>
        <row r="350">
          <cell r="A350" t="str">
            <v>34384414</v>
          </cell>
          <cell r="B350" t="str">
            <v>АОЗТ"С-ПЕТЕРБУРГСКАЯЭНЕРГИТИЧЕСКАЯ  ЛАБОРАТОРИЯ"</v>
          </cell>
          <cell r="C350">
            <v>0</v>
          </cell>
          <cell r="D350">
            <v>19</v>
          </cell>
          <cell r="E350">
            <v>19</v>
          </cell>
        </row>
        <row r="351">
          <cell r="A351" t="str">
            <v>34404602</v>
          </cell>
          <cell r="B351" t="str">
            <v>АСТИНТЕРКОМ АО</v>
          </cell>
          <cell r="C351">
            <v>552</v>
          </cell>
          <cell r="D351">
            <v>88</v>
          </cell>
          <cell r="E351">
            <v>66</v>
          </cell>
        </row>
        <row r="352">
          <cell r="A352" t="str">
            <v>34496521</v>
          </cell>
          <cell r="B352" t="str">
            <v>АОЗТ "ТАМДЕК"</v>
          </cell>
          <cell r="C352">
            <v>19</v>
          </cell>
          <cell r="D352">
            <v>57</v>
          </cell>
          <cell r="E352">
            <v>57</v>
          </cell>
        </row>
        <row r="353">
          <cell r="A353" t="str">
            <v>34530933</v>
          </cell>
          <cell r="B353" t="str">
            <v>ТОО "КРОНА"</v>
          </cell>
          <cell r="C353">
            <v>75</v>
          </cell>
          <cell r="D353">
            <v>942</v>
          </cell>
        </row>
        <row r="354">
          <cell r="A354" t="str">
            <v>34531157</v>
          </cell>
          <cell r="B354" t="str">
            <v>"ГП УС-30 ТО-45" *7453042040</v>
          </cell>
          <cell r="C354">
            <v>13</v>
          </cell>
          <cell r="D354">
            <v>1</v>
          </cell>
        </row>
        <row r="355">
          <cell r="A355" t="str">
            <v>34559635</v>
          </cell>
          <cell r="B355" t="str">
            <v>ООО"ПРОМЫШЛЕННОЕ СТРОИТЕЛЬСТВО"</v>
          </cell>
          <cell r="C355">
            <v>31</v>
          </cell>
          <cell r="D355">
            <v>21</v>
          </cell>
          <cell r="E355">
            <v>21</v>
          </cell>
        </row>
        <row r="356">
          <cell r="A356" t="str">
            <v>34845571</v>
          </cell>
          <cell r="B356" t="str">
            <v>ТОО "ЛАКОС"</v>
          </cell>
          <cell r="C356">
            <v>13</v>
          </cell>
          <cell r="D356">
            <v>13</v>
          </cell>
          <cell r="E356">
            <v>13</v>
          </cell>
        </row>
        <row r="357">
          <cell r="A357" t="str">
            <v>34890761</v>
          </cell>
          <cell r="B357" t="str">
            <v>УПТК АООТ"СПЕЦМОНТАЖМЕХАНИЗАЦИЯ"</v>
          </cell>
          <cell r="C357">
            <v>18</v>
          </cell>
          <cell r="D357">
            <v>334</v>
          </cell>
          <cell r="E357">
            <v>334</v>
          </cell>
        </row>
        <row r="358">
          <cell r="A358" t="str">
            <v>35169149</v>
          </cell>
          <cell r="B358" t="str">
            <v>ЗАО "СУЗМК-ЭНЕРГО"</v>
          </cell>
          <cell r="C358">
            <v>20</v>
          </cell>
          <cell r="D358">
            <v>18</v>
          </cell>
          <cell r="E358">
            <v>18</v>
          </cell>
        </row>
        <row r="359">
          <cell r="A359" t="str">
            <v>35175434</v>
          </cell>
          <cell r="B359" t="str">
            <v>ПРЕДСТАВИТЕЛЬСТВО АК "ДОЙЧЕ ЛЮФТГАНЗА АГ"</v>
          </cell>
          <cell r="C359">
            <v>0</v>
          </cell>
        </row>
        <row r="360">
          <cell r="A360" t="str">
            <v>35308444</v>
          </cell>
          <cell r="B360" t="str">
            <v>ЗАО "ДЖИНКО"</v>
          </cell>
          <cell r="C360">
            <v>55</v>
          </cell>
        </row>
        <row r="361">
          <cell r="A361" t="str">
            <v>35312227</v>
          </cell>
          <cell r="B361" t="str">
            <v>ЗАО"ЕВРОТЕРМИНАЛ ОБНИНСК" ПО ПОРУЧ.ЗАО"ПАКЭНСО" Г.МОСКВА</v>
          </cell>
          <cell r="C361">
            <v>17</v>
          </cell>
          <cell r="D361">
            <v>0</v>
          </cell>
          <cell r="E361">
            <v>0</v>
          </cell>
        </row>
        <row r="362">
          <cell r="A362" t="str">
            <v>35354680</v>
          </cell>
          <cell r="B362" t="str">
            <v>ДГП "РОСТЭК-СМОЛЕНСК"</v>
          </cell>
          <cell r="C362">
            <v>0</v>
          </cell>
        </row>
        <row r="363">
          <cell r="A363" t="str">
            <v>35383902</v>
          </cell>
          <cell r="B363" t="str">
            <v>АОЗТ "ВЕЙМАР"</v>
          </cell>
          <cell r="C363">
            <v>0</v>
          </cell>
        </row>
        <row r="364">
          <cell r="A364" t="str">
            <v>35497296</v>
          </cell>
          <cell r="B364" t="str">
            <v>ЗАО ППП "ТЕХНОСПЕЦСТАЛЬ"</v>
          </cell>
          <cell r="C364">
            <v>32</v>
          </cell>
          <cell r="D364">
            <v>32</v>
          </cell>
          <cell r="E364">
            <v>32</v>
          </cell>
        </row>
        <row r="365">
          <cell r="A365" t="str">
            <v>35509846</v>
          </cell>
          <cell r="B365" t="str">
            <v>ОАО "ВЕСТМЕТ"</v>
          </cell>
          <cell r="C365">
            <v>109</v>
          </cell>
          <cell r="D365">
            <v>109</v>
          </cell>
          <cell r="E365">
            <v>109</v>
          </cell>
        </row>
        <row r="366">
          <cell r="A366" t="str">
            <v>35588254</v>
          </cell>
          <cell r="B366" t="str">
            <v>"ASTON ENTERPRISE LTD" ФАОЗТ ДИР.АВЕШНИКОВ ГЕННАДИЙ ТИХОНОВИЧ</v>
          </cell>
          <cell r="C366">
            <v>0</v>
          </cell>
          <cell r="D366">
            <v>15</v>
          </cell>
        </row>
        <row r="367">
          <cell r="A367" t="str">
            <v>35798262</v>
          </cell>
          <cell r="B367" t="str">
            <v>ООО "САНТА-2"</v>
          </cell>
          <cell r="C367">
            <v>172</v>
          </cell>
          <cell r="D367">
            <v>15</v>
          </cell>
          <cell r="E367">
            <v>15</v>
          </cell>
        </row>
        <row r="368">
          <cell r="A368" t="str">
            <v>35828706</v>
          </cell>
          <cell r="B368" t="str">
            <v>ЗАО "КОМПАНИЯ БАЙТЕК-СИЛУР"</v>
          </cell>
          <cell r="C368">
            <v>6</v>
          </cell>
          <cell r="D368">
            <v>15</v>
          </cell>
          <cell r="E368">
            <v>15</v>
          </cell>
        </row>
        <row r="369">
          <cell r="A369" t="str">
            <v>36247868</v>
          </cell>
          <cell r="B369" t="str">
            <v>ООО "ТО И Р"</v>
          </cell>
          <cell r="C369">
            <v>15</v>
          </cell>
          <cell r="D369">
            <v>0</v>
          </cell>
          <cell r="E369">
            <v>0</v>
          </cell>
        </row>
        <row r="370">
          <cell r="A370" t="str">
            <v>36334998</v>
          </cell>
          <cell r="B370" t="str">
            <v>ООО "ЭПОС-2"</v>
          </cell>
          <cell r="C370">
            <v>10</v>
          </cell>
          <cell r="D370">
            <v>10</v>
          </cell>
          <cell r="E370">
            <v>10</v>
          </cell>
        </row>
        <row r="371">
          <cell r="A371" t="str">
            <v>36395014</v>
          </cell>
          <cell r="B371" t="str">
            <v>ОБЩЕСТВО С ОГРАНИЧЕННОЙ ОТВЕТСТВЕННОСТЬЮ "ТОРГОВЫЙ ДОМ УРАЛЬСКИЙ РЕГИОН"</v>
          </cell>
          <cell r="C371">
            <v>15</v>
          </cell>
          <cell r="D371">
            <v>37</v>
          </cell>
          <cell r="E371">
            <v>37</v>
          </cell>
        </row>
        <row r="372">
          <cell r="A372" t="str">
            <v>36561783</v>
          </cell>
          <cell r="B372" t="str">
            <v>АОЗТ  "КАРГО ЭКСПРЕСС"</v>
          </cell>
          <cell r="C372">
            <v>0</v>
          </cell>
          <cell r="D372">
            <v>15</v>
          </cell>
          <cell r="E372">
            <v>15</v>
          </cell>
        </row>
        <row r="373">
          <cell r="A373" t="str">
            <v>36580023</v>
          </cell>
          <cell r="B373" t="str">
            <v>ФИЛИАЛ СОВМЕСТНОГО РОССИЙСКО-ГЕРМАНСКОГО ПРЕДПРИЯТИЯ МЮШЕЛЛ</v>
          </cell>
          <cell r="C373">
            <v>0</v>
          </cell>
        </row>
        <row r="374">
          <cell r="A374" t="str">
            <v>36721815</v>
          </cell>
          <cell r="B374" t="str">
            <v>ЭСТЕТ - ООО</v>
          </cell>
          <cell r="C374">
            <v>7</v>
          </cell>
          <cell r="D374">
            <v>15</v>
          </cell>
          <cell r="E374">
            <v>15</v>
          </cell>
        </row>
        <row r="375">
          <cell r="A375" t="str">
            <v>36784566</v>
          </cell>
          <cell r="B375" t="str">
            <v>"ДАЛЬСТАРИНВЕСТ" АОЗТ</v>
          </cell>
          <cell r="C375">
            <v>0</v>
          </cell>
          <cell r="D375">
            <v>15</v>
          </cell>
        </row>
        <row r="376">
          <cell r="A376" t="str">
            <v>36899430</v>
          </cell>
          <cell r="B376" t="str">
            <v>ТОО "ИМАН"</v>
          </cell>
          <cell r="C376">
            <v>13</v>
          </cell>
          <cell r="D376">
            <v>13</v>
          </cell>
          <cell r="E376">
            <v>13</v>
          </cell>
        </row>
        <row r="377">
          <cell r="A377" t="str">
            <v>36903574</v>
          </cell>
          <cell r="B377" t="str">
            <v>ЗАО "БОН-ЛТД"</v>
          </cell>
          <cell r="C377">
            <v>134</v>
          </cell>
          <cell r="D377">
            <v>134</v>
          </cell>
          <cell r="E377">
            <v>1</v>
          </cell>
        </row>
        <row r="378">
          <cell r="A378" t="str">
            <v>36906940</v>
          </cell>
          <cell r="B378" t="str">
            <v>ЗАО"АПТЕКА 500"</v>
          </cell>
          <cell r="C378">
            <v>52</v>
          </cell>
          <cell r="D378">
            <v>52</v>
          </cell>
          <cell r="E378">
            <v>52</v>
          </cell>
        </row>
        <row r="379">
          <cell r="A379" t="str">
            <v>36907170</v>
          </cell>
          <cell r="B379" t="str">
            <v>ООО "УРАЛСПЕЦСТАЛЬ"</v>
          </cell>
          <cell r="C379">
            <v>79</v>
          </cell>
          <cell r="D379">
            <v>64</v>
          </cell>
          <cell r="E379">
            <v>64</v>
          </cell>
        </row>
        <row r="380">
          <cell r="A380" t="str">
            <v>36911711</v>
          </cell>
          <cell r="B380" t="str">
            <v>ООО ПКФ "УРАЛЭЛЕКТРОКОМПЛЕКТ" *7449016256</v>
          </cell>
          <cell r="C380">
            <v>1</v>
          </cell>
          <cell r="D380">
            <v>13</v>
          </cell>
          <cell r="E380">
            <v>13</v>
          </cell>
        </row>
        <row r="381">
          <cell r="A381" t="str">
            <v>36924292</v>
          </cell>
          <cell r="B381" t="str">
            <v>ООО"ПЯТЫЙ ПЕРЕДЕЛ-ДОЛИНА"</v>
          </cell>
          <cell r="C381">
            <v>65</v>
          </cell>
          <cell r="D381">
            <v>65</v>
          </cell>
          <cell r="E381">
            <v>65</v>
          </cell>
        </row>
        <row r="382">
          <cell r="A382" t="str">
            <v>36924702</v>
          </cell>
          <cell r="B382" t="str">
            <v>ЗАО "СПЕЦСТАЛЬКОНСТРУКЦИЯ"</v>
          </cell>
          <cell r="C382">
            <v>13</v>
          </cell>
          <cell r="D382">
            <v>28</v>
          </cell>
          <cell r="E382">
            <v>28</v>
          </cell>
        </row>
        <row r="383">
          <cell r="A383" t="str">
            <v>36940763</v>
          </cell>
          <cell r="B383" t="str">
            <v>ЗАО "ХАКАСМЕТАЛОПТТОРГ"</v>
          </cell>
          <cell r="C383">
            <v>11</v>
          </cell>
          <cell r="D383">
            <v>13</v>
          </cell>
          <cell r="E383">
            <v>13</v>
          </cell>
        </row>
        <row r="384">
          <cell r="A384" t="str">
            <v>36986117</v>
          </cell>
          <cell r="B384" t="str">
            <v>ЗАО ПО "БИЙСКЭНЕРГОМАШ"</v>
          </cell>
          <cell r="C384">
            <v>47</v>
          </cell>
        </row>
        <row r="385">
          <cell r="A385" t="str">
            <v>39214817</v>
          </cell>
          <cell r="B385" t="str">
            <v>ООО "ВЕСТАЛ"</v>
          </cell>
          <cell r="C385">
            <v>9</v>
          </cell>
          <cell r="D385">
            <v>13</v>
          </cell>
          <cell r="E385">
            <v>13</v>
          </cell>
        </row>
        <row r="386">
          <cell r="A386" t="str">
            <v>39310633</v>
          </cell>
          <cell r="B386" t="str">
            <v>ЮЖНО-РУССКАЯ ОПТОВАЯ КОМПАНИЯ - ООО</v>
          </cell>
          <cell r="C386">
            <v>16</v>
          </cell>
          <cell r="D386">
            <v>13</v>
          </cell>
          <cell r="E386">
            <v>13</v>
          </cell>
        </row>
        <row r="387">
          <cell r="A387" t="str">
            <v>39417503</v>
          </cell>
          <cell r="B387" t="str">
            <v>ПОО "ВИТИМ"</v>
          </cell>
          <cell r="C387">
            <v>12</v>
          </cell>
          <cell r="D387">
            <v>57</v>
          </cell>
          <cell r="E387">
            <v>57</v>
          </cell>
        </row>
        <row r="388">
          <cell r="A388" t="str">
            <v>39423320</v>
          </cell>
          <cell r="B388" t="str">
            <v>ООО"ВИКОМ"Г.САНКТ-ПЕТЕРБУРГ ,ВАСИЛЕОСТРОВСКИЙ Р-Н</v>
          </cell>
          <cell r="C388">
            <v>145</v>
          </cell>
          <cell r="D388">
            <v>145</v>
          </cell>
          <cell r="E388">
            <v>12</v>
          </cell>
        </row>
        <row r="389">
          <cell r="A389" t="str">
            <v>39432106</v>
          </cell>
          <cell r="B389" t="str">
            <v>ТОО"ВИТЕП"</v>
          </cell>
          <cell r="C389">
            <v>72</v>
          </cell>
        </row>
        <row r="390">
          <cell r="A390" t="str">
            <v>39443908</v>
          </cell>
          <cell r="B390" t="str">
            <v>ЗАО "ИЖОРА-АТОМСЕРВИС"</v>
          </cell>
          <cell r="C390">
            <v>0</v>
          </cell>
          <cell r="D390">
            <v>0</v>
          </cell>
          <cell r="E390">
            <v>0</v>
          </cell>
        </row>
        <row r="391">
          <cell r="A391" t="str">
            <v>39482334</v>
          </cell>
          <cell r="B391" t="str">
            <v>ООО  "КРИСС ЛТД"</v>
          </cell>
          <cell r="C391">
            <v>0</v>
          </cell>
        </row>
        <row r="392">
          <cell r="A392" t="str">
            <v>39513738</v>
          </cell>
          <cell r="B392" t="str">
            <v>ООО "БОЯРШИЙ ДВОР И К"</v>
          </cell>
          <cell r="C392">
            <v>4</v>
          </cell>
          <cell r="D392">
            <v>11</v>
          </cell>
          <cell r="E392">
            <v>11</v>
          </cell>
        </row>
        <row r="393">
          <cell r="A393" t="str">
            <v>39853730</v>
          </cell>
          <cell r="B393" t="str">
            <v>ООО "ОСТ-АЛКО"</v>
          </cell>
          <cell r="C393">
            <v>0</v>
          </cell>
          <cell r="D393">
            <v>11</v>
          </cell>
          <cell r="E393">
            <v>11</v>
          </cell>
        </row>
        <row r="394">
          <cell r="A394" t="str">
            <v>39905102</v>
          </cell>
          <cell r="B394" t="str">
            <v>ООО "ЕКАТЕРИНБУРГСКОЕ ТРАНСПОРТНОЕ АГЕНСТВО"</v>
          </cell>
          <cell r="C394">
            <v>11</v>
          </cell>
          <cell r="D394">
            <v>165</v>
          </cell>
          <cell r="E394">
            <v>165</v>
          </cell>
        </row>
        <row r="395">
          <cell r="A395" t="str">
            <v>39906082</v>
          </cell>
          <cell r="B395" t="str">
            <v>ЗАО "УРАЛСТАЛЬТРУБПРОМ"</v>
          </cell>
          <cell r="C395">
            <v>329</v>
          </cell>
          <cell r="D395">
            <v>205</v>
          </cell>
          <cell r="E395">
            <v>205</v>
          </cell>
        </row>
        <row r="396">
          <cell r="A396" t="str">
            <v>39932642</v>
          </cell>
          <cell r="B396" t="str">
            <v>ООО "УРАЛТРУБОТЭК"</v>
          </cell>
          <cell r="C396">
            <v>11</v>
          </cell>
          <cell r="D396">
            <v>19</v>
          </cell>
          <cell r="E396">
            <v>19</v>
          </cell>
        </row>
        <row r="397">
          <cell r="A397" t="str">
            <v>40028474</v>
          </cell>
          <cell r="B397" t="str">
            <v>ЗАО "СТРОЙПРОМТЕХ"</v>
          </cell>
          <cell r="C397">
            <v>422</v>
          </cell>
          <cell r="D397">
            <v>11</v>
          </cell>
          <cell r="E397">
            <v>11</v>
          </cell>
        </row>
        <row r="398">
          <cell r="A398" t="str">
            <v>40347848</v>
          </cell>
          <cell r="B398" t="str">
            <v>ООО"ТРАНСПОРТЕЙШН СЕРВИСИЗ"</v>
          </cell>
          <cell r="C398">
            <v>0</v>
          </cell>
          <cell r="D398">
            <v>10</v>
          </cell>
          <cell r="E398">
            <v>10</v>
          </cell>
        </row>
        <row r="399">
          <cell r="A399" t="str">
            <v>40376755</v>
          </cell>
          <cell r="B399" t="str">
            <v>ООО "ОКТАКАР"</v>
          </cell>
          <cell r="C399">
            <v>5</v>
          </cell>
        </row>
        <row r="400">
          <cell r="A400" t="str">
            <v>40378062</v>
          </cell>
          <cell r="B400" t="str">
            <v>ООО НТФ "СТОК-СЕРВИС 1"</v>
          </cell>
          <cell r="C400">
            <v>118</v>
          </cell>
        </row>
        <row r="401">
          <cell r="A401" t="str">
            <v>40427814</v>
          </cell>
          <cell r="B401" t="str">
            <v>ЗАО "ТРЕСТ КОКСОХИММОНТАЖ"</v>
          </cell>
          <cell r="C401">
            <v>0</v>
          </cell>
          <cell r="D401">
            <v>10</v>
          </cell>
          <cell r="E401">
            <v>10</v>
          </cell>
        </row>
        <row r="402">
          <cell r="A402" t="str">
            <v>40432927</v>
          </cell>
          <cell r="B402" t="str">
            <v>ООО "ТРАНСИМЕКС"</v>
          </cell>
          <cell r="C402">
            <v>10</v>
          </cell>
          <cell r="D402">
            <v>0</v>
          </cell>
          <cell r="E402">
            <v>0</v>
          </cell>
        </row>
        <row r="403">
          <cell r="A403" t="str">
            <v>40502384</v>
          </cell>
          <cell r="B403" t="str">
            <v>ООО"СЕЛЬМАШЭКСПОРТ"</v>
          </cell>
          <cell r="C403">
            <v>0</v>
          </cell>
        </row>
        <row r="404">
          <cell r="A404" t="str">
            <v>40548624</v>
          </cell>
          <cell r="B404" t="str">
            <v>ООО "ЮГТРАНЗИТСЕРВИС"</v>
          </cell>
          <cell r="C404">
            <v>73</v>
          </cell>
          <cell r="D404">
            <v>10</v>
          </cell>
          <cell r="E404">
            <v>10</v>
          </cell>
        </row>
        <row r="405">
          <cell r="A405" t="str">
            <v>40548802</v>
          </cell>
          <cell r="B405" t="str">
            <v>ЗАО "ИНТЕРРЕСУРС"</v>
          </cell>
          <cell r="C405">
            <v>10</v>
          </cell>
          <cell r="D405">
            <v>333</v>
          </cell>
          <cell r="E405">
            <v>333</v>
          </cell>
        </row>
        <row r="406">
          <cell r="A406" t="str">
            <v>40555452</v>
          </cell>
          <cell r="B406" t="str">
            <v>"СОЮЗ-ЭНЕРГИЯ" ООО МПК</v>
          </cell>
          <cell r="C406">
            <v>0</v>
          </cell>
        </row>
        <row r="407">
          <cell r="A407" t="str">
            <v>40564876</v>
          </cell>
          <cell r="B407" t="str">
            <v>ООО "ЭКСПРЕСС"</v>
          </cell>
          <cell r="C407">
            <v>86</v>
          </cell>
          <cell r="D407">
            <v>86</v>
          </cell>
          <cell r="E407">
            <v>86</v>
          </cell>
        </row>
        <row r="408">
          <cell r="A408" t="str">
            <v>40604185</v>
          </cell>
          <cell r="B408" t="str">
            <v>ТОО "АРЕАН"</v>
          </cell>
          <cell r="C408">
            <v>10</v>
          </cell>
          <cell r="D408">
            <v>61</v>
          </cell>
          <cell r="E408">
            <v>61</v>
          </cell>
        </row>
        <row r="409">
          <cell r="A409" t="str">
            <v>40923861</v>
          </cell>
          <cell r="B409" t="str">
            <v>ОБЩЕСТВО С ОГРАНИЧЕННОЙ ОТВЕТСТВЕННОСТЬЮ</v>
          </cell>
          <cell r="C409">
            <v>90</v>
          </cell>
          <cell r="D409">
            <v>10</v>
          </cell>
          <cell r="E409">
            <v>10</v>
          </cell>
        </row>
        <row r="410">
          <cell r="A410" t="str">
            <v>40936237</v>
          </cell>
          <cell r="B410" t="str">
            <v>ЗАКРЫТОЕ АКЦИОНЕРНОЕ ОБЩЕСТВО ФИЛИАЛ "БИ-ЭЙЧ-ПИ ИНТЕРНЭШНЛ РИСОРСЕС"</v>
          </cell>
          <cell r="C410">
            <v>0</v>
          </cell>
          <cell r="D410">
            <v>10</v>
          </cell>
          <cell r="E410">
            <v>10</v>
          </cell>
        </row>
        <row r="411">
          <cell r="A411" t="str">
            <v>41010000</v>
          </cell>
          <cell r="B411" t="str">
            <v>СЭФ "БЛАГОВЕСТ" 659700 Г.ГОРНО-АЛТАЙСК ПР.КОММУНИСТИЧЕСКИЙ,6</v>
          </cell>
          <cell r="C411">
            <v>40</v>
          </cell>
          <cell r="D411">
            <v>40</v>
          </cell>
          <cell r="E411">
            <v>40</v>
          </cell>
        </row>
        <row r="412">
          <cell r="A412" t="str">
            <v>41011369</v>
          </cell>
          <cell r="B412" t="str">
            <v>ЗАО "АЛЬБИОН"</v>
          </cell>
          <cell r="C412">
            <v>64</v>
          </cell>
        </row>
        <row r="413">
          <cell r="A413" t="str">
            <v>41017231</v>
          </cell>
          <cell r="B413" t="str">
            <v>ЗАО "ФОНД СОЦИАЛЬНОЙ ПОДДЕРЖКИ НАСЕЛЕНИЯ</v>
          </cell>
          <cell r="C413">
            <v>12</v>
          </cell>
        </row>
        <row r="414">
          <cell r="A414" t="str">
            <v>41017596</v>
          </cell>
          <cell r="B414" t="str">
            <v>ООО"АЗИЯ-ВАЛЬЯНТ"</v>
          </cell>
          <cell r="C414">
            <v>15</v>
          </cell>
        </row>
        <row r="415">
          <cell r="A415" t="str">
            <v>41091196</v>
          </cell>
          <cell r="B415" t="str">
            <v>ЗАО "ДАУМОС"</v>
          </cell>
          <cell r="C415">
            <v>5</v>
          </cell>
          <cell r="D415">
            <v>0</v>
          </cell>
          <cell r="E415">
            <v>0</v>
          </cell>
        </row>
        <row r="416">
          <cell r="A416" t="str">
            <v>41274927</v>
          </cell>
          <cell r="B416" t="str">
            <v>ООО ПКФ "БРЯНСКТЕХСЕРВИС"</v>
          </cell>
          <cell r="C416">
            <v>9</v>
          </cell>
          <cell r="D416">
            <v>29</v>
          </cell>
          <cell r="E416">
            <v>29</v>
          </cell>
        </row>
        <row r="417">
          <cell r="A417" t="str">
            <v>41280307</v>
          </cell>
          <cell r="B417" t="str">
            <v>ООО "БМЗ-ДИЗЕЛЬ"</v>
          </cell>
          <cell r="C417">
            <v>0</v>
          </cell>
        </row>
        <row r="418">
          <cell r="A418" t="str">
            <v>41410033</v>
          </cell>
          <cell r="B418" t="str">
            <v>ЗАО "АРКТИК НЕНЕЦ ЛИМИТЕД"</v>
          </cell>
          <cell r="C418">
            <v>0</v>
          </cell>
          <cell r="D418">
            <v>0</v>
          </cell>
          <cell r="E418">
            <v>0</v>
          </cell>
        </row>
        <row r="419">
          <cell r="A419" t="str">
            <v>41475896</v>
          </cell>
          <cell r="B419" t="str">
            <v>ОБЩЕСТВО С ОГРАНИЧЕННОЙ ОТВЕТСТВЕННОСТЬЮ"КАМКРИС"</v>
          </cell>
          <cell r="C419">
            <v>10</v>
          </cell>
        </row>
        <row r="420">
          <cell r="A420" t="str">
            <v>41637695</v>
          </cell>
          <cell r="B420" t="str">
            <v>ООО "РОТЕКС-К"</v>
          </cell>
          <cell r="C420">
            <v>0</v>
          </cell>
          <cell r="D420">
            <v>9</v>
          </cell>
          <cell r="E420">
            <v>9</v>
          </cell>
        </row>
        <row r="421">
          <cell r="A421" t="str">
            <v>41718979</v>
          </cell>
          <cell r="B421" t="str">
            <v>ООО "ТМЗ СЕРВИС"                                                            0744</v>
          </cell>
          <cell r="C421">
            <v>0</v>
          </cell>
          <cell r="D421">
            <v>6</v>
          </cell>
          <cell r="E421">
            <v>6</v>
          </cell>
        </row>
        <row r="422">
          <cell r="A422" t="str">
            <v>41743724</v>
          </cell>
          <cell r="B422" t="str">
            <v>ООО "ТЭО"                                                                   1023</v>
          </cell>
          <cell r="C422">
            <v>893</v>
          </cell>
          <cell r="D422">
            <v>8</v>
          </cell>
          <cell r="E422">
            <v>8</v>
          </cell>
        </row>
        <row r="423">
          <cell r="A423" t="str">
            <v>41750285</v>
          </cell>
          <cell r="B423" t="str">
            <v>ЗАО   "УРАЛСЕРВИСЭНЕРГО"</v>
          </cell>
          <cell r="C423">
            <v>4</v>
          </cell>
        </row>
        <row r="424">
          <cell r="A424" t="str">
            <v>41808274</v>
          </cell>
          <cell r="B424" t="str">
            <v>ОБЩЕСТВО С ОГРАНИЧЕННОЙ ОТВЕТСТВЕННОСТЬЮ "ФЛАГМАН"</v>
          </cell>
          <cell r="C424">
            <v>11</v>
          </cell>
        </row>
        <row r="425">
          <cell r="A425" t="str">
            <v>41810478</v>
          </cell>
          <cell r="B425" t="str">
            <v>ООО "ЮЖУРАЛПРОДТОРГ"</v>
          </cell>
          <cell r="C425">
            <v>10</v>
          </cell>
        </row>
        <row r="426">
          <cell r="A426" t="str">
            <v>41841510</v>
          </cell>
          <cell r="B426" t="str">
            <v>ОАО "БУЗУЛУКСКИЙ ЗАВОД ТЯЖЕЛОГО МАШИНОСТРОЕНИЯ"</v>
          </cell>
          <cell r="C426">
            <v>8</v>
          </cell>
        </row>
        <row r="427">
          <cell r="A427" t="str">
            <v>41878469</v>
          </cell>
          <cell r="B427" t="str">
            <v>СТРОИТЕЛЬНО-МОНТАЖНЫЙ ПОЕЗД 730</v>
          </cell>
          <cell r="C427">
            <v>364</v>
          </cell>
        </row>
        <row r="428">
          <cell r="A428" t="str">
            <v>41902341</v>
          </cell>
          <cell r="B428" t="str">
            <v>ООО "БЕЛТРУБОТЕХСЕРВИС"</v>
          </cell>
          <cell r="C428">
            <v>8</v>
          </cell>
          <cell r="D428">
            <v>1006</v>
          </cell>
          <cell r="E428">
            <v>1006</v>
          </cell>
        </row>
        <row r="429">
          <cell r="A429" t="str">
            <v>41906936</v>
          </cell>
          <cell r="B429" t="str">
            <v>ООО "ДАМАР"</v>
          </cell>
          <cell r="C429">
            <v>58</v>
          </cell>
          <cell r="D429">
            <v>8</v>
          </cell>
          <cell r="E429">
            <v>8</v>
          </cell>
        </row>
        <row r="430">
          <cell r="A430" t="str">
            <v>41918023</v>
          </cell>
          <cell r="B430" t="str">
            <v>ЗАО "ПОЛИГРАФИСТ"</v>
          </cell>
          <cell r="C430">
            <v>70</v>
          </cell>
          <cell r="D430">
            <v>3</v>
          </cell>
        </row>
        <row r="431">
          <cell r="A431" t="str">
            <v>41918796</v>
          </cell>
          <cell r="B431" t="str">
            <v>ЗАО "ЭНЕРГОТЕХКОМ"</v>
          </cell>
          <cell r="C431">
            <v>119</v>
          </cell>
          <cell r="D431">
            <v>119</v>
          </cell>
          <cell r="E431">
            <v>119</v>
          </cell>
        </row>
        <row r="432">
          <cell r="A432" t="str">
            <v>42025669</v>
          </cell>
          <cell r="B432" t="str">
            <v>ООО "БИНИТЕК"</v>
          </cell>
          <cell r="C432">
            <v>7</v>
          </cell>
          <cell r="D432">
            <v>0</v>
          </cell>
          <cell r="E432">
            <v>0</v>
          </cell>
        </row>
        <row r="433">
          <cell r="A433" t="str">
            <v>42036762</v>
          </cell>
          <cell r="B433" t="str">
            <v>ЗАО"СОЗВЕЗДИЯ"</v>
          </cell>
          <cell r="C433">
            <v>7</v>
          </cell>
          <cell r="D433">
            <v>10</v>
          </cell>
          <cell r="E433">
            <v>10</v>
          </cell>
        </row>
        <row r="434">
          <cell r="A434" t="str">
            <v>42361953</v>
          </cell>
          <cell r="B434" t="str">
            <v>ООО"СТРОЙДОРМАШКОМПЛЕКТ"</v>
          </cell>
          <cell r="C434">
            <v>2</v>
          </cell>
          <cell r="D434">
            <v>6</v>
          </cell>
          <cell r="E434">
            <v>6</v>
          </cell>
        </row>
        <row r="435">
          <cell r="A435" t="str">
            <v>42362355</v>
          </cell>
          <cell r="B435" t="str">
            <v>ООО "ДРАВЕР ПХ"</v>
          </cell>
          <cell r="C435">
            <v>0</v>
          </cell>
        </row>
        <row r="436">
          <cell r="A436" t="str">
            <v>42422459</v>
          </cell>
          <cell r="B436" t="str">
            <v>ООО "ИНТЕРПРОМТЕХСЕРВИС-М"</v>
          </cell>
          <cell r="C436">
            <v>6</v>
          </cell>
          <cell r="D436">
            <v>0</v>
          </cell>
          <cell r="E436">
            <v>0</v>
          </cell>
        </row>
        <row r="437">
          <cell r="A437" t="str">
            <v>42434037</v>
          </cell>
          <cell r="B437" t="str">
            <v>ЗАО "ФИРМА АГИС"</v>
          </cell>
          <cell r="C437">
            <v>165</v>
          </cell>
          <cell r="D437">
            <v>15</v>
          </cell>
          <cell r="E437">
            <v>15</v>
          </cell>
        </row>
        <row r="438">
          <cell r="A438" t="str">
            <v>42484489</v>
          </cell>
          <cell r="B438" t="str">
            <v>ООО"УРАЛ-СОЮЗ"</v>
          </cell>
          <cell r="C438">
            <v>6</v>
          </cell>
          <cell r="D438">
            <v>120</v>
          </cell>
          <cell r="E438">
            <v>120</v>
          </cell>
        </row>
        <row r="439">
          <cell r="A439" t="str">
            <v>42487571</v>
          </cell>
          <cell r="B439" t="str">
            <v>ООО ПКП "АДИС"</v>
          </cell>
          <cell r="C439">
            <v>12</v>
          </cell>
          <cell r="D439">
            <v>12</v>
          </cell>
          <cell r="E439">
            <v>12</v>
          </cell>
        </row>
        <row r="440">
          <cell r="A440" t="str">
            <v>42502164</v>
          </cell>
          <cell r="B440" t="str">
            <v>ООО ПТФ "ЭНЕРГЕТИК"</v>
          </cell>
          <cell r="C440">
            <v>6</v>
          </cell>
          <cell r="D440">
            <v>48</v>
          </cell>
          <cell r="E440">
            <v>48</v>
          </cell>
        </row>
        <row r="441">
          <cell r="A441" t="str">
            <v>42599123</v>
          </cell>
          <cell r="B441" t="str">
            <v>ООО "КОМПАНИЯ ВОСТОЧНЫЙ ТРАНЗИТ"</v>
          </cell>
          <cell r="C441">
            <v>6</v>
          </cell>
          <cell r="D441">
            <v>200</v>
          </cell>
          <cell r="E441">
            <v>200</v>
          </cell>
        </row>
        <row r="442">
          <cell r="A442" t="str">
            <v>42600910</v>
          </cell>
          <cell r="B442" t="str">
            <v>ОБЩЕСТВО С ОГРАНИЧЕННОЙ  ОТВЕТСТВЕННОСТЬЮ "ГРАНИТ".</v>
          </cell>
          <cell r="C442">
            <v>9</v>
          </cell>
        </row>
        <row r="443">
          <cell r="A443" t="str">
            <v>42861874</v>
          </cell>
          <cell r="B443" t="str">
            <v>ООО "ОБЪЕДИНЕНИЕ МАШСЕРВИС"</v>
          </cell>
          <cell r="C443">
            <v>116</v>
          </cell>
          <cell r="D443">
            <v>116</v>
          </cell>
          <cell r="E443">
            <v>116</v>
          </cell>
        </row>
        <row r="444">
          <cell r="A444" t="str">
            <v>42908050</v>
          </cell>
          <cell r="B444" t="str">
            <v>ЗАО "ТФК ТОМПО"</v>
          </cell>
          <cell r="C444">
            <v>180</v>
          </cell>
          <cell r="D444">
            <v>5</v>
          </cell>
          <cell r="E444">
            <v>5</v>
          </cell>
        </row>
        <row r="445">
          <cell r="A445" t="str">
            <v>42921122</v>
          </cell>
          <cell r="B445" t="str">
            <v>ЗАО "ТРОЙКА-СОЮЗ"</v>
          </cell>
          <cell r="C445">
            <v>36</v>
          </cell>
          <cell r="D445">
            <v>36</v>
          </cell>
          <cell r="E445">
            <v>36</v>
          </cell>
        </row>
        <row r="446">
          <cell r="A446" t="str">
            <v>43130486</v>
          </cell>
          <cell r="B446" t="str">
            <v>ЗАО "НИЖНЕВАРТОВСКМЕДЬ"</v>
          </cell>
          <cell r="C446">
            <v>118</v>
          </cell>
        </row>
        <row r="447">
          <cell r="A447" t="str">
            <v>43229210</v>
          </cell>
          <cell r="B447" t="str">
            <v>ЗАО "ЭЛЕКТРОМ-2"</v>
          </cell>
          <cell r="C447">
            <v>5</v>
          </cell>
          <cell r="D447">
            <v>0</v>
          </cell>
          <cell r="E447">
            <v>0</v>
          </cell>
        </row>
        <row r="448">
          <cell r="A448" t="str">
            <v>43265358</v>
          </cell>
          <cell r="B448" t="str">
            <v>ЗАО"СПЕЦМОНТАЖРЕМОНТ"</v>
          </cell>
          <cell r="C448">
            <v>5</v>
          </cell>
          <cell r="D448">
            <v>0</v>
          </cell>
          <cell r="E448">
            <v>0</v>
          </cell>
        </row>
        <row r="449">
          <cell r="A449" t="str">
            <v>43858041</v>
          </cell>
          <cell r="B449" t="str">
            <v>ООО"КОВЕС"</v>
          </cell>
          <cell r="C449">
            <v>5</v>
          </cell>
          <cell r="D449">
            <v>20</v>
          </cell>
          <cell r="E449">
            <v>20</v>
          </cell>
        </row>
        <row r="450">
          <cell r="A450" t="str">
            <v>43909884</v>
          </cell>
          <cell r="B450" t="str">
            <v>ООО"ЭНКОМ"</v>
          </cell>
          <cell r="C450">
            <v>5</v>
          </cell>
          <cell r="D450">
            <v>0</v>
          </cell>
          <cell r="E450">
            <v>0</v>
          </cell>
        </row>
        <row r="451">
          <cell r="A451" t="str">
            <v>43925855</v>
          </cell>
          <cell r="B451" t="str">
            <v>ООО "ТЕКСТОН"</v>
          </cell>
          <cell r="C451">
            <v>1</v>
          </cell>
          <cell r="D451">
            <v>0</v>
          </cell>
          <cell r="E451">
            <v>5</v>
          </cell>
        </row>
        <row r="452">
          <cell r="A452" t="str">
            <v>43977219</v>
          </cell>
          <cell r="B452" t="str">
            <v>ООО "ТОРГСНАБСИБ"</v>
          </cell>
          <cell r="C452">
            <v>5</v>
          </cell>
          <cell r="D452">
            <v>189</v>
          </cell>
        </row>
        <row r="453">
          <cell r="A453" t="str">
            <v>43979000</v>
          </cell>
          <cell r="B453" t="str">
            <v>ООО СТРОИТЕЛЬНАЯ ТОРГОВО-ФИНАНСОВАЯ КОМПАНИЯ "УНИВЕРСАЛ-ИНИВЕРСАЛ-ИНВЕСТ-ОМСК"</v>
          </cell>
          <cell r="C453">
            <v>5</v>
          </cell>
          <cell r="D453">
            <v>96</v>
          </cell>
          <cell r="E453">
            <v>96</v>
          </cell>
        </row>
        <row r="454">
          <cell r="A454" t="str">
            <v>43983243</v>
          </cell>
          <cell r="B454" t="str">
            <v>ООО "ИНТЕХУСЛУГИ"</v>
          </cell>
          <cell r="C454">
            <v>4</v>
          </cell>
          <cell r="D454">
            <v>0</v>
          </cell>
        </row>
        <row r="455">
          <cell r="A455" t="str">
            <v>44028369</v>
          </cell>
          <cell r="B455" t="str">
            <v>ЗАО "ИНПРОМ"</v>
          </cell>
          <cell r="C455">
            <v>44</v>
          </cell>
        </row>
        <row r="456">
          <cell r="A456" t="str">
            <v>44039658</v>
          </cell>
          <cell r="B456" t="str">
            <v>ООО ТОРГОВЫЙ ДОМ"СИБГЕОПРОМ"</v>
          </cell>
          <cell r="C456">
            <v>40</v>
          </cell>
          <cell r="D456">
            <v>164</v>
          </cell>
          <cell r="E456">
            <v>164</v>
          </cell>
        </row>
        <row r="457">
          <cell r="A457" t="str">
            <v>44064113</v>
          </cell>
          <cell r="B457" t="str">
            <v>ООО ЦТРИ"СТАЛЬКОН"</v>
          </cell>
          <cell r="C457">
            <v>4</v>
          </cell>
          <cell r="D457">
            <v>100</v>
          </cell>
          <cell r="E457">
            <v>100</v>
          </cell>
        </row>
        <row r="458">
          <cell r="A458" t="str">
            <v>44148933</v>
          </cell>
          <cell r="B458" t="str">
            <v>ЗАО"НЕФТЬ-ИНВЕСТ"</v>
          </cell>
          <cell r="C458">
            <v>45</v>
          </cell>
          <cell r="D458">
            <v>54</v>
          </cell>
          <cell r="E458">
            <v>54</v>
          </cell>
        </row>
        <row r="459">
          <cell r="A459" t="str">
            <v>44197831</v>
          </cell>
          <cell r="B459" t="str">
            <v>ООО "МОРСКАЯ ЗВЕЗДА"</v>
          </cell>
          <cell r="C459">
            <v>1</v>
          </cell>
        </row>
        <row r="460">
          <cell r="A460" t="str">
            <v>44198865</v>
          </cell>
          <cell r="B460" t="str">
            <v>ООО УНИСТРОЙ</v>
          </cell>
          <cell r="C460">
            <v>22</v>
          </cell>
          <cell r="D460">
            <v>22</v>
          </cell>
          <cell r="E460">
            <v>22</v>
          </cell>
        </row>
        <row r="461">
          <cell r="A461" t="str">
            <v>44204502</v>
          </cell>
          <cell r="B461" t="str">
            <v>ОБЩЕСТВО С ОГРАНИЧЕННОЙ ОТВЕТСТВЕННОСТЬЮ "БАЛТИК-МЕТАЛС ГРУПП"</v>
          </cell>
          <cell r="C461">
            <v>4</v>
          </cell>
          <cell r="D461">
            <v>17</v>
          </cell>
          <cell r="E461">
            <v>17</v>
          </cell>
        </row>
        <row r="462">
          <cell r="A462" t="str">
            <v>44297923</v>
          </cell>
          <cell r="B462" t="str">
            <v>ЗАО"МИЛОРД"</v>
          </cell>
          <cell r="C462">
            <v>4</v>
          </cell>
          <cell r="D462">
            <v>0</v>
          </cell>
          <cell r="E462">
            <v>0</v>
          </cell>
        </row>
        <row r="463">
          <cell r="A463" t="str">
            <v>44356956</v>
          </cell>
          <cell r="B463" t="str">
            <v>ООО "ПЕТРОТЭКС"</v>
          </cell>
          <cell r="C463">
            <v>4</v>
          </cell>
          <cell r="D463">
            <v>0</v>
          </cell>
          <cell r="E463">
            <v>0</v>
          </cell>
        </row>
        <row r="464">
          <cell r="A464" t="str">
            <v>44383858</v>
          </cell>
          <cell r="B464" t="str">
            <v>ЗАО ПСП "МЕДИА ИНДЕКС"</v>
          </cell>
          <cell r="C464">
            <v>4</v>
          </cell>
          <cell r="D464">
            <v>19</v>
          </cell>
          <cell r="E464">
            <v>19</v>
          </cell>
        </row>
        <row r="465">
          <cell r="A465" t="str">
            <v>44387939</v>
          </cell>
          <cell r="B465" t="str">
            <v>ООО "АКВАМАРИН"</v>
          </cell>
          <cell r="C465">
            <v>10</v>
          </cell>
          <cell r="D465">
            <v>4</v>
          </cell>
          <cell r="E465">
            <v>4</v>
          </cell>
        </row>
        <row r="466">
          <cell r="A466" t="str">
            <v>44420921</v>
          </cell>
          <cell r="B466" t="str">
            <v>МЕДИ - ООО ("MEDI" CO.LTD)</v>
          </cell>
          <cell r="C466">
            <v>3</v>
          </cell>
          <cell r="D466">
            <v>10</v>
          </cell>
          <cell r="E466">
            <v>10</v>
          </cell>
        </row>
        <row r="467">
          <cell r="A467" t="str">
            <v>44656150</v>
          </cell>
          <cell r="B467" t="str">
            <v>ЗАО ПО "СТАЛЬЗАВОД"                                                         2405</v>
          </cell>
          <cell r="C467">
            <v>185</v>
          </cell>
          <cell r="D467">
            <v>3</v>
          </cell>
          <cell r="E467">
            <v>3</v>
          </cell>
        </row>
        <row r="468">
          <cell r="A468" t="str">
            <v>44657480</v>
          </cell>
          <cell r="B468" t="str">
            <v>ЗАО "ОБЬЕДИНЕНИЕ МЕТАЛЛОЗАВОД"</v>
          </cell>
          <cell r="C468">
            <v>3</v>
          </cell>
          <cell r="D468">
            <v>41</v>
          </cell>
          <cell r="E468">
            <v>41</v>
          </cell>
        </row>
        <row r="469">
          <cell r="A469" t="str">
            <v>44668584</v>
          </cell>
          <cell r="B469" t="str">
            <v>ЗАО "ЭНЕРГОКОМ"                                                             2258</v>
          </cell>
          <cell r="C469">
            <v>84</v>
          </cell>
          <cell r="D469">
            <v>3</v>
          </cell>
          <cell r="E469">
            <v>3</v>
          </cell>
        </row>
        <row r="470">
          <cell r="A470" t="str">
            <v>44677005</v>
          </cell>
          <cell r="B470" t="str">
            <v>ОБЩЕСТВО С ОГРАНИЧЕННОЙ ОТВЕТСТВЕННОСТЬЮ "АМУРСКИЕ ПРОСТОРЫ"</v>
          </cell>
          <cell r="C470">
            <v>3</v>
          </cell>
          <cell r="D470">
            <v>10</v>
          </cell>
          <cell r="E470">
            <v>10</v>
          </cell>
        </row>
        <row r="471">
          <cell r="A471" t="str">
            <v>44693352</v>
          </cell>
          <cell r="B471" t="str">
            <v>ООО "АСКАД"</v>
          </cell>
          <cell r="C471">
            <v>0</v>
          </cell>
        </row>
        <row r="472">
          <cell r="A472" t="str">
            <v>44768274</v>
          </cell>
          <cell r="B472" t="str">
            <v>ООО"ОБЕРОН"</v>
          </cell>
          <cell r="C472">
            <v>3</v>
          </cell>
          <cell r="D472">
            <v>0</v>
          </cell>
          <cell r="E472">
            <v>0</v>
          </cell>
        </row>
        <row r="473">
          <cell r="A473" t="str">
            <v>44867898</v>
          </cell>
          <cell r="B473" t="str">
            <v>ООО"КАВКАЗПРОМСНАБ"</v>
          </cell>
          <cell r="C473">
            <v>40</v>
          </cell>
        </row>
        <row r="474">
          <cell r="A474" t="str">
            <v>45123929</v>
          </cell>
          <cell r="B474" t="str">
            <v>ЗАО "ФИРМА ИКАР-ИНВЕСТ"</v>
          </cell>
          <cell r="C474">
            <v>3</v>
          </cell>
          <cell r="D474">
            <v>0</v>
          </cell>
          <cell r="E474">
            <v>0</v>
          </cell>
        </row>
        <row r="475">
          <cell r="A475" t="str">
            <v>45137908</v>
          </cell>
          <cell r="B475" t="str">
            <v>ООО "ТОРГОВЫЙ ДОМ "ТОРГМЕТ"</v>
          </cell>
          <cell r="C475">
            <v>60</v>
          </cell>
          <cell r="D475">
            <v>130</v>
          </cell>
          <cell r="E475">
            <v>130</v>
          </cell>
        </row>
        <row r="476">
          <cell r="A476" t="str">
            <v>45243970</v>
          </cell>
          <cell r="B476" t="str">
            <v>ЗАО "ОГНИ"</v>
          </cell>
          <cell r="C476">
            <v>0</v>
          </cell>
          <cell r="D476">
            <v>3</v>
          </cell>
          <cell r="E476">
            <v>3</v>
          </cell>
        </row>
        <row r="477">
          <cell r="A477" t="str">
            <v>45294654</v>
          </cell>
          <cell r="B477" t="str">
            <v>ООО УФАПОЛИХИМ</v>
          </cell>
          <cell r="C477">
            <v>3</v>
          </cell>
          <cell r="D477">
            <v>148</v>
          </cell>
          <cell r="E477">
            <v>148</v>
          </cell>
        </row>
        <row r="478">
          <cell r="A478" t="str">
            <v>45349059</v>
          </cell>
          <cell r="B478" t="str">
            <v>ЗАО "ПРОМСТРОЙПРИБОР"</v>
          </cell>
          <cell r="C478">
            <v>3</v>
          </cell>
          <cell r="D478">
            <v>119</v>
          </cell>
          <cell r="E478">
            <v>119</v>
          </cell>
        </row>
        <row r="479">
          <cell r="A479" t="str">
            <v>45372325</v>
          </cell>
          <cell r="B479" t="str">
            <v>ЗАО ПКФ " ПОЛИМЕРИНВЕСТ"</v>
          </cell>
          <cell r="C479">
            <v>2</v>
          </cell>
          <cell r="D479">
            <v>6</v>
          </cell>
          <cell r="E479">
            <v>6</v>
          </cell>
        </row>
        <row r="480">
          <cell r="A480" t="str">
            <v>45431803</v>
          </cell>
          <cell r="B480" t="str">
            <v>ООО "SSD БИЗНЕС ГРУПП"</v>
          </cell>
          <cell r="C480">
            <v>730</v>
          </cell>
        </row>
        <row r="481">
          <cell r="A481" t="str">
            <v>45436924</v>
          </cell>
          <cell r="B481" t="str">
            <v>ООО "КОНСУЛ-ФИРМА"</v>
          </cell>
          <cell r="C481">
            <v>24</v>
          </cell>
        </row>
        <row r="482">
          <cell r="A482" t="str">
            <v>45448590</v>
          </cell>
          <cell r="B482" t="str">
            <v>ООО"БИЗНЕС-СИТИ"</v>
          </cell>
          <cell r="C482">
            <v>2</v>
          </cell>
          <cell r="D482">
            <v>87</v>
          </cell>
          <cell r="E482">
            <v>87</v>
          </cell>
        </row>
        <row r="483">
          <cell r="A483" t="str">
            <v>45475812</v>
          </cell>
          <cell r="B483" t="str">
            <v>ОАО "ЭМК-АТОММАШ"</v>
          </cell>
          <cell r="C483">
            <v>8</v>
          </cell>
        </row>
        <row r="484">
          <cell r="A484" t="str">
            <v>45482580</v>
          </cell>
          <cell r="B484" t="str">
            <v>ЗАО "ПРОММЕТ"</v>
          </cell>
          <cell r="C484">
            <v>323</v>
          </cell>
          <cell r="D484">
            <v>320</v>
          </cell>
          <cell r="E484">
            <v>320</v>
          </cell>
        </row>
        <row r="485">
          <cell r="A485" t="str">
            <v>45511241</v>
          </cell>
          <cell r="B485" t="str">
            <v>ЗАО "ВЛАДОКС НТ"</v>
          </cell>
          <cell r="C485">
            <v>0</v>
          </cell>
        </row>
        <row r="486">
          <cell r="A486" t="str">
            <v>45530847</v>
          </cell>
          <cell r="B486" t="str">
            <v>АООТ "ИНСТИТУТ ГИПРОСТРОЙМОСТ" СПБ ОТДЕЛЕНИЕ</v>
          </cell>
          <cell r="C486">
            <v>2</v>
          </cell>
          <cell r="D486">
            <v>144</v>
          </cell>
          <cell r="E486">
            <v>0</v>
          </cell>
        </row>
        <row r="487">
          <cell r="A487" t="str">
            <v>45563373</v>
          </cell>
          <cell r="B487" t="str">
            <v>ООО"ШАРК"</v>
          </cell>
          <cell r="C487">
            <v>0</v>
          </cell>
        </row>
        <row r="488">
          <cell r="A488" t="str">
            <v>45584820</v>
          </cell>
          <cell r="B488" t="str">
            <v>ЗАО "ТИМЕНС"</v>
          </cell>
          <cell r="C488">
            <v>4</v>
          </cell>
          <cell r="D488">
            <v>2</v>
          </cell>
          <cell r="E488">
            <v>2</v>
          </cell>
        </row>
        <row r="489">
          <cell r="A489" t="str">
            <v>45596190</v>
          </cell>
          <cell r="B489" t="str">
            <v>ООО "УРАЛМЕТСБЫТ"                                                           2262</v>
          </cell>
          <cell r="C489">
            <v>2</v>
          </cell>
          <cell r="D489">
            <v>170</v>
          </cell>
          <cell r="E489">
            <v>170</v>
          </cell>
        </row>
        <row r="490">
          <cell r="A490" t="str">
            <v>45598532</v>
          </cell>
          <cell r="B490" t="str">
            <v>ООО "УНИВЕРСАЛ-ЦЕНТР"</v>
          </cell>
          <cell r="C490">
            <v>5</v>
          </cell>
          <cell r="D490">
            <v>0</v>
          </cell>
          <cell r="E490">
            <v>0</v>
          </cell>
        </row>
        <row r="491">
          <cell r="A491" t="str">
            <v>45599201</v>
          </cell>
          <cell r="B491" t="str">
            <v>ООО "МЕТАЛЛТРАНССЕРВИС"</v>
          </cell>
          <cell r="C491">
            <v>2</v>
          </cell>
          <cell r="D491">
            <v>47</v>
          </cell>
          <cell r="E491">
            <v>47</v>
          </cell>
        </row>
        <row r="492">
          <cell r="A492" t="str">
            <v>45599773</v>
          </cell>
          <cell r="B492" t="str">
            <v>ООО " УРТЭО"</v>
          </cell>
          <cell r="C492">
            <v>2</v>
          </cell>
          <cell r="D492">
            <v>57</v>
          </cell>
          <cell r="E492">
            <v>57</v>
          </cell>
        </row>
        <row r="493">
          <cell r="A493" t="str">
            <v>45604149</v>
          </cell>
          <cell r="B493" t="str">
            <v>ООО ТЕХКОМПЛЕКТСЕРВИС</v>
          </cell>
          <cell r="C493">
            <v>65</v>
          </cell>
          <cell r="D493">
            <v>1</v>
          </cell>
          <cell r="E493">
            <v>1</v>
          </cell>
        </row>
        <row r="494">
          <cell r="A494" t="str">
            <v>45625697</v>
          </cell>
          <cell r="B494" t="str">
            <v>ООО ПКФ"УРАЛ-МАРКЕТ"</v>
          </cell>
          <cell r="C494">
            <v>1</v>
          </cell>
          <cell r="D494">
            <v>10</v>
          </cell>
          <cell r="E494">
            <v>10</v>
          </cell>
        </row>
        <row r="495">
          <cell r="A495" t="str">
            <v>45639231</v>
          </cell>
          <cell r="B495" t="str">
            <v>ЗАО "УРАЛЬСКИЙ КООРДИНАЦИОННЫЙ ТРАНСПОРТНЫЙ ЦЕНТР"</v>
          </cell>
          <cell r="C495">
            <v>36</v>
          </cell>
          <cell r="D495">
            <v>111</v>
          </cell>
          <cell r="E495">
            <v>111</v>
          </cell>
        </row>
        <row r="496">
          <cell r="A496" t="str">
            <v>45642440</v>
          </cell>
          <cell r="B496" t="str">
            <v>ООО "МАЛАХИТ-II"</v>
          </cell>
          <cell r="C496">
            <v>1</v>
          </cell>
          <cell r="D496">
            <v>36</v>
          </cell>
        </row>
        <row r="497">
          <cell r="A497" t="str">
            <v>45652757</v>
          </cell>
          <cell r="B497" t="str">
            <v>ЗАО "СТАЛЬОПТОРГ"</v>
          </cell>
          <cell r="C497">
            <v>270</v>
          </cell>
          <cell r="D497">
            <v>270</v>
          </cell>
          <cell r="E497">
            <v>270</v>
          </cell>
        </row>
        <row r="498">
          <cell r="A498" t="str">
            <v>45653662</v>
          </cell>
          <cell r="B498" t="str">
            <v>ЗАО "МАГЧЕРМЕТ"</v>
          </cell>
          <cell r="C498">
            <v>1</v>
          </cell>
          <cell r="D498">
            <v>150</v>
          </cell>
          <cell r="E498">
            <v>150</v>
          </cell>
        </row>
        <row r="499">
          <cell r="A499" t="str">
            <v>45717043</v>
          </cell>
          <cell r="B499" t="str">
            <v>ОАО "АТО"ОГО"</v>
          </cell>
          <cell r="C499">
            <v>109</v>
          </cell>
        </row>
        <row r="500">
          <cell r="A500" t="str">
            <v>45784217</v>
          </cell>
          <cell r="B500" t="str">
            <v>КФ ЗАО "КЯЛЯЙ ИР ТИЛТАЙ"</v>
          </cell>
          <cell r="C500">
            <v>0</v>
          </cell>
          <cell r="D500">
            <v>1</v>
          </cell>
          <cell r="E500">
            <v>1</v>
          </cell>
        </row>
        <row r="501">
          <cell r="A501" t="str">
            <v>45809957</v>
          </cell>
          <cell r="B501" t="str">
            <v>ООО "ПОСАД"</v>
          </cell>
          <cell r="C501">
            <v>1153</v>
          </cell>
        </row>
        <row r="502">
          <cell r="A502" t="str">
            <v>45813806</v>
          </cell>
          <cell r="B502" t="str">
            <v>ЗАО "ПРОМТЕХКОМПЛЕКТ"</v>
          </cell>
          <cell r="C502">
            <v>1</v>
          </cell>
          <cell r="D502">
            <v>31</v>
          </cell>
          <cell r="E502">
            <v>31</v>
          </cell>
        </row>
        <row r="503">
          <cell r="A503" t="str">
            <v>45815509</v>
          </cell>
          <cell r="B503" t="str">
            <v>ЗАО "ЭНЕРГОСНАБСЕРВИС"</v>
          </cell>
          <cell r="C503">
            <v>62</v>
          </cell>
        </row>
        <row r="504">
          <cell r="A504" t="str">
            <v>45844379</v>
          </cell>
          <cell r="B504" t="str">
            <v>ООО "БМЗ - З-Д ТЕПЛОВОЗНЫХ ДИЗЕЛЕЙ"</v>
          </cell>
          <cell r="C504">
            <v>3</v>
          </cell>
        </row>
        <row r="505">
          <cell r="A505" t="str">
            <v>45845093</v>
          </cell>
          <cell r="B505" t="str">
            <v>ЗАО "ВТЗ-МОСКВА"</v>
          </cell>
          <cell r="C505">
            <v>20804</v>
          </cell>
          <cell r="D505">
            <v>33</v>
          </cell>
          <cell r="E505">
            <v>33</v>
          </cell>
        </row>
        <row r="506">
          <cell r="A506" t="str">
            <v>45848905</v>
          </cell>
          <cell r="B506" t="str">
            <v>ЗАО "ПАРТИ"</v>
          </cell>
          <cell r="C506">
            <v>61</v>
          </cell>
        </row>
        <row r="507">
          <cell r="A507" t="str">
            <v>45907565</v>
          </cell>
          <cell r="B507" t="str">
            <v>ООО "КОМПАНИЯ ЭЛИКОН" ("ELICON Co.Ltd")</v>
          </cell>
          <cell r="C507">
            <v>8</v>
          </cell>
        </row>
        <row r="508">
          <cell r="A508" t="str">
            <v>45950207</v>
          </cell>
          <cell r="B508" t="str">
            <v>ЗАО "ЛАНДИА-М"</v>
          </cell>
          <cell r="C508">
            <v>1</v>
          </cell>
          <cell r="D508">
            <v>61</v>
          </cell>
          <cell r="E508">
            <v>61</v>
          </cell>
        </row>
        <row r="509">
          <cell r="A509" t="str">
            <v>45990081</v>
          </cell>
          <cell r="B509" t="str">
            <v>ЗАО "ЗАВОД "КРАСНЫЙ МОЛОТ"</v>
          </cell>
          <cell r="C509">
            <v>0</v>
          </cell>
        </row>
        <row r="510">
          <cell r="A510" t="str">
            <v>45998160</v>
          </cell>
          <cell r="B510" t="str">
            <v>ТИХОРЕЦКОЕ РАЙОННОЕ УПРАВЛЕНИЕ МАГИСТРАЛЬНЫХ НЕФТЕПРОВОДОВ - Ф-Л ОАО "ЧЕРНОМОРСК</v>
          </cell>
          <cell r="C510">
            <v>11</v>
          </cell>
        </row>
        <row r="511">
          <cell r="A511" t="str">
            <v>46020663</v>
          </cell>
          <cell r="B511" t="str">
            <v>ООО "ПТП ЭНЕРГОХИМРЕМОНТ"</v>
          </cell>
          <cell r="C511">
            <v>181</v>
          </cell>
          <cell r="D511">
            <v>181</v>
          </cell>
          <cell r="E511">
            <v>1</v>
          </cell>
        </row>
        <row r="512">
          <cell r="A512" t="str">
            <v>46038545</v>
          </cell>
          <cell r="B512" t="str">
            <v>ООО "ДАФ"</v>
          </cell>
          <cell r="C512">
            <v>65</v>
          </cell>
          <cell r="D512">
            <v>65</v>
          </cell>
          <cell r="E512">
            <v>65</v>
          </cell>
        </row>
        <row r="513">
          <cell r="A513" t="str">
            <v>46044936</v>
          </cell>
          <cell r="B513" t="str">
            <v>ЗАО "ЭНЕРГО-ОЙЛ"</v>
          </cell>
          <cell r="C513">
            <v>91</v>
          </cell>
          <cell r="D513">
            <v>29</v>
          </cell>
          <cell r="E513">
            <v>29</v>
          </cell>
        </row>
        <row r="514">
          <cell r="A514" t="str">
            <v>46057873</v>
          </cell>
          <cell r="B514" t="str">
            <v>ЗАО"ЦАРИЦЫНПРОМСВЯЗЬ"</v>
          </cell>
          <cell r="C514">
            <v>0</v>
          </cell>
          <cell r="D514">
            <v>33</v>
          </cell>
          <cell r="E514">
            <v>33</v>
          </cell>
        </row>
        <row r="515">
          <cell r="A515" t="str">
            <v>46142113</v>
          </cell>
          <cell r="B515" t="str">
            <v>ООО "КОРПОРАЦИЯ ТРУБОМЕТАЛЛОИМПЭКС"</v>
          </cell>
          <cell r="C515">
            <v>0</v>
          </cell>
          <cell r="D515">
            <v>517</v>
          </cell>
        </row>
        <row r="516">
          <cell r="A516" t="str">
            <v>46246663</v>
          </cell>
          <cell r="B516" t="str">
            <v>ЗАО "ЭКОНОМИКО-ФИНАНСОВАЯ ЭНЕРГЕТИЧЕСКО-СТРОИТЕЛЬНАЯ КОРПОРАЦИЯ"</v>
          </cell>
          <cell r="C516">
            <v>11</v>
          </cell>
          <cell r="D516">
            <v>11</v>
          </cell>
          <cell r="E516">
            <v>11</v>
          </cell>
        </row>
        <row r="517">
          <cell r="A517" t="str">
            <v>46370191</v>
          </cell>
          <cell r="B517" t="str">
            <v>ЗАО ТРУБОТРЕЙД</v>
          </cell>
          <cell r="C517">
            <v>41</v>
          </cell>
          <cell r="D517">
            <v>0</v>
          </cell>
          <cell r="E517">
            <v>0</v>
          </cell>
        </row>
        <row r="518">
          <cell r="A518" t="str">
            <v>46462697</v>
          </cell>
          <cell r="B518" t="str">
            <v>ООО "АНГЕТЕКС"</v>
          </cell>
          <cell r="C518">
            <v>0</v>
          </cell>
          <cell r="D518">
            <v>0</v>
          </cell>
          <cell r="E518">
            <v>0</v>
          </cell>
        </row>
        <row r="519">
          <cell r="A519" t="str">
            <v>46496822</v>
          </cell>
          <cell r="B519" t="str">
            <v>ООО "ФИРМА ТРАНС  ЭКСПО"</v>
          </cell>
          <cell r="C519">
            <v>0</v>
          </cell>
          <cell r="D519">
            <v>0</v>
          </cell>
          <cell r="E519">
            <v>0</v>
          </cell>
        </row>
        <row r="520">
          <cell r="A520" t="str">
            <v>46529272</v>
          </cell>
          <cell r="B520" t="str">
            <v>ЗАО "РИВЕРТЕХ/RIVERTECH"</v>
          </cell>
          <cell r="C520">
            <v>0</v>
          </cell>
        </row>
        <row r="521">
          <cell r="A521" t="str">
            <v>46586560</v>
          </cell>
          <cell r="B521" t="str">
            <v>ООО"СЭГАС-КУЗРОБОТ"</v>
          </cell>
          <cell r="C521">
            <v>119</v>
          </cell>
        </row>
        <row r="522">
          <cell r="A522" t="str">
            <v>46649585</v>
          </cell>
          <cell r="B522" t="str">
            <v>ООО "ДЕЛОВОЙ ДОМ "УРАЛ"                                                     3446</v>
          </cell>
          <cell r="C522">
            <v>0</v>
          </cell>
          <cell r="D522">
            <v>1</v>
          </cell>
          <cell r="E522">
            <v>1</v>
          </cell>
        </row>
        <row r="523">
          <cell r="A523" t="str">
            <v>46659323</v>
          </cell>
          <cell r="B523" t="str">
            <v>ООО "АГРОТЕХНИКА"</v>
          </cell>
          <cell r="C523">
            <v>29</v>
          </cell>
          <cell r="D523">
            <v>29</v>
          </cell>
          <cell r="E523">
            <v>29</v>
          </cell>
        </row>
        <row r="524">
          <cell r="A524" t="str">
            <v>46664107</v>
          </cell>
          <cell r="B524" t="str">
            <v>ООО"ИМПЕР-ПРОДУКТ"</v>
          </cell>
          <cell r="C524">
            <v>107</v>
          </cell>
          <cell r="D524">
            <v>0</v>
          </cell>
          <cell r="E524">
            <v>0</v>
          </cell>
        </row>
        <row r="525">
          <cell r="A525" t="str">
            <v>46740417</v>
          </cell>
          <cell r="B525" t="str">
            <v>ЗАО "СЕВЕРНОЕ"</v>
          </cell>
          <cell r="C525">
            <v>157</v>
          </cell>
        </row>
        <row r="526">
          <cell r="A526" t="str">
            <v>46816348</v>
          </cell>
          <cell r="B526" t="str">
            <v>ЗАО "КЛЭРИС"</v>
          </cell>
          <cell r="C526">
            <v>0</v>
          </cell>
          <cell r="D526">
            <v>0</v>
          </cell>
          <cell r="E526">
            <v>0</v>
          </cell>
        </row>
        <row r="527">
          <cell r="A527" t="str">
            <v>46847351</v>
          </cell>
          <cell r="B527" t="str">
            <v>ЗАО "ПАКЭНСО"</v>
          </cell>
          <cell r="C527">
            <v>0</v>
          </cell>
          <cell r="D527">
            <v>0</v>
          </cell>
          <cell r="E527">
            <v>0</v>
          </cell>
        </row>
        <row r="528">
          <cell r="A528" t="str">
            <v>46861078</v>
          </cell>
          <cell r="B528" t="str">
            <v>ООО "ЭКСПОРЕСУРС"</v>
          </cell>
          <cell r="C528">
            <v>0</v>
          </cell>
          <cell r="D528">
            <v>0</v>
          </cell>
          <cell r="E528">
            <v>0</v>
          </cell>
        </row>
        <row r="529">
          <cell r="A529" t="str">
            <v>46895203</v>
          </cell>
          <cell r="B529" t="str">
            <v>ООО "М.Т.ТЕХНО ПЛЮС"</v>
          </cell>
          <cell r="C529">
            <v>21</v>
          </cell>
        </row>
        <row r="530">
          <cell r="A530" t="str">
            <v>46913177</v>
          </cell>
          <cell r="B530" t="str">
            <v>ЗАО Т.Д."ЭНЕРГОПЕРЕТОК" ПО ПОРУЧЕНИЮ"ВО ТЕХНОПРОМЭКСПОРТ"</v>
          </cell>
          <cell r="C530">
            <v>48</v>
          </cell>
          <cell r="D530">
            <v>5</v>
          </cell>
          <cell r="E530">
            <v>5</v>
          </cell>
        </row>
        <row r="531">
          <cell r="A531" t="str">
            <v>46917264</v>
          </cell>
          <cell r="B531" t="str">
            <v>ООО "КОМПАНИЯ "МАРА"</v>
          </cell>
          <cell r="C531">
            <v>0</v>
          </cell>
          <cell r="D531">
            <v>0</v>
          </cell>
          <cell r="E531">
            <v>0</v>
          </cell>
        </row>
        <row r="532">
          <cell r="A532" t="str">
            <v>46928500</v>
          </cell>
          <cell r="B532" t="str">
            <v>ЗАО "АЛСАНТЕ"</v>
          </cell>
          <cell r="C532">
            <v>0</v>
          </cell>
          <cell r="D532">
            <v>26</v>
          </cell>
          <cell r="E532">
            <v>26</v>
          </cell>
        </row>
        <row r="533">
          <cell r="A533" t="str">
            <v>46930253</v>
          </cell>
          <cell r="B533" t="str">
            <v>ООО "ЛОТТА СПБ"</v>
          </cell>
          <cell r="C533">
            <v>10</v>
          </cell>
        </row>
        <row r="534">
          <cell r="A534" t="str">
            <v>46936572</v>
          </cell>
          <cell r="B534" t="str">
            <v>ООО "АВАНТ"</v>
          </cell>
          <cell r="C534">
            <v>84</v>
          </cell>
        </row>
        <row r="535">
          <cell r="A535" t="str">
            <v>46956206</v>
          </cell>
          <cell r="B535" t="str">
            <v>ОБЩЕСТВЕННАЯ ОРГАНИЗАЦИЯ ОБЩЕСТВО ВЗАИМОПОМОЩИ ИНВАЛИДОВ</v>
          </cell>
          <cell r="C535">
            <v>24</v>
          </cell>
          <cell r="D535">
            <v>13</v>
          </cell>
          <cell r="E535">
            <v>13</v>
          </cell>
        </row>
        <row r="536">
          <cell r="A536" t="str">
            <v>46968787</v>
          </cell>
          <cell r="B536" t="str">
            <v>ЗАО НПФ "БИТЛАЙН"</v>
          </cell>
          <cell r="C536">
            <v>50</v>
          </cell>
        </row>
        <row r="537">
          <cell r="A537" t="str">
            <v>47100074</v>
          </cell>
          <cell r="B537" t="str">
            <v>ФИЛИАЛ ОАО ТФК КАМАЗ</v>
          </cell>
          <cell r="C537">
            <v>0</v>
          </cell>
          <cell r="D537">
            <v>0</v>
          </cell>
          <cell r="E537">
            <v>0</v>
          </cell>
        </row>
        <row r="538">
          <cell r="A538" t="str">
            <v>47103150</v>
          </cell>
          <cell r="B538" t="str">
            <v>ООО "БАРС-СЕРВИС"</v>
          </cell>
          <cell r="C538">
            <v>221</v>
          </cell>
        </row>
        <row r="539">
          <cell r="A539" t="str">
            <v>47164393</v>
          </cell>
          <cell r="B539" t="str">
            <v>ООО"МАКТАР"</v>
          </cell>
          <cell r="C539">
            <v>0</v>
          </cell>
          <cell r="D539">
            <v>0</v>
          </cell>
          <cell r="E539">
            <v>0</v>
          </cell>
        </row>
        <row r="540">
          <cell r="A540" t="str">
            <v>47211164</v>
          </cell>
          <cell r="B540" t="str">
            <v>ООО"МЕТАЛЛОКОНСТРУКЦИЯ"</v>
          </cell>
          <cell r="C540">
            <v>1</v>
          </cell>
          <cell r="D540">
            <v>0</v>
          </cell>
          <cell r="E540">
            <v>0</v>
          </cell>
        </row>
        <row r="541">
          <cell r="A541" t="str">
            <v>47294836</v>
          </cell>
          <cell r="B541" t="str">
            <v>ООО "РЕММОНТАЖКОМПЛЕКТ"</v>
          </cell>
          <cell r="C541">
            <v>0</v>
          </cell>
          <cell r="D541">
            <v>130</v>
          </cell>
          <cell r="E541">
            <v>130</v>
          </cell>
        </row>
        <row r="542">
          <cell r="A542" t="str">
            <v>47295184</v>
          </cell>
          <cell r="B542" t="str">
            <v>ЗАО"НПКО МЕТАЛЛОТОРГ"</v>
          </cell>
          <cell r="C542">
            <v>3</v>
          </cell>
        </row>
        <row r="543">
          <cell r="A543" t="str">
            <v>47297390</v>
          </cell>
          <cell r="B543" t="str">
            <v>ООО "АНЛЕГЕР"</v>
          </cell>
          <cell r="C543">
            <v>4</v>
          </cell>
          <cell r="D543">
            <v>4</v>
          </cell>
          <cell r="E543">
            <v>4</v>
          </cell>
        </row>
        <row r="544">
          <cell r="A544" t="str">
            <v>47308219</v>
          </cell>
          <cell r="B544" t="str">
            <v>ООО "АЛЬХЕНА-А"</v>
          </cell>
          <cell r="C544">
            <v>0</v>
          </cell>
          <cell r="D544">
            <v>60</v>
          </cell>
          <cell r="E544">
            <v>60</v>
          </cell>
        </row>
        <row r="545">
          <cell r="A545" t="str">
            <v>47345152</v>
          </cell>
          <cell r="B545" t="str">
            <v>ЗАО ТД "МОВЕН"</v>
          </cell>
          <cell r="C545">
            <v>28</v>
          </cell>
          <cell r="D545">
            <v>28</v>
          </cell>
          <cell r="E545">
            <v>194</v>
          </cell>
        </row>
        <row r="546">
          <cell r="A546" t="str">
            <v>47466059</v>
          </cell>
          <cell r="B546" t="str">
            <v>ГФУГП "ЮЖНОЕ НАУЧНО-ПРОИЗВОДСТВЕННОЕ ОБЪЕДИНЕНИЕ ПО МОРСКИМ ГЕОЛОГОРАЗВЕДОЧНЫМ Р</v>
          </cell>
          <cell r="C546">
            <v>0</v>
          </cell>
          <cell r="D546">
            <v>0</v>
          </cell>
          <cell r="E546">
            <v>0</v>
          </cell>
        </row>
        <row r="547">
          <cell r="A547" t="str">
            <v>47469402</v>
          </cell>
          <cell r="B547" t="str">
            <v>ООО "АВИАКОМПАНИЯ "ПИЛОТ ИНТЕРНЭШНЛ"</v>
          </cell>
          <cell r="C547">
            <v>0</v>
          </cell>
        </row>
        <row r="548">
          <cell r="A548" t="str">
            <v>47472841</v>
          </cell>
          <cell r="B548" t="str">
            <v>ООО КОРПОРАЦИЯ АК "ЭЛЕКТРОСЕВКАВМОНТАЖ"</v>
          </cell>
          <cell r="C548">
            <v>0</v>
          </cell>
          <cell r="D548">
            <v>0</v>
          </cell>
          <cell r="E548">
            <v>0</v>
          </cell>
        </row>
        <row r="549">
          <cell r="A549" t="str">
            <v>47473220</v>
          </cell>
          <cell r="B549" t="str">
            <v>ООО "ФИРМА "СИСТЕМ ГИДРООБОРУДОВАНИЯ"</v>
          </cell>
          <cell r="C549">
            <v>20</v>
          </cell>
          <cell r="D549">
            <v>20</v>
          </cell>
          <cell r="E549">
            <v>20</v>
          </cell>
        </row>
        <row r="550">
          <cell r="A550" t="str">
            <v>47482087</v>
          </cell>
          <cell r="B550" t="str">
            <v>"ЛАДА-ЭКСПРЕСС" ООО</v>
          </cell>
          <cell r="C550">
            <v>3</v>
          </cell>
          <cell r="D550">
            <v>0</v>
          </cell>
          <cell r="E550">
            <v>0</v>
          </cell>
        </row>
        <row r="551">
          <cell r="A551" t="str">
            <v>47509314</v>
          </cell>
          <cell r="B551" t="str">
            <v>ООО ПКП "АГРОСОЮЗ ОФИЦЕРОВ ЗАПАСА"</v>
          </cell>
          <cell r="C551">
            <v>0</v>
          </cell>
          <cell r="D551">
            <v>55</v>
          </cell>
          <cell r="E551">
            <v>55</v>
          </cell>
        </row>
        <row r="552">
          <cell r="A552" t="str">
            <v>47515705</v>
          </cell>
          <cell r="B552" t="str">
            <v>ЗАО "ЭЛРОС-СИБИРЬ"</v>
          </cell>
          <cell r="C552">
            <v>35</v>
          </cell>
          <cell r="D552">
            <v>146</v>
          </cell>
          <cell r="E552">
            <v>146</v>
          </cell>
        </row>
        <row r="553">
          <cell r="A553" t="str">
            <v>47520445</v>
          </cell>
          <cell r="B553" t="str">
            <v>ЗАО "ЮНИОН-Т"</v>
          </cell>
          <cell r="C553">
            <v>55</v>
          </cell>
          <cell r="D553">
            <v>55</v>
          </cell>
          <cell r="E553">
            <v>55</v>
          </cell>
        </row>
        <row r="554">
          <cell r="A554" t="str">
            <v>47534524</v>
          </cell>
          <cell r="B554" t="str">
            <v>ООО"ТРИАДА-АВТО"</v>
          </cell>
          <cell r="C554">
            <v>0</v>
          </cell>
          <cell r="D554">
            <v>0</v>
          </cell>
          <cell r="E554">
            <v>0</v>
          </cell>
        </row>
        <row r="555">
          <cell r="A555" t="str">
            <v>47536251</v>
          </cell>
          <cell r="B555" t="str">
            <v>ООО"ДИАСТАТ"</v>
          </cell>
          <cell r="C555">
            <v>6</v>
          </cell>
        </row>
        <row r="556">
          <cell r="A556" t="str">
            <v>47738316</v>
          </cell>
          <cell r="B556" t="str">
            <v>ООО "МЕРИДИАН-98"</v>
          </cell>
          <cell r="C556">
            <v>0</v>
          </cell>
          <cell r="D556">
            <v>106</v>
          </cell>
          <cell r="E556">
            <v>106</v>
          </cell>
        </row>
        <row r="557">
          <cell r="A557" t="str">
            <v>47796934</v>
          </cell>
          <cell r="B557" t="str">
            <v>ООО "ТОРГОВОЕ ПРЕДСТАВИТЕЛЬСТВО ХЛФ"</v>
          </cell>
          <cell r="C557">
            <v>20</v>
          </cell>
          <cell r="D557">
            <v>20</v>
          </cell>
          <cell r="E557">
            <v>20</v>
          </cell>
        </row>
        <row r="558">
          <cell r="A558" t="str">
            <v>47809950</v>
          </cell>
          <cell r="B558" t="str">
            <v>АРИАНА ООО</v>
          </cell>
          <cell r="C558">
            <v>152</v>
          </cell>
        </row>
        <row r="559">
          <cell r="A559" t="str">
            <v>48009341</v>
          </cell>
          <cell r="B559" t="str">
            <v>ЗАО"НПП"КЛАПАН"</v>
          </cell>
          <cell r="C559">
            <v>0</v>
          </cell>
          <cell r="D559">
            <v>30</v>
          </cell>
        </row>
        <row r="560">
          <cell r="A560" t="str">
            <v>48025179</v>
          </cell>
          <cell r="B560" t="str">
            <v>ООО "ГОРНЯКЭКСПОРТ"</v>
          </cell>
          <cell r="C560">
            <v>59</v>
          </cell>
        </row>
        <row r="561">
          <cell r="A561" t="str">
            <v>48052680</v>
          </cell>
          <cell r="B561" t="str">
            <v>ООО "МЕТАЛЛХИМСНАБ"</v>
          </cell>
          <cell r="C561">
            <v>20</v>
          </cell>
          <cell r="D561">
            <v>0</v>
          </cell>
          <cell r="E561">
            <v>0</v>
          </cell>
        </row>
        <row r="562">
          <cell r="A562" t="str">
            <v>48061330</v>
          </cell>
          <cell r="B562" t="str">
            <v>ОАО "ПРОИЗВОДСТВЕННОЕ ОБ'ЕДИНЕНИЕ ВОЛЖСКИЙ ТРУБНЫЙ ЗАВОД"</v>
          </cell>
          <cell r="C562">
            <v>6159</v>
          </cell>
          <cell r="D562">
            <v>115</v>
          </cell>
          <cell r="E562">
            <v>14</v>
          </cell>
        </row>
        <row r="563">
          <cell r="A563" t="str">
            <v>48091928</v>
          </cell>
          <cell r="B563" t="str">
            <v>ЗАО " САМАРАКАБЕЛЬ "</v>
          </cell>
          <cell r="C563">
            <v>10</v>
          </cell>
        </row>
        <row r="564">
          <cell r="A564" t="str">
            <v>48096363</v>
          </cell>
          <cell r="B564" t="str">
            <v>ООО"АСТРО-ЛИЗИНГ"</v>
          </cell>
          <cell r="C564">
            <v>8</v>
          </cell>
          <cell r="D564">
            <v>8</v>
          </cell>
          <cell r="E564">
            <v>8</v>
          </cell>
        </row>
        <row r="565">
          <cell r="A565" t="str">
            <v>48223086</v>
          </cell>
          <cell r="B565" t="str">
            <v>"ПКП ТЕХПРОМ" ООО</v>
          </cell>
          <cell r="C565">
            <v>0</v>
          </cell>
          <cell r="D565">
            <v>0</v>
          </cell>
          <cell r="E565">
            <v>0</v>
          </cell>
        </row>
        <row r="566">
          <cell r="A566" t="str">
            <v>48333159</v>
          </cell>
          <cell r="B566" t="str">
            <v>ЗАО "МЕТАЛЛОПТ"</v>
          </cell>
          <cell r="C566">
            <v>177</v>
          </cell>
          <cell r="D566">
            <v>0</v>
          </cell>
          <cell r="E566">
            <v>21</v>
          </cell>
        </row>
        <row r="567">
          <cell r="A567" t="str">
            <v>48333165</v>
          </cell>
          <cell r="B567" t="str">
            <v>ЗАО "ЭЛИСТА-СТАЛЬПРОМ"</v>
          </cell>
          <cell r="C567">
            <v>60</v>
          </cell>
          <cell r="D567">
            <v>0</v>
          </cell>
          <cell r="E567">
            <v>0</v>
          </cell>
        </row>
        <row r="568">
          <cell r="A568" t="str">
            <v>48343850</v>
          </cell>
          <cell r="B568" t="str">
            <v>ОБЩЕСТВО С ОГРАНИЧЕННОЙ ОТВЕТСТВЕННОСТЬЮ "ТАЙПАН"</v>
          </cell>
          <cell r="C568">
            <v>0</v>
          </cell>
        </row>
        <row r="569">
          <cell r="A569" t="str">
            <v>48571054</v>
          </cell>
          <cell r="B569" t="str">
            <v>ООО "ФАНКО"                                                                 3309</v>
          </cell>
          <cell r="C569">
            <v>200</v>
          </cell>
          <cell r="D569">
            <v>0</v>
          </cell>
          <cell r="E569">
            <v>0</v>
          </cell>
        </row>
        <row r="570">
          <cell r="A570" t="str">
            <v>48574644</v>
          </cell>
          <cell r="B570" t="str">
            <v>ООО "УРАЛОПТВНЕШТОРГ"</v>
          </cell>
          <cell r="C570">
            <v>138</v>
          </cell>
          <cell r="D570">
            <v>0</v>
          </cell>
          <cell r="E570">
            <v>0</v>
          </cell>
        </row>
        <row r="571">
          <cell r="A571" t="str">
            <v>48578062</v>
          </cell>
          <cell r="B571" t="str">
            <v>ООО "СУЗМК-ЭНЕРГО"</v>
          </cell>
          <cell r="C571">
            <v>6</v>
          </cell>
          <cell r="D571">
            <v>0</v>
          </cell>
          <cell r="E571">
            <v>0</v>
          </cell>
        </row>
        <row r="572">
          <cell r="A572" t="str">
            <v>48586877</v>
          </cell>
          <cell r="B572" t="str">
            <v>ООО "АГРОПРОМ"</v>
          </cell>
          <cell r="C572">
            <v>174</v>
          </cell>
        </row>
        <row r="573">
          <cell r="A573" t="str">
            <v>48805138</v>
          </cell>
          <cell r="B573" t="str">
            <v>ТОО "ФИРМА МИР"                         144007 МОСКОВСКАЯ ОБЛ.,Г.ЭЛЕКТРОСТАЛЬ,</v>
          </cell>
          <cell r="C573">
            <v>20</v>
          </cell>
        </row>
        <row r="574">
          <cell r="A574" t="str">
            <v>48936780</v>
          </cell>
          <cell r="B574" t="str">
            <v>ООО "ДИА-ГЛОРИЯ"</v>
          </cell>
          <cell r="C574">
            <v>0</v>
          </cell>
          <cell r="D574">
            <v>20</v>
          </cell>
          <cell r="E574">
            <v>20</v>
          </cell>
        </row>
        <row r="575">
          <cell r="A575" t="str">
            <v>48983845</v>
          </cell>
          <cell r="B575" t="str">
            <v>CТPОЙПЛОЩАДКА"ТPАНСПОPТНЫЙ И КОММЕPЧЕСКИЙ ЦЕНТP" *F7833013007</v>
          </cell>
          <cell r="C575">
            <v>0</v>
          </cell>
          <cell r="D575">
            <v>0</v>
          </cell>
          <cell r="E575">
            <v>0</v>
          </cell>
        </row>
        <row r="576">
          <cell r="A576" t="str">
            <v>48993602</v>
          </cell>
          <cell r="B576" t="str">
            <v>ООО"БАЛТИЙСКАЯ ГАВАНЬ"</v>
          </cell>
          <cell r="C576">
            <v>20</v>
          </cell>
          <cell r="D576">
            <v>4</v>
          </cell>
          <cell r="E576">
            <v>4</v>
          </cell>
        </row>
        <row r="577">
          <cell r="A577" t="str">
            <v>49000810</v>
          </cell>
          <cell r="B577" t="str">
            <v>ООО"МЕТСТАР"</v>
          </cell>
          <cell r="C577">
            <v>0</v>
          </cell>
          <cell r="D577">
            <v>126</v>
          </cell>
          <cell r="E577">
            <v>126</v>
          </cell>
        </row>
        <row r="578">
          <cell r="A578" t="str">
            <v>49084310</v>
          </cell>
          <cell r="B578" t="str">
            <v>ООО"ТОРГОВЫЙ ДОМ ГЕОИНТЕХ"</v>
          </cell>
          <cell r="C578">
            <v>0</v>
          </cell>
          <cell r="D578">
            <v>226</v>
          </cell>
          <cell r="E578">
            <v>226</v>
          </cell>
        </row>
        <row r="579">
          <cell r="A579" t="str">
            <v>49103450</v>
          </cell>
          <cell r="B579" t="str">
            <v>ЗАО"СВЯЗЬИНФОРМКОМПЛЕКТ"</v>
          </cell>
          <cell r="C579">
            <v>9</v>
          </cell>
          <cell r="D579">
            <v>21</v>
          </cell>
          <cell r="E579">
            <v>21</v>
          </cell>
        </row>
        <row r="580">
          <cell r="A580" t="str">
            <v>49358061</v>
          </cell>
          <cell r="B580" t="str">
            <v>ООО "ЛЕРТОН"</v>
          </cell>
          <cell r="C580">
            <v>66</v>
          </cell>
          <cell r="D580">
            <v>0</v>
          </cell>
          <cell r="E580">
            <v>0</v>
          </cell>
        </row>
        <row r="581">
          <cell r="A581" t="str">
            <v>49538662</v>
          </cell>
          <cell r="B581" t="str">
            <v>ООО "УРАЛПРОМЭКС"                                                           3599</v>
          </cell>
          <cell r="C581">
            <v>40</v>
          </cell>
          <cell r="D581">
            <v>0</v>
          </cell>
          <cell r="E581">
            <v>0</v>
          </cell>
        </row>
        <row r="582">
          <cell r="A582" t="str">
            <v>49551711</v>
          </cell>
          <cell r="B582" t="str">
            <v>ООО "РЭО"(РЕГИОНАЛЬНОЕ ЭКОНОМИЧЕСКОЕ ОБЪЕДИНЕНИЕ)                           3608</v>
          </cell>
          <cell r="C582">
            <v>55</v>
          </cell>
          <cell r="D582">
            <v>0</v>
          </cell>
          <cell r="E582">
            <v>0</v>
          </cell>
        </row>
        <row r="583">
          <cell r="A583" t="str">
            <v>49728204</v>
          </cell>
          <cell r="B583" t="str">
            <v>ООО"УСПЕХ-98"</v>
          </cell>
          <cell r="C583">
            <v>0</v>
          </cell>
          <cell r="D583">
            <v>0</v>
          </cell>
          <cell r="E583">
            <v>0</v>
          </cell>
        </row>
        <row r="584">
          <cell r="A584" t="str">
            <v>80398672</v>
          </cell>
          <cell r="B584" t="str">
            <v>ВРОНСКИЙ ВИТАЛИЙ ГЕННАДЬЕВИЧ, 692060,</v>
          </cell>
          <cell r="C584">
            <v>37</v>
          </cell>
          <cell r="D584">
            <v>37</v>
          </cell>
          <cell r="E584">
            <v>92</v>
          </cell>
        </row>
        <row r="585">
          <cell r="A585" t="str">
            <v>80479488</v>
          </cell>
          <cell r="B585" t="str">
            <v>ЛЕМЕШКО ИГОРЬ ВЛАДИМИРОВИЧ</v>
          </cell>
          <cell r="C585">
            <v>965</v>
          </cell>
        </row>
        <row r="586">
          <cell r="A586" t="str">
            <v>80578227</v>
          </cell>
          <cell r="B586" t="str">
            <v>ЧП ФИСЕНКО ПАВЕЛ ВИКТОРОВИЧ</v>
          </cell>
          <cell r="C586">
            <v>19</v>
          </cell>
        </row>
        <row r="587">
          <cell r="A587" t="str">
            <v>80578894</v>
          </cell>
          <cell r="B587" t="str">
            <v>ПАВЛЮК СЕРГЕЙ ДМИТРИЕВИЧ</v>
          </cell>
          <cell r="C587">
            <v>56</v>
          </cell>
          <cell r="D587">
            <v>56</v>
          </cell>
          <cell r="E587">
            <v>56</v>
          </cell>
        </row>
        <row r="588">
          <cell r="A588" t="str">
            <v>80685934</v>
          </cell>
          <cell r="B588" t="str">
            <v>ЧП КАРАСЕВ А.Н.</v>
          </cell>
          <cell r="C588">
            <v>0</v>
          </cell>
          <cell r="D588">
            <v>37</v>
          </cell>
          <cell r="E588">
            <v>37</v>
          </cell>
        </row>
        <row r="589">
          <cell r="A589" t="str">
            <v>81629599</v>
          </cell>
          <cell r="B589" t="str">
            <v>ПРЕД-ЛЬ ДАНИЛЬЧЕНКО ВИТАЛИЙ ГРИГОРЬЕВИЧ СВ-ВО N31 ОТ06.03.96 ВЫДАНО КОКСОВСКОЙ А</v>
          </cell>
          <cell r="C589">
            <v>0</v>
          </cell>
          <cell r="D589">
            <v>15</v>
          </cell>
        </row>
        <row r="590">
          <cell r="A590" t="str">
            <v>81742798</v>
          </cell>
          <cell r="B590" t="str">
            <v>ПРЕДПРИНИМАТЕЛЬ ТАДЕР И.З.</v>
          </cell>
          <cell r="C590">
            <v>10</v>
          </cell>
          <cell r="D590">
            <v>2</v>
          </cell>
          <cell r="E590">
            <v>2</v>
          </cell>
        </row>
        <row r="591">
          <cell r="A591" t="str">
            <v>82628700</v>
          </cell>
          <cell r="B591" t="str">
            <v>БАРТЕНЬЕВА ЕЛЕНА ВЛАДИМИРОВНА</v>
          </cell>
          <cell r="C591">
            <v>18</v>
          </cell>
          <cell r="D591">
            <v>18</v>
          </cell>
          <cell r="E591">
            <v>18</v>
          </cell>
        </row>
        <row r="592">
          <cell r="A592" t="str">
            <v>82816808</v>
          </cell>
          <cell r="B592" t="str">
            <v>СОЛОВЬЕВ Н.К.ЧАСТ.ПРЕДПРИН.С-ВО И №2963</v>
          </cell>
          <cell r="C592">
            <v>7</v>
          </cell>
          <cell r="D592">
            <v>0</v>
          </cell>
          <cell r="E592">
            <v>0</v>
          </cell>
        </row>
        <row r="593">
          <cell r="A593" t="str">
            <v>84329975</v>
          </cell>
          <cell r="B593" t="str">
            <v>ГУДЫКОВА ГАЛЬЯ АЙПЕРГЕНОВНА-ИНДИВИДУАЛЬНЫЙ ПРЕДПРИНИМАТЕЛЬ</v>
          </cell>
          <cell r="C593">
            <v>3</v>
          </cell>
          <cell r="D593">
            <v>6</v>
          </cell>
          <cell r="E593">
            <v>6</v>
          </cell>
        </row>
        <row r="594">
          <cell r="A594" t="str">
            <v>84583018</v>
          </cell>
          <cell r="B594" t="str">
            <v>ИНДИВИДУАЛЬНЫЙ ПРЕДПРИНИМАТЕЛЬ БРИСКИН ВАЛЕРИЙ МОИСЕЕВИЧ</v>
          </cell>
          <cell r="C594">
            <v>0</v>
          </cell>
          <cell r="D594">
            <v>0</v>
          </cell>
          <cell r="E594">
            <v>0</v>
          </cell>
        </row>
        <row r="595">
          <cell r="A595" t="str">
            <v>84714265</v>
          </cell>
          <cell r="B595" t="str">
            <v>КОНДРАТОВ СЕРГЕЙ ВАЛЕРЬЕВИЧ П-Т XI-ТО 632094 ОТ 09.01.87 СЛАВГ.ГОВД,СВ-ВО №3098</v>
          </cell>
          <cell r="C595">
            <v>0</v>
          </cell>
          <cell r="D595">
            <v>53</v>
          </cell>
          <cell r="E595">
            <v>53</v>
          </cell>
        </row>
        <row r="596">
          <cell r="A596" t="str">
            <v>84719245</v>
          </cell>
          <cell r="B596" t="str">
            <v>КАЛИМУЛЛИН РАЛИФ РАЛИФФОВИЧ,СВ.ПРЕДПРИН.№ 8870</v>
          </cell>
          <cell r="C596">
            <v>26</v>
          </cell>
          <cell r="D596">
            <v>0</v>
          </cell>
          <cell r="E596">
            <v>0</v>
          </cell>
        </row>
        <row r="597">
          <cell r="A597" t="str">
            <v>84766256</v>
          </cell>
          <cell r="B597" t="str">
            <v>ИП АЗОВ АРСЕН ЗАЛИКОЕВИЧ</v>
          </cell>
          <cell r="C597">
            <v>140</v>
          </cell>
          <cell r="D597">
            <v>140</v>
          </cell>
          <cell r="E597">
            <v>0</v>
          </cell>
        </row>
        <row r="598">
          <cell r="A598" t="str">
            <v>84953946</v>
          </cell>
          <cell r="B598" t="str">
            <v>ЧП ФОКИН ВЯЧЕСЛАВ НИКОЛАЕВИЧ</v>
          </cell>
          <cell r="C598">
            <v>0</v>
          </cell>
          <cell r="D598">
            <v>44</v>
          </cell>
          <cell r="E598">
            <v>44</v>
          </cell>
        </row>
        <row r="599">
          <cell r="A599" t="str">
            <v>85154549</v>
          </cell>
          <cell r="B599" t="str">
            <v>ЧП БАРЫШЕВ МИХАИЛ ЮРЬЕВИЧ</v>
          </cell>
          <cell r="C599">
            <v>0</v>
          </cell>
          <cell r="D599">
            <v>27</v>
          </cell>
          <cell r="E599">
            <v>27</v>
          </cell>
        </row>
        <row r="600">
          <cell r="A600" t="str">
            <v>85155342</v>
          </cell>
          <cell r="B600" t="str">
            <v>"ПБОЮЛ СМОЛИН Ю.А."</v>
          </cell>
          <cell r="C600">
            <v>120</v>
          </cell>
          <cell r="D600">
            <v>0</v>
          </cell>
        </row>
        <row r="601">
          <cell r="A601" t="str">
            <v>85164631</v>
          </cell>
          <cell r="B601" t="str">
            <v>ПБОЮЛ АДАМЯН Ю.У.</v>
          </cell>
          <cell r="C601">
            <v>15</v>
          </cell>
          <cell r="D601">
            <v>15</v>
          </cell>
          <cell r="E601">
            <v>15</v>
          </cell>
        </row>
        <row r="602">
          <cell r="A602" t="str">
            <v>86142726</v>
          </cell>
          <cell r="B602" t="str">
            <v>Ч.П.ВЫСОЦКИЙ НИКОЛАЙ ГРИГОРЬЕВИЧ П-Т I-МД N 646983 КЛИМОВСКИМ РОВД БРЯНСКАЯ ОБЛ.</v>
          </cell>
          <cell r="C602">
            <v>0</v>
          </cell>
        </row>
        <row r="603">
          <cell r="A603" t="str">
            <v>86395864</v>
          </cell>
          <cell r="B603" t="str">
            <v>ИЧП ГЕРАСИМОВ ВЯЧЕСЛАВ ПЕТРОВИЧ         СВ.478 ОТ 18.01.95Г. ПАСП.VII-ЖТ 633962</v>
          </cell>
          <cell r="C603">
            <v>0</v>
          </cell>
          <cell r="D603">
            <v>0</v>
          </cell>
          <cell r="E603">
            <v>0</v>
          </cell>
        </row>
        <row r="604">
          <cell r="A604" t="str">
            <v>87045161</v>
          </cell>
          <cell r="B604" t="str">
            <v>АЛЕШИН РОМАН ВИКТОРОВИЧ</v>
          </cell>
          <cell r="C604">
            <v>0</v>
          </cell>
          <cell r="D604">
            <v>12</v>
          </cell>
          <cell r="E604">
            <v>12</v>
          </cell>
        </row>
        <row r="605">
          <cell r="A605" t="str">
            <v>87101474</v>
          </cell>
          <cell r="B605" t="str">
            <v>БАЙКОВ АХАТ АСГАТОВИЧ</v>
          </cell>
          <cell r="C605">
            <v>0</v>
          </cell>
        </row>
        <row r="606">
          <cell r="A606" t="str">
            <v>87293410</v>
          </cell>
          <cell r="B606" t="str">
            <v>АБРАМОВ Г.И. ПАСПОРТ 18 97 019741</v>
          </cell>
          <cell r="C606">
            <v>83</v>
          </cell>
          <cell r="D606">
            <v>83</v>
          </cell>
          <cell r="E606">
            <v>0</v>
          </cell>
        </row>
        <row r="607">
          <cell r="A607" t="str">
            <v>88344032</v>
          </cell>
          <cell r="B607" t="str">
            <v>СОЛОМИН ГЕННАДИЙ ГЕННАДЬЕВИЧ</v>
          </cell>
          <cell r="C607">
            <v>7</v>
          </cell>
          <cell r="D607">
            <v>7</v>
          </cell>
          <cell r="E607">
            <v>7</v>
          </cell>
        </row>
        <row r="608">
          <cell r="A608" t="str">
            <v>А0054840</v>
          </cell>
          <cell r="B608" t="str">
            <v>ПР-ВО А/К ДЕЛЬТА ЭР ЛАЙНЗ</v>
          </cell>
          <cell r="C608">
            <v>0</v>
          </cell>
          <cell r="D608">
            <v>0</v>
          </cell>
          <cell r="E608">
            <v>0</v>
          </cell>
        </row>
      </sheetData>
      <sheetData sheetId="6" refreshError="1">
        <row r="1">
          <cell r="A1" t="str">
            <v>экспорт по-месячно 98</v>
          </cell>
          <cell r="B1" t="str">
            <v>First_G022</v>
          </cell>
          <cell r="C1" t="str">
            <v>1</v>
          </cell>
          <cell r="D1" t="str">
            <v>2</v>
          </cell>
          <cell r="E1" t="str">
            <v>3</v>
          </cell>
          <cell r="F1" t="str">
            <v>4</v>
          </cell>
          <cell r="G1" t="str">
            <v>5</v>
          </cell>
          <cell r="H1" t="str">
            <v>6</v>
          </cell>
          <cell r="I1" t="str">
            <v>7</v>
          </cell>
          <cell r="J1" t="str">
            <v>8</v>
          </cell>
          <cell r="K1" t="str">
            <v>9</v>
          </cell>
          <cell r="L1" t="str">
            <v>10</v>
          </cell>
        </row>
        <row r="2">
          <cell r="A2" t="str">
            <v>00186654</v>
          </cell>
          <cell r="B2" t="str">
            <v>ГОРОДЖА ЛЕОНИД БОРИСОВИЧ ПАСП.IV-ТО 548254 ВЫД.ОВД Г.РУБЦОВСКА 16.01.78</v>
          </cell>
          <cell r="C2">
            <v>37</v>
          </cell>
          <cell r="D2">
            <v>18</v>
          </cell>
          <cell r="E2">
            <v>2</v>
          </cell>
          <cell r="F2">
            <v>163</v>
          </cell>
          <cell r="G2">
            <v>777</v>
          </cell>
          <cell r="H2">
            <v>2607</v>
          </cell>
          <cell r="I2">
            <v>2530</v>
          </cell>
          <cell r="J2">
            <v>31</v>
          </cell>
          <cell r="K2">
            <v>101</v>
          </cell>
          <cell r="L2">
            <v>3498</v>
          </cell>
        </row>
        <row r="3">
          <cell r="A3" t="str">
            <v>00000000</v>
          </cell>
          <cell r="B3" t="str">
            <v>"ФИHИМПИАHТИ (ИHТЕРHАЦИОHАЛ) ЛИМИТЕД"</v>
          </cell>
          <cell r="C3">
            <v>2907</v>
          </cell>
          <cell r="D3">
            <v>1341</v>
          </cell>
          <cell r="E3">
            <v>1977</v>
          </cell>
          <cell r="F3">
            <v>490</v>
          </cell>
          <cell r="G3">
            <v>1180</v>
          </cell>
          <cell r="H3">
            <v>2164</v>
          </cell>
          <cell r="I3">
            <v>1012</v>
          </cell>
          <cell r="J3">
            <v>1461</v>
          </cell>
          <cell r="K3">
            <v>2</v>
          </cell>
          <cell r="L3">
            <v>36</v>
          </cell>
        </row>
        <row r="4">
          <cell r="A4" t="str">
            <v>00000001</v>
          </cell>
          <cell r="B4" t="str">
            <v xml:space="preserve"> "НИКОЛАЕВ АНАТОЛИЙ ВАЛЕРЬЕВИЧ"п-т N 00504117</v>
          </cell>
          <cell r="C4">
            <v>53</v>
          </cell>
          <cell r="D4">
            <v>59</v>
          </cell>
          <cell r="E4">
            <v>141</v>
          </cell>
          <cell r="F4">
            <v>205</v>
          </cell>
          <cell r="G4">
            <v>246</v>
          </cell>
          <cell r="H4">
            <v>310</v>
          </cell>
          <cell r="I4">
            <v>421</v>
          </cell>
          <cell r="J4">
            <v>619</v>
          </cell>
          <cell r="K4">
            <v>723</v>
          </cell>
          <cell r="L4">
            <v>1229</v>
          </cell>
        </row>
        <row r="5">
          <cell r="A5" t="str">
            <v>00105710</v>
          </cell>
          <cell r="B5" t="str">
            <v>ОАО"НОВОСИБИРСКЭНЕРГО"</v>
          </cell>
          <cell r="C5">
            <v>10</v>
          </cell>
          <cell r="D5">
            <v>715</v>
          </cell>
          <cell r="E5">
            <v>2440</v>
          </cell>
          <cell r="F5">
            <v>728</v>
          </cell>
          <cell r="G5">
            <v>548</v>
          </cell>
          <cell r="H5">
            <v>527</v>
          </cell>
          <cell r="I5">
            <v>495</v>
          </cell>
          <cell r="J5">
            <v>688</v>
          </cell>
          <cell r="K5">
            <v>455</v>
          </cell>
          <cell r="L5">
            <v>402</v>
          </cell>
        </row>
        <row r="6">
          <cell r="A6" t="str">
            <v>00108973</v>
          </cell>
          <cell r="B6" t="str">
            <v>АО ЧЕХОВСКИЙ ОПЫТ.З-Д"ГИДPОСТАЛЬ"</v>
          </cell>
          <cell r="C6">
            <v>1740</v>
          </cell>
          <cell r="D6">
            <v>1</v>
          </cell>
          <cell r="E6">
            <v>3325</v>
          </cell>
          <cell r="F6">
            <v>1625</v>
          </cell>
          <cell r="G6">
            <v>3356</v>
          </cell>
          <cell r="H6">
            <v>2297</v>
          </cell>
          <cell r="I6">
            <v>2410</v>
          </cell>
          <cell r="J6">
            <v>1</v>
          </cell>
          <cell r="K6">
            <v>4230</v>
          </cell>
          <cell r="L6">
            <v>2</v>
          </cell>
        </row>
        <row r="7">
          <cell r="A7" t="str">
            <v>00110833</v>
          </cell>
          <cell r="B7" t="str">
            <v>ОАО "УРАЛЭНЕРГОРЕМОНТ"                                                      1322</v>
          </cell>
          <cell r="C7">
            <v>31</v>
          </cell>
          <cell r="D7">
            <v>53</v>
          </cell>
          <cell r="E7">
            <v>31</v>
          </cell>
          <cell r="F7">
            <v>53</v>
          </cell>
          <cell r="G7">
            <v>31</v>
          </cell>
          <cell r="H7">
            <v>53</v>
          </cell>
        </row>
        <row r="8">
          <cell r="A8" t="str">
            <v>00117794</v>
          </cell>
          <cell r="B8" t="str">
            <v>АО "ТРЕСТ ГИДРОМОНТАЖ"</v>
          </cell>
          <cell r="C8">
            <v>53</v>
          </cell>
          <cell r="D8">
            <v>59</v>
          </cell>
          <cell r="E8">
            <v>141</v>
          </cell>
          <cell r="F8">
            <v>7</v>
          </cell>
          <cell r="G8">
            <v>246</v>
          </cell>
          <cell r="H8">
            <v>310</v>
          </cell>
          <cell r="I8">
            <v>421</v>
          </cell>
          <cell r="J8">
            <v>619</v>
          </cell>
          <cell r="K8">
            <v>723</v>
          </cell>
          <cell r="L8">
            <v>1229</v>
          </cell>
        </row>
        <row r="9">
          <cell r="A9" t="str">
            <v>00119273</v>
          </cell>
          <cell r="B9" t="str">
            <v>РЕФТИНСКОЕ МОНТАЖНОЕ УПРАВЛЕНИЕ</v>
          </cell>
          <cell r="C9">
            <v>40</v>
          </cell>
          <cell r="D9">
            <v>40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40</v>
          </cell>
        </row>
        <row r="10">
          <cell r="A10" t="str">
            <v>00120282</v>
          </cell>
          <cell r="B10" t="str">
            <v>ЗАО " ВОЛГОЭНЕРГОМОНТАЖ "</v>
          </cell>
          <cell r="C10">
            <v>204</v>
          </cell>
          <cell r="D10">
            <v>1662</v>
          </cell>
          <cell r="E10">
            <v>0</v>
          </cell>
          <cell r="F10">
            <v>4025</v>
          </cell>
          <cell r="G10">
            <v>204</v>
          </cell>
          <cell r="H10">
            <v>1662</v>
          </cell>
          <cell r="I10">
            <v>204</v>
          </cell>
          <cell r="J10">
            <v>1662</v>
          </cell>
          <cell r="K10">
            <v>0</v>
          </cell>
          <cell r="L10">
            <v>4025</v>
          </cell>
        </row>
        <row r="11">
          <cell r="A11" t="str">
            <v>00121293</v>
          </cell>
          <cell r="B11" t="str">
            <v>БЕЛОЯРСКОЕ МОНТАЖНОЕ УПРАВЛЕНИЕ ЗАО  ТРЕСТ "УРАЛЭНЕРГОМОНТАЖ"</v>
          </cell>
          <cell r="C11">
            <v>20</v>
          </cell>
          <cell r="D11">
            <v>36</v>
          </cell>
          <cell r="E11">
            <v>107</v>
          </cell>
          <cell r="F11">
            <v>20</v>
          </cell>
          <cell r="G11">
            <v>36</v>
          </cell>
          <cell r="H11">
            <v>107</v>
          </cell>
          <cell r="I11">
            <v>20</v>
          </cell>
          <cell r="J11">
            <v>0</v>
          </cell>
          <cell r="K11">
            <v>36</v>
          </cell>
          <cell r="L11">
            <v>107</v>
          </cell>
        </row>
        <row r="12">
          <cell r="A12" t="str">
            <v>00121711</v>
          </cell>
          <cell r="B12" t="str">
            <v>ЗАО ПО ЭЛЕКТРОМОНТАЖУ ЭЛЕКТРОСТАНЦИЙ И ПОДСТА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A13" t="str">
            <v>00136298</v>
          </cell>
          <cell r="B13" t="str">
            <v>ОАО "РОСНЕФТЬ-САХАЛИНМОРНЕФТЕГАЗ"</v>
          </cell>
          <cell r="C13">
            <v>0</v>
          </cell>
          <cell r="D13">
            <v>0</v>
          </cell>
          <cell r="E13">
            <v>143</v>
          </cell>
          <cell r="F13">
            <v>0</v>
          </cell>
          <cell r="G13">
            <v>3</v>
          </cell>
          <cell r="H13">
            <v>143</v>
          </cell>
          <cell r="I13">
            <v>3</v>
          </cell>
          <cell r="J13">
            <v>0</v>
          </cell>
          <cell r="K13">
            <v>143</v>
          </cell>
          <cell r="L13">
            <v>0</v>
          </cell>
        </row>
        <row r="14">
          <cell r="A14" t="str">
            <v>00139608</v>
          </cell>
          <cell r="B14" t="str">
            <v>АООТ"УРАЛО-СИБИРСКИЕ МАГИСТРАЛЬНЫЕ НЕФТЕПРОВОДЫ ИМЕНИ Д.А.ЧЕРНЯЕВА"</v>
          </cell>
          <cell r="C14">
            <v>18</v>
          </cell>
          <cell r="D14">
            <v>7</v>
          </cell>
          <cell r="E14">
            <v>334</v>
          </cell>
          <cell r="F14">
            <v>18</v>
          </cell>
          <cell r="G14">
            <v>7</v>
          </cell>
          <cell r="H14">
            <v>334</v>
          </cell>
          <cell r="I14">
            <v>18</v>
          </cell>
          <cell r="J14">
            <v>0</v>
          </cell>
          <cell r="K14">
            <v>7</v>
          </cell>
          <cell r="L14">
            <v>334</v>
          </cell>
        </row>
        <row r="15">
          <cell r="A15" t="str">
            <v>00139614</v>
          </cell>
          <cell r="B15" t="str">
            <v>"ЧЕЛЯБИНСКОЕ РАЙОННОЕ НЕФТЕПРОВОДНОЕ УПРАВЛЕНИЕ"УР-СИБ.МАГИСТ.НЕФТЕПРОВОД"</v>
          </cell>
          <cell r="C15">
            <v>100</v>
          </cell>
          <cell r="D15">
            <v>500</v>
          </cell>
          <cell r="E15">
            <v>500</v>
          </cell>
          <cell r="F15">
            <v>79</v>
          </cell>
          <cell r="G15">
            <v>0</v>
          </cell>
          <cell r="H15">
            <v>27</v>
          </cell>
          <cell r="I15">
            <v>36</v>
          </cell>
          <cell r="J15">
            <v>27</v>
          </cell>
          <cell r="K15">
            <v>27</v>
          </cell>
          <cell r="L15">
            <v>0</v>
          </cell>
        </row>
        <row r="16">
          <cell r="A16" t="str">
            <v>00148056</v>
          </cell>
          <cell r="B16" t="str">
            <v>ОАО НПО "БУРОВАЯ ТЕХНИКА"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00148990</v>
          </cell>
          <cell r="B17" t="str">
            <v>АО"HИЖHЕКАМСКШИHА"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00149216</v>
          </cell>
          <cell r="B18" t="str">
            <v>АО "РЕЗИНОТЕХНИК" *0901000493</v>
          </cell>
          <cell r="C18">
            <v>1</v>
          </cell>
          <cell r="D18">
            <v>132</v>
          </cell>
          <cell r="E18">
            <v>71</v>
          </cell>
          <cell r="F18">
            <v>67</v>
          </cell>
          <cell r="G18">
            <v>0</v>
          </cell>
          <cell r="H18">
            <v>1</v>
          </cell>
          <cell r="I18">
            <v>60</v>
          </cell>
          <cell r="J18">
            <v>31</v>
          </cell>
          <cell r="K18">
            <v>31</v>
          </cell>
          <cell r="L18">
            <v>149</v>
          </cell>
        </row>
        <row r="19">
          <cell r="A19" t="str">
            <v>00149245</v>
          </cell>
          <cell r="B19" t="str">
            <v>"КУРСКРЕЗИНОТЕХНИКА"-АО ЗАКРЫТОГО ТИПА</v>
          </cell>
          <cell r="C19">
            <v>96</v>
          </cell>
          <cell r="D19">
            <v>150</v>
          </cell>
          <cell r="E19">
            <v>96</v>
          </cell>
          <cell r="F19">
            <v>150</v>
          </cell>
          <cell r="G19">
            <v>0</v>
          </cell>
          <cell r="H19">
            <v>0</v>
          </cell>
          <cell r="I19">
            <v>96</v>
          </cell>
          <cell r="J19">
            <v>0</v>
          </cell>
          <cell r="K19">
            <v>0</v>
          </cell>
          <cell r="L19">
            <v>150</v>
          </cell>
        </row>
        <row r="20">
          <cell r="A20" t="str">
            <v>00150946</v>
          </cell>
          <cell r="B20" t="str">
            <v>ОАО*БАШНЕФТЕХИМСНАБ*</v>
          </cell>
          <cell r="C20">
            <v>33</v>
          </cell>
          <cell r="D20">
            <v>13</v>
          </cell>
          <cell r="E20">
            <v>33</v>
          </cell>
          <cell r="F20">
            <v>13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13</v>
          </cell>
        </row>
        <row r="21">
          <cell r="A21" t="str">
            <v>00153229</v>
          </cell>
          <cell r="B21" t="str">
            <v>АО "ГАЗСТРОЙДЕТАЛЬ"</v>
          </cell>
          <cell r="C21">
            <v>2</v>
          </cell>
          <cell r="D21">
            <v>183</v>
          </cell>
          <cell r="E21">
            <v>239</v>
          </cell>
          <cell r="F21">
            <v>2</v>
          </cell>
          <cell r="G21">
            <v>183</v>
          </cell>
          <cell r="H21">
            <v>239</v>
          </cell>
          <cell r="I21">
            <v>2</v>
          </cell>
          <cell r="J21">
            <v>0</v>
          </cell>
          <cell r="K21">
            <v>183</v>
          </cell>
          <cell r="L21">
            <v>239</v>
          </cell>
        </row>
        <row r="22">
          <cell r="A22" t="str">
            <v>00157983</v>
          </cell>
          <cell r="B22" t="str">
            <v>ДП "СПЕЦКОМПЛЕКТГАЗ"</v>
          </cell>
          <cell r="C22">
            <v>0</v>
          </cell>
          <cell r="D22">
            <v>191</v>
          </cell>
          <cell r="E22">
            <v>0</v>
          </cell>
          <cell r="F22">
            <v>191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191</v>
          </cell>
        </row>
        <row r="23">
          <cell r="A23" t="str">
            <v>00159261</v>
          </cell>
          <cell r="B23" t="str">
            <v>ШАХТОУПРАВЛЕНИЕ "ЕГОРШИНСКОЕ" *6602000351</v>
          </cell>
          <cell r="C23">
            <v>40</v>
          </cell>
          <cell r="D23">
            <v>200</v>
          </cell>
          <cell r="E23">
            <v>40</v>
          </cell>
          <cell r="F23">
            <v>200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200</v>
          </cell>
        </row>
        <row r="24">
          <cell r="A24" t="str">
            <v>00171859</v>
          </cell>
          <cell r="B24" t="str">
            <v>ЗАО "ДЕАЛ"</v>
          </cell>
          <cell r="C24">
            <v>0</v>
          </cell>
          <cell r="D24">
            <v>44</v>
          </cell>
          <cell r="E24">
            <v>107</v>
          </cell>
          <cell r="F24">
            <v>44</v>
          </cell>
          <cell r="G24">
            <v>107</v>
          </cell>
          <cell r="H24">
            <v>312</v>
          </cell>
          <cell r="I24">
            <v>95</v>
          </cell>
          <cell r="J24">
            <v>253</v>
          </cell>
          <cell r="K24">
            <v>253</v>
          </cell>
          <cell r="L24">
            <v>312</v>
          </cell>
        </row>
        <row r="25">
          <cell r="A25" t="str">
            <v>00172511</v>
          </cell>
          <cell r="B25" t="str">
            <v>АО ПТП "РЕЗОНАНС"                                                           0113</v>
          </cell>
          <cell r="C25">
            <v>91</v>
          </cell>
          <cell r="D25">
            <v>89</v>
          </cell>
          <cell r="E25">
            <v>91</v>
          </cell>
          <cell r="F25">
            <v>89</v>
          </cell>
          <cell r="G25">
            <v>111</v>
          </cell>
          <cell r="H25">
            <v>41</v>
          </cell>
          <cell r="I25">
            <v>172</v>
          </cell>
          <cell r="J25">
            <v>171</v>
          </cell>
          <cell r="K25">
            <v>13</v>
          </cell>
          <cell r="L25">
            <v>51</v>
          </cell>
        </row>
        <row r="26">
          <cell r="A26" t="str">
            <v>00186217</v>
          </cell>
          <cell r="B26" t="str">
            <v>АО "СЕВЕРСТАЛЬ"</v>
          </cell>
          <cell r="C26">
            <v>1740</v>
          </cell>
          <cell r="D26">
            <v>2196</v>
          </cell>
          <cell r="E26">
            <v>3325</v>
          </cell>
          <cell r="F26">
            <v>1625</v>
          </cell>
          <cell r="G26">
            <v>3356</v>
          </cell>
          <cell r="H26">
            <v>2297</v>
          </cell>
          <cell r="I26">
            <v>2410</v>
          </cell>
          <cell r="J26">
            <v>4452</v>
          </cell>
          <cell r="K26">
            <v>4230</v>
          </cell>
          <cell r="L26">
            <v>7287</v>
          </cell>
        </row>
        <row r="27">
          <cell r="A27" t="str">
            <v>00186424</v>
          </cell>
          <cell r="B27" t="str">
            <v>АО "МАГНИТОГОPСКИЙ МЕТ.КОМБИНАТ"</v>
          </cell>
          <cell r="C27">
            <v>60</v>
          </cell>
          <cell r="D27">
            <v>176</v>
          </cell>
          <cell r="E27">
            <v>175</v>
          </cell>
          <cell r="F27">
            <v>234</v>
          </cell>
          <cell r="G27">
            <v>199</v>
          </cell>
          <cell r="H27">
            <v>498</v>
          </cell>
          <cell r="I27">
            <v>513</v>
          </cell>
          <cell r="J27">
            <v>130</v>
          </cell>
          <cell r="K27">
            <v>63</v>
          </cell>
        </row>
        <row r="28">
          <cell r="A28" t="str">
            <v>00186430</v>
          </cell>
          <cell r="B28" t="str">
            <v>ОАО"ЗЛАТОУСТ.МЕТАЛЛУРГИЧЕСКИЙ ЗАВОД"</v>
          </cell>
          <cell r="C28">
            <v>5</v>
          </cell>
          <cell r="D28">
            <v>5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5</v>
          </cell>
        </row>
        <row r="29">
          <cell r="A29" t="str">
            <v>00186565</v>
          </cell>
          <cell r="B29" t="str">
            <v>АООТ "ВЭСТ-МД"</v>
          </cell>
          <cell r="C29">
            <v>3</v>
          </cell>
          <cell r="D29">
            <v>3</v>
          </cell>
          <cell r="E29">
            <v>67</v>
          </cell>
          <cell r="F29">
            <v>5</v>
          </cell>
          <cell r="G29">
            <v>7</v>
          </cell>
          <cell r="H29">
            <v>26</v>
          </cell>
          <cell r="I29">
            <v>23</v>
          </cell>
          <cell r="J29">
            <v>24</v>
          </cell>
          <cell r="K29">
            <v>25</v>
          </cell>
          <cell r="L29">
            <v>35</v>
          </cell>
        </row>
        <row r="30">
          <cell r="A30" t="str">
            <v>00186571</v>
          </cell>
          <cell r="B30" t="str">
            <v>АООТ "ВОЛЖСКИЙ ТРУБНЫЙ ЗАВОД"</v>
          </cell>
          <cell r="C30">
            <v>636</v>
          </cell>
          <cell r="D30">
            <v>185</v>
          </cell>
          <cell r="E30">
            <v>369</v>
          </cell>
          <cell r="F30">
            <v>636</v>
          </cell>
          <cell r="G30">
            <v>185</v>
          </cell>
          <cell r="H30">
            <v>369</v>
          </cell>
        </row>
        <row r="31">
          <cell r="A31" t="str">
            <v>00186588</v>
          </cell>
          <cell r="B31" t="str">
            <v>АО "ТРУБОСТАЛЬ"</v>
          </cell>
          <cell r="C31">
            <v>177</v>
          </cell>
          <cell r="D31">
            <v>233</v>
          </cell>
          <cell r="E31">
            <v>136</v>
          </cell>
          <cell r="F31">
            <v>177</v>
          </cell>
          <cell r="G31">
            <v>233</v>
          </cell>
          <cell r="H31">
            <v>136</v>
          </cell>
          <cell r="I31">
            <v>136</v>
          </cell>
          <cell r="J31">
            <v>18</v>
          </cell>
          <cell r="K31">
            <v>20</v>
          </cell>
          <cell r="L31">
            <v>18</v>
          </cell>
        </row>
        <row r="32">
          <cell r="A32" t="str">
            <v>00186602</v>
          </cell>
          <cell r="B32" t="str">
            <v>ОАО"ТАГАНРОГСКИЙ МЕТАЛЛУРГИЧЕСКИЙ ЗАВОД"</v>
          </cell>
          <cell r="C32">
            <v>2907</v>
          </cell>
          <cell r="D32">
            <v>1341</v>
          </cell>
          <cell r="E32">
            <v>1977</v>
          </cell>
          <cell r="F32">
            <v>490</v>
          </cell>
          <cell r="G32">
            <v>1180</v>
          </cell>
          <cell r="H32">
            <v>2164</v>
          </cell>
          <cell r="I32">
            <v>2630</v>
          </cell>
          <cell r="J32">
            <v>1461</v>
          </cell>
          <cell r="K32">
            <v>4803</v>
          </cell>
          <cell r="L32">
            <v>1659</v>
          </cell>
        </row>
        <row r="33">
          <cell r="A33" t="str">
            <v>00186619</v>
          </cell>
          <cell r="B33" t="str">
            <v>ОАО "УРАЛТРУБОСТАЛЬ" НОВОТРУБНЫЙ З-Д</v>
          </cell>
          <cell r="C33">
            <v>2399</v>
          </cell>
          <cell r="D33">
            <v>4901</v>
          </cell>
          <cell r="E33">
            <v>4460</v>
          </cell>
          <cell r="F33">
            <v>3983</v>
          </cell>
          <cell r="G33">
            <v>2791</v>
          </cell>
          <cell r="H33">
            <v>3520</v>
          </cell>
          <cell r="I33">
            <v>3588</v>
          </cell>
          <cell r="J33">
            <v>2203</v>
          </cell>
          <cell r="K33">
            <v>3841</v>
          </cell>
          <cell r="L33">
            <v>2969</v>
          </cell>
        </row>
        <row r="34">
          <cell r="A34" t="str">
            <v>00186625</v>
          </cell>
          <cell r="B34" t="str">
            <v>ОАО СЕВЕРСКИЙ ТРУБНЫЙ ЗАВОД</v>
          </cell>
          <cell r="C34">
            <v>211</v>
          </cell>
          <cell r="D34">
            <v>715</v>
          </cell>
          <cell r="E34">
            <v>2440</v>
          </cell>
          <cell r="F34">
            <v>728</v>
          </cell>
          <cell r="G34">
            <v>548</v>
          </cell>
          <cell r="H34">
            <v>527</v>
          </cell>
          <cell r="I34">
            <v>495</v>
          </cell>
          <cell r="J34">
            <v>688</v>
          </cell>
          <cell r="K34">
            <v>455</v>
          </cell>
          <cell r="L34">
            <v>402</v>
          </cell>
        </row>
        <row r="35">
          <cell r="A35" t="str">
            <v>00186631</v>
          </cell>
          <cell r="B35" t="str">
            <v>ОАО "СИНАРСКИЙ ТРУБНЫЙ ЗАВОД"</v>
          </cell>
          <cell r="C35">
            <v>114</v>
          </cell>
          <cell r="D35">
            <v>163</v>
          </cell>
          <cell r="E35">
            <v>346</v>
          </cell>
          <cell r="F35">
            <v>346</v>
          </cell>
          <cell r="G35">
            <v>84</v>
          </cell>
          <cell r="H35">
            <v>142</v>
          </cell>
          <cell r="I35">
            <v>144</v>
          </cell>
          <cell r="J35">
            <v>812</v>
          </cell>
          <cell r="K35">
            <v>683</v>
          </cell>
          <cell r="L35">
            <v>541</v>
          </cell>
        </row>
        <row r="36">
          <cell r="A36" t="str">
            <v>00186654</v>
          </cell>
          <cell r="B36" t="str">
            <v>АО ОТ "ЧЕЛЯБИНСКИЙ ТРУБОПРОКАТНЫЙ ЗАВОД"</v>
          </cell>
          <cell r="C36">
            <v>948</v>
          </cell>
          <cell r="D36">
            <v>1291</v>
          </cell>
          <cell r="E36">
            <v>2320</v>
          </cell>
          <cell r="F36">
            <v>2522</v>
          </cell>
          <cell r="G36">
            <v>777</v>
          </cell>
          <cell r="H36">
            <v>2607</v>
          </cell>
          <cell r="I36">
            <v>2530</v>
          </cell>
          <cell r="J36">
            <v>2189</v>
          </cell>
          <cell r="K36">
            <v>5778</v>
          </cell>
          <cell r="L36">
            <v>3498</v>
          </cell>
        </row>
        <row r="37">
          <cell r="A37" t="str">
            <v>00186849</v>
          </cell>
          <cell r="B37" t="str">
            <v>"МИХАЙЛОВСКИЙ ГОК"- ОАО</v>
          </cell>
          <cell r="C37">
            <v>0</v>
          </cell>
          <cell r="D37">
            <v>1</v>
          </cell>
          <cell r="E37">
            <v>0</v>
          </cell>
          <cell r="F37">
            <v>0</v>
          </cell>
          <cell r="G37">
            <v>1</v>
          </cell>
          <cell r="H37">
            <v>0</v>
          </cell>
          <cell r="I37">
            <v>120</v>
          </cell>
          <cell r="J37">
            <v>0</v>
          </cell>
          <cell r="K37">
            <v>0</v>
          </cell>
          <cell r="L37">
            <v>120</v>
          </cell>
        </row>
        <row r="38">
          <cell r="A38" t="str">
            <v>00188110</v>
          </cell>
          <cell r="B38" t="str">
            <v>ОАО "АЛТАЙ-КОКС"</v>
          </cell>
          <cell r="C38">
            <v>94</v>
          </cell>
          <cell r="D38">
            <v>94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94</v>
          </cell>
        </row>
        <row r="39">
          <cell r="A39" t="str">
            <v>00193861</v>
          </cell>
          <cell r="B39" t="str">
            <v>ОАО "ВИШНЕВОГОРСКИЙ ГОК"</v>
          </cell>
          <cell r="C39">
            <v>60</v>
          </cell>
          <cell r="D39">
            <v>54</v>
          </cell>
          <cell r="E39">
            <v>37</v>
          </cell>
          <cell r="F39">
            <v>60</v>
          </cell>
          <cell r="G39">
            <v>54</v>
          </cell>
          <cell r="H39">
            <v>37</v>
          </cell>
          <cell r="I39">
            <v>37</v>
          </cell>
          <cell r="J39">
            <v>219</v>
          </cell>
          <cell r="K39">
            <v>50</v>
          </cell>
          <cell r="L39">
            <v>219</v>
          </cell>
        </row>
        <row r="40">
          <cell r="A40" t="str">
            <v>00210571</v>
          </cell>
          <cell r="B40" t="str">
            <v>ОАО "УРАЛМАШ"                                                               0446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 t="str">
            <v>00210766</v>
          </cell>
          <cell r="B41" t="str">
            <v>АО БМЗ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A42" t="str">
            <v>00210921</v>
          </cell>
          <cell r="B42" t="str">
            <v>ОАО  ЗАВОД"ДАЛЬДИЗЕЛЬ"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00212179</v>
          </cell>
          <cell r="B43" t="str">
            <v>ГП ГОС.НАУЧНЫЙ ЦЕНТР РФ - НПО ПО ТЕХНОЛОГИИ МАШИНОСТРОЕНИЯ (ЦНИИТМАШ)</v>
          </cell>
          <cell r="C43">
            <v>0</v>
          </cell>
          <cell r="D43">
            <v>0</v>
          </cell>
          <cell r="E43">
            <v>0</v>
          </cell>
        </row>
        <row r="44">
          <cell r="A44" t="str">
            <v>00231515</v>
          </cell>
          <cell r="B44" t="str">
            <v>ОАО "КАМАЗ", ЦПЗЧ</v>
          </cell>
          <cell r="C44">
            <v>0</v>
          </cell>
        </row>
        <row r="45">
          <cell r="A45" t="str">
            <v>00239402</v>
          </cell>
          <cell r="B45" t="str">
            <v>ОАО"ГАЛИЧСКИЙ АВТОКРАНОВЫЙ ЗАВОД"</v>
          </cell>
          <cell r="C45">
            <v>112</v>
          </cell>
          <cell r="D45">
            <v>112</v>
          </cell>
          <cell r="E45">
            <v>52</v>
          </cell>
          <cell r="F45">
            <v>386</v>
          </cell>
          <cell r="G45">
            <v>0</v>
          </cell>
          <cell r="H45">
            <v>108</v>
          </cell>
          <cell r="I45">
            <v>102</v>
          </cell>
          <cell r="J45">
            <v>102</v>
          </cell>
          <cell r="K45">
            <v>0</v>
          </cell>
          <cell r="L45">
            <v>108</v>
          </cell>
        </row>
        <row r="46">
          <cell r="A46" t="str">
            <v>00244676</v>
          </cell>
          <cell r="B46" t="str">
            <v>ОАО "АГРИСОВГАЗ"</v>
          </cell>
          <cell r="C46">
            <v>91</v>
          </cell>
          <cell r="D46">
            <v>89</v>
          </cell>
          <cell r="E46">
            <v>91</v>
          </cell>
          <cell r="F46">
            <v>89</v>
          </cell>
          <cell r="G46">
            <v>111</v>
          </cell>
          <cell r="H46">
            <v>146</v>
          </cell>
          <cell r="I46">
            <v>216</v>
          </cell>
          <cell r="J46">
            <v>171</v>
          </cell>
          <cell r="K46">
            <v>171</v>
          </cell>
          <cell r="L46">
            <v>171</v>
          </cell>
        </row>
        <row r="47">
          <cell r="A47" t="str">
            <v>00259659</v>
          </cell>
          <cell r="B47" t="str">
            <v>ЗАО"ИНТЕРУРАЛ"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A48" t="str">
            <v>00278988</v>
          </cell>
          <cell r="B48" t="str">
            <v>ОАО "СВЕТОЧ"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A49" t="str">
            <v>00281683</v>
          </cell>
          <cell r="B49" t="str">
            <v>ОАО "АСБЕСТОЦЕМЕНТ"</v>
          </cell>
          <cell r="C49">
            <v>8</v>
          </cell>
          <cell r="D49">
            <v>8</v>
          </cell>
          <cell r="E49">
            <v>50</v>
          </cell>
          <cell r="F49">
            <v>4</v>
          </cell>
          <cell r="G49">
            <v>39</v>
          </cell>
          <cell r="H49">
            <v>87</v>
          </cell>
          <cell r="I49">
            <v>59</v>
          </cell>
          <cell r="J49">
            <v>4</v>
          </cell>
          <cell r="K49">
            <v>39</v>
          </cell>
          <cell r="L49">
            <v>87</v>
          </cell>
        </row>
        <row r="50">
          <cell r="A50" t="str">
            <v>00282642</v>
          </cell>
          <cell r="B50" t="str">
            <v>АО"СУХОЛОЖСКЦЕМЕНТ"</v>
          </cell>
          <cell r="C50">
            <v>93</v>
          </cell>
          <cell r="D50">
            <v>43</v>
          </cell>
          <cell r="E50">
            <v>95</v>
          </cell>
          <cell r="F50">
            <v>93</v>
          </cell>
          <cell r="G50">
            <v>43</v>
          </cell>
          <cell r="H50">
            <v>95</v>
          </cell>
          <cell r="I50">
            <v>0</v>
          </cell>
          <cell r="J50">
            <v>0</v>
          </cell>
          <cell r="K50">
            <v>43</v>
          </cell>
          <cell r="L50">
            <v>95</v>
          </cell>
        </row>
        <row r="51">
          <cell r="A51" t="str">
            <v>00287183</v>
          </cell>
          <cell r="B51" t="str">
            <v>ОАО  "ИРБИТСКИЙ СТЕКОЛЬНЫЙ ЗАВОД"</v>
          </cell>
          <cell r="C51">
            <v>11</v>
          </cell>
          <cell r="D51">
            <v>11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11</v>
          </cell>
        </row>
        <row r="52">
          <cell r="A52" t="str">
            <v>00288411</v>
          </cell>
          <cell r="B52" t="str">
            <v>ОАО ЗАВОД "УНИВЕРСАЛ"</v>
          </cell>
          <cell r="C52">
            <v>4</v>
          </cell>
          <cell r="D52">
            <v>4</v>
          </cell>
          <cell r="E52">
            <v>5</v>
          </cell>
          <cell r="F52">
            <v>64</v>
          </cell>
          <cell r="G52">
            <v>5</v>
          </cell>
          <cell r="H52">
            <v>42</v>
          </cell>
          <cell r="I52">
            <v>106</v>
          </cell>
          <cell r="J52">
            <v>0</v>
          </cell>
          <cell r="K52">
            <v>0</v>
          </cell>
          <cell r="L52">
            <v>106</v>
          </cell>
        </row>
        <row r="53">
          <cell r="A53" t="str">
            <v>00461706</v>
          </cell>
          <cell r="B53" t="str">
            <v>БАМР НАХОДКИНСКАЯ БАЗА АКТИВНОГО МОРСКОГО РЫБОЛОВСТВА</v>
          </cell>
          <cell r="C53">
            <v>0</v>
          </cell>
          <cell r="D53">
            <v>31</v>
          </cell>
          <cell r="E53">
            <v>0</v>
          </cell>
          <cell r="F53">
            <v>39</v>
          </cell>
          <cell r="G53">
            <v>31</v>
          </cell>
          <cell r="H53">
            <v>1</v>
          </cell>
          <cell r="I53">
            <v>39</v>
          </cell>
          <cell r="J53">
            <v>39</v>
          </cell>
          <cell r="K53">
            <v>93</v>
          </cell>
          <cell r="L53">
            <v>0</v>
          </cell>
        </row>
        <row r="54">
          <cell r="A54" t="str">
            <v>00470775</v>
          </cell>
          <cell r="B54" t="str">
            <v>ОАО "БАЛТРЫБСНАБСБЫТ"</v>
          </cell>
          <cell r="C54">
            <v>78</v>
          </cell>
          <cell r="D54">
            <v>78</v>
          </cell>
          <cell r="E54">
            <v>8</v>
          </cell>
          <cell r="F54">
            <v>135</v>
          </cell>
          <cell r="G54">
            <v>0</v>
          </cell>
          <cell r="H54">
            <v>67</v>
          </cell>
          <cell r="I54">
            <v>65</v>
          </cell>
          <cell r="J54">
            <v>67</v>
          </cell>
          <cell r="K54">
            <v>56</v>
          </cell>
          <cell r="L54">
            <v>26</v>
          </cell>
        </row>
        <row r="55">
          <cell r="A55" t="str">
            <v>01003288</v>
          </cell>
          <cell r="B55" t="str">
            <v>ЗАО "ТРУБНЫЙ ЗАВОД"</v>
          </cell>
          <cell r="C55">
            <v>46</v>
          </cell>
          <cell r="D55">
            <v>78</v>
          </cell>
          <cell r="E55">
            <v>40</v>
          </cell>
          <cell r="F55">
            <v>46</v>
          </cell>
          <cell r="G55">
            <v>46</v>
          </cell>
          <cell r="H55">
            <v>78</v>
          </cell>
          <cell r="I55">
            <v>0</v>
          </cell>
          <cell r="J55">
            <v>0</v>
          </cell>
          <cell r="K55">
            <v>40</v>
          </cell>
        </row>
        <row r="56">
          <cell r="A56" t="str">
            <v>01025290</v>
          </cell>
          <cell r="B56" t="str">
            <v>МУП"ШАДРИНСКВОДСТРОЙ",</v>
          </cell>
          <cell r="C56">
            <v>4</v>
          </cell>
          <cell r="D56">
            <v>70</v>
          </cell>
          <cell r="E56">
            <v>70</v>
          </cell>
          <cell r="F56">
            <v>4</v>
          </cell>
          <cell r="G56">
            <v>4</v>
          </cell>
          <cell r="H56">
            <v>70</v>
          </cell>
          <cell r="I56">
            <v>0</v>
          </cell>
          <cell r="J56">
            <v>0</v>
          </cell>
          <cell r="K56">
            <v>70</v>
          </cell>
          <cell r="L56">
            <v>70</v>
          </cell>
        </row>
        <row r="57">
          <cell r="A57" t="str">
            <v>01025462</v>
          </cell>
          <cell r="B57" t="str">
            <v>ЗАО "ВОДСТРОЙКОМПЛЕКТ"</v>
          </cell>
          <cell r="C57">
            <v>66</v>
          </cell>
          <cell r="D57">
            <v>66</v>
          </cell>
          <cell r="E57">
            <v>0</v>
          </cell>
          <cell r="F57">
            <v>0</v>
          </cell>
          <cell r="G57">
            <v>0</v>
          </cell>
          <cell r="H57">
            <v>66</v>
          </cell>
        </row>
        <row r="58">
          <cell r="A58" t="str">
            <v>01055747</v>
          </cell>
          <cell r="B58" t="str">
            <v>ВОРОНЕЖСКИЙ ТЕПЛОВОЗОРЕМОНТНЫЙ З-Д Г.ВОРОНЕЖ,УЛ.СВЕРДЛОВА,5 ПО ПОРУЧЕНИЮ</v>
          </cell>
          <cell r="C58">
            <v>82</v>
          </cell>
          <cell r="D58">
            <v>82</v>
          </cell>
          <cell r="E58">
            <v>216</v>
          </cell>
          <cell r="F58">
            <v>177</v>
          </cell>
          <cell r="G58">
            <v>8</v>
          </cell>
          <cell r="H58">
            <v>106</v>
          </cell>
          <cell r="I58">
            <v>115</v>
          </cell>
          <cell r="J58">
            <v>112</v>
          </cell>
        </row>
        <row r="59">
          <cell r="A59" t="str">
            <v>01058711</v>
          </cell>
          <cell r="B59" t="str">
            <v>ОПЫТНЫЙ ЗАВОД ПУТЕВЫХ МАШИН ЮУЖД *7451024448</v>
          </cell>
          <cell r="C59">
            <v>37</v>
          </cell>
          <cell r="D59">
            <v>28</v>
          </cell>
          <cell r="E59">
            <v>9</v>
          </cell>
          <cell r="F59">
            <v>37</v>
          </cell>
          <cell r="G59">
            <v>28</v>
          </cell>
          <cell r="H59">
            <v>9</v>
          </cell>
          <cell r="I59">
            <v>40</v>
          </cell>
        </row>
        <row r="60">
          <cell r="A60" t="str">
            <v>01088304</v>
          </cell>
          <cell r="B60" t="str">
            <v>ГУП"ЧЕЛЯБ.ДИСТ.ГРАЖД.СООРУЖЕНИЙ ЮУЖД МПС РФ"</v>
          </cell>
          <cell r="C60">
            <v>41</v>
          </cell>
          <cell r="D60">
            <v>41</v>
          </cell>
          <cell r="E60">
            <v>63</v>
          </cell>
        </row>
        <row r="61">
          <cell r="A61" t="str">
            <v>01103587</v>
          </cell>
          <cell r="B61" t="str">
            <v>ГП "ЦЕНТРЖЕЛДОРМЕТРОСНАБ"</v>
          </cell>
          <cell r="C61">
            <v>540</v>
          </cell>
          <cell r="D61">
            <v>183</v>
          </cell>
          <cell r="E61">
            <v>239</v>
          </cell>
          <cell r="F61">
            <v>540</v>
          </cell>
          <cell r="G61">
            <v>183</v>
          </cell>
          <cell r="H61">
            <v>239</v>
          </cell>
          <cell r="I61">
            <v>0</v>
          </cell>
          <cell r="J61">
            <v>540</v>
          </cell>
          <cell r="K61">
            <v>183</v>
          </cell>
          <cell r="L61">
            <v>239</v>
          </cell>
        </row>
        <row r="62">
          <cell r="A62" t="str">
            <v>01105379</v>
          </cell>
          <cell r="B62" t="str">
            <v>"ГЛАВНЫЙ МАТЕРИАЛЬНЫЙ СКЛАД ЮУЖД"</v>
          </cell>
          <cell r="C62">
            <v>2</v>
          </cell>
          <cell r="D62">
            <v>11</v>
          </cell>
          <cell r="E62">
            <v>11</v>
          </cell>
          <cell r="F62">
            <v>2</v>
          </cell>
          <cell r="G62">
            <v>7</v>
          </cell>
          <cell r="H62">
            <v>21</v>
          </cell>
          <cell r="I62">
            <v>144</v>
          </cell>
          <cell r="J62">
            <v>16</v>
          </cell>
          <cell r="K62">
            <v>21</v>
          </cell>
          <cell r="L62">
            <v>144</v>
          </cell>
        </row>
        <row r="63">
          <cell r="A63" t="str">
            <v>01105534</v>
          </cell>
          <cell r="B63" t="str">
            <v>ГОС.ПРЕДПРИЯТИЕ ПО МТС АЛТАЙСКОГО ОТДЕЛЕНИЯ ЗСЖД Г.БАРНАУЛ</v>
          </cell>
          <cell r="C63">
            <v>4</v>
          </cell>
          <cell r="D63">
            <v>4</v>
          </cell>
          <cell r="E63">
            <v>0</v>
          </cell>
          <cell r="F63">
            <v>0</v>
          </cell>
          <cell r="G63">
            <v>4</v>
          </cell>
        </row>
        <row r="64">
          <cell r="A64" t="str">
            <v>01126128</v>
          </cell>
          <cell r="B64" t="str">
            <v>"ПРИМОРСКОЕ МОРСКОЕ ПАРОХОДСТВО" ОАО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 t="str">
            <v>01232385</v>
          </cell>
          <cell r="B65" t="str">
            <v>ЗАО ЦПТК "Челябметаллургстрой"</v>
          </cell>
          <cell r="C65">
            <v>17</v>
          </cell>
          <cell r="D65">
            <v>32</v>
          </cell>
          <cell r="E65">
            <v>131</v>
          </cell>
          <cell r="F65">
            <v>47</v>
          </cell>
          <cell r="G65">
            <v>99</v>
          </cell>
          <cell r="H65">
            <v>58</v>
          </cell>
          <cell r="I65">
            <v>33</v>
          </cell>
          <cell r="J65">
            <v>58</v>
          </cell>
          <cell r="K65">
            <v>52</v>
          </cell>
          <cell r="L65">
            <v>28</v>
          </cell>
        </row>
        <row r="66">
          <cell r="A66" t="str">
            <v>01284695</v>
          </cell>
          <cell r="B66" t="str">
            <v>АООТ АЛЬМЕТЬЕВСКИЙ ТРУБНЫЙ ЗАВОД</v>
          </cell>
          <cell r="C66">
            <v>112</v>
          </cell>
          <cell r="D66">
            <v>50</v>
          </cell>
          <cell r="E66">
            <v>112</v>
          </cell>
          <cell r="F66">
            <v>134</v>
          </cell>
          <cell r="G66">
            <v>50</v>
          </cell>
          <cell r="H66">
            <v>45</v>
          </cell>
          <cell r="I66">
            <v>50</v>
          </cell>
          <cell r="J66">
            <v>0</v>
          </cell>
          <cell r="K66">
            <v>45</v>
          </cell>
          <cell r="L66">
            <v>134</v>
          </cell>
        </row>
        <row r="67">
          <cell r="A67" t="str">
            <v>01286783</v>
          </cell>
          <cell r="B67" t="str">
            <v>СМУ-1 "КРАСНОДАРНЕФТЕГАЗСТРОЙ" АООТ</v>
          </cell>
          <cell r="C67">
            <v>13</v>
          </cell>
          <cell r="D67">
            <v>12</v>
          </cell>
          <cell r="E67">
            <v>3</v>
          </cell>
        </row>
        <row r="68">
          <cell r="A68" t="str">
            <v>01287481</v>
          </cell>
          <cell r="B68" t="str">
            <v>ОАО"ПОДВОДТРУБОПРОВОДСТРОЙ"</v>
          </cell>
          <cell r="C68">
            <v>114</v>
          </cell>
          <cell r="D68">
            <v>163</v>
          </cell>
          <cell r="E68">
            <v>346</v>
          </cell>
          <cell r="F68">
            <v>346</v>
          </cell>
          <cell r="G68">
            <v>84</v>
          </cell>
          <cell r="H68">
            <v>142</v>
          </cell>
          <cell r="I68">
            <v>76</v>
          </cell>
          <cell r="J68">
            <v>812</v>
          </cell>
          <cell r="K68">
            <v>683</v>
          </cell>
          <cell r="L68">
            <v>541</v>
          </cell>
        </row>
        <row r="69">
          <cell r="A69" t="str">
            <v>01346054</v>
          </cell>
          <cell r="B69" t="str">
            <v>"СЕВКАВЭЛЕВАТОРСПЕЦСТРОЙ" ТОО</v>
          </cell>
          <cell r="C69">
            <v>2</v>
          </cell>
          <cell r="D69">
            <v>6</v>
          </cell>
          <cell r="E69">
            <v>2</v>
          </cell>
          <cell r="F69">
            <v>2</v>
          </cell>
          <cell r="G69">
            <v>6</v>
          </cell>
        </row>
        <row r="70">
          <cell r="A70" t="str">
            <v>01374109</v>
          </cell>
          <cell r="B70" t="str">
            <v>ЛЮБЕРЕЦКИЙ З-Д МОСТОСТРОИТЕЛЬНОГО ОБОРУДОВ.</v>
          </cell>
          <cell r="C70">
            <v>17</v>
          </cell>
          <cell r="D70">
            <v>32</v>
          </cell>
          <cell r="E70">
            <v>131</v>
          </cell>
          <cell r="F70">
            <v>47</v>
          </cell>
          <cell r="G70">
            <v>99</v>
          </cell>
          <cell r="H70">
            <v>49</v>
          </cell>
          <cell r="I70">
            <v>33</v>
          </cell>
          <cell r="J70">
            <v>58</v>
          </cell>
          <cell r="K70">
            <v>52</v>
          </cell>
          <cell r="L70">
            <v>52</v>
          </cell>
        </row>
        <row r="71">
          <cell r="A71" t="str">
            <v>01390931</v>
          </cell>
          <cell r="B71" t="str">
            <v>ОАО "СВЕРДЛОВСКМЕТРОСТРОЙ"</v>
          </cell>
          <cell r="C71">
            <v>34</v>
          </cell>
          <cell r="D71">
            <v>34</v>
          </cell>
          <cell r="E71">
            <v>0</v>
          </cell>
          <cell r="F71">
            <v>34</v>
          </cell>
        </row>
        <row r="72">
          <cell r="A72" t="str">
            <v>01391623</v>
          </cell>
          <cell r="B72" t="str">
            <v>АО"УРАЛМОСТОСТРОЙ"</v>
          </cell>
          <cell r="C72">
            <v>59</v>
          </cell>
          <cell r="D72">
            <v>118</v>
          </cell>
          <cell r="E72">
            <v>127</v>
          </cell>
          <cell r="F72">
            <v>59</v>
          </cell>
          <cell r="G72">
            <v>118</v>
          </cell>
          <cell r="H72">
            <v>127</v>
          </cell>
          <cell r="I72">
            <v>59</v>
          </cell>
          <cell r="J72">
            <v>0</v>
          </cell>
          <cell r="K72">
            <v>118</v>
          </cell>
          <cell r="L72">
            <v>127</v>
          </cell>
        </row>
        <row r="73">
          <cell r="A73" t="str">
            <v>01394395</v>
          </cell>
          <cell r="B73" t="str">
            <v>ОАО ЗАВОД СПЕЦИАЛЬНЫХ МОНТАЖНЫХ ИЗДЕЛИЙ                                 П.19-1</v>
          </cell>
          <cell r="C73">
            <v>60</v>
          </cell>
          <cell r="D73">
            <v>21</v>
          </cell>
          <cell r="E73">
            <v>60</v>
          </cell>
          <cell r="F73">
            <v>21</v>
          </cell>
          <cell r="G73">
            <v>0</v>
          </cell>
          <cell r="H73">
            <v>0</v>
          </cell>
          <cell r="I73">
            <v>21</v>
          </cell>
        </row>
        <row r="74">
          <cell r="A74" t="str">
            <v>01394863</v>
          </cell>
          <cell r="B74" t="str">
            <v>ЗАО МЗМЗ"ВОСТОКМЕТАЛЛУРГМОНТАЖ"</v>
          </cell>
          <cell r="C74">
            <v>60</v>
          </cell>
          <cell r="D74">
            <v>60</v>
          </cell>
          <cell r="E74">
            <v>60</v>
          </cell>
        </row>
        <row r="75">
          <cell r="A75" t="str">
            <v>01395615</v>
          </cell>
          <cell r="B75" t="str">
            <v>ЗАО "УПРАВЛЕНИЕ САНТЕХКОМПЛЕКТ ВОЛГОСАНТЕХМОНТАЖ"</v>
          </cell>
          <cell r="C75">
            <v>7</v>
          </cell>
          <cell r="D75">
            <v>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7</v>
          </cell>
        </row>
        <row r="76">
          <cell r="A76" t="str">
            <v>01399613</v>
          </cell>
          <cell r="B76" t="str">
            <v>ОАО"ЭНЕРГОМЕТАЛЛУРГМОНТАЖ"</v>
          </cell>
          <cell r="C76">
            <v>1</v>
          </cell>
          <cell r="D76">
            <v>1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1</v>
          </cell>
        </row>
        <row r="77">
          <cell r="A77" t="str">
            <v>01423814</v>
          </cell>
          <cell r="B77" t="str">
            <v>АООТ"ВHИПИвзрывгеофизика" 140100,МОС.ОБЛ.,</v>
          </cell>
          <cell r="C77">
            <v>0</v>
          </cell>
          <cell r="D77">
            <v>17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17</v>
          </cell>
        </row>
        <row r="78">
          <cell r="A78" t="str">
            <v>01423984</v>
          </cell>
          <cell r="B78" t="str">
            <v>ГП "СОСНОВГЕОЛОГИЯ"</v>
          </cell>
          <cell r="C78">
            <v>22</v>
          </cell>
          <cell r="D78">
            <v>22</v>
          </cell>
          <cell r="E78">
            <v>22</v>
          </cell>
          <cell r="F78">
            <v>22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22</v>
          </cell>
        </row>
        <row r="79">
          <cell r="A79" t="str">
            <v>01871412</v>
          </cell>
          <cell r="B79" t="str">
            <v>АООТ"САМАРАМЕТАЛЛ"</v>
          </cell>
          <cell r="C79">
            <v>5</v>
          </cell>
          <cell r="D79">
            <v>5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5</v>
          </cell>
        </row>
        <row r="80">
          <cell r="A80" t="str">
            <v>01872570</v>
          </cell>
          <cell r="B80" t="str">
            <v>ОАО КФ"HОВОСИБМЕТАЛЛ"</v>
          </cell>
          <cell r="C80">
            <v>125</v>
          </cell>
          <cell r="D80">
            <v>125</v>
          </cell>
          <cell r="E80">
            <v>0</v>
          </cell>
          <cell r="F80">
            <v>125</v>
          </cell>
        </row>
        <row r="81">
          <cell r="A81" t="str">
            <v>01872802</v>
          </cell>
          <cell r="B81" t="str">
            <v>ООО "ИРКУТСКМЕТАЛЛООПТТОРГ"</v>
          </cell>
          <cell r="C81">
            <v>6</v>
          </cell>
          <cell r="D81">
            <v>6</v>
          </cell>
          <cell r="E81">
            <v>6</v>
          </cell>
        </row>
        <row r="82">
          <cell r="A82" t="str">
            <v>02949352</v>
          </cell>
          <cell r="B82" t="str">
            <v>АО"БОРСКИЙ ТРУБНЫЙ ЗАВОД"</v>
          </cell>
          <cell r="C82">
            <v>82</v>
          </cell>
          <cell r="D82">
            <v>82</v>
          </cell>
          <cell r="E82">
            <v>216</v>
          </cell>
          <cell r="F82">
            <v>8</v>
          </cell>
          <cell r="G82">
            <v>8</v>
          </cell>
          <cell r="H82">
            <v>106</v>
          </cell>
          <cell r="I82">
            <v>115</v>
          </cell>
        </row>
        <row r="83">
          <cell r="A83" t="str">
            <v>02961287</v>
          </cell>
          <cell r="B83" t="str">
            <v>АООТ ИВОЛГА</v>
          </cell>
          <cell r="C83">
            <v>11</v>
          </cell>
          <cell r="D83">
            <v>12</v>
          </cell>
          <cell r="E83">
            <v>44</v>
          </cell>
          <cell r="F83">
            <v>11</v>
          </cell>
          <cell r="G83">
            <v>11</v>
          </cell>
          <cell r="H83">
            <v>12</v>
          </cell>
          <cell r="I83">
            <v>0</v>
          </cell>
          <cell r="J83">
            <v>0</v>
          </cell>
          <cell r="K83">
            <v>0</v>
          </cell>
          <cell r="L83">
            <v>44</v>
          </cell>
        </row>
        <row r="84">
          <cell r="A84" t="str">
            <v>03143119</v>
          </cell>
          <cell r="B84" t="str">
            <v>"ПРИБОЙ" АООТ</v>
          </cell>
          <cell r="C84">
            <v>2</v>
          </cell>
          <cell r="D84">
            <v>15</v>
          </cell>
          <cell r="E84">
            <v>14</v>
          </cell>
          <cell r="F84">
            <v>2</v>
          </cell>
          <cell r="G84">
            <v>15</v>
          </cell>
          <cell r="H84">
            <v>14</v>
          </cell>
          <cell r="I84">
            <v>2</v>
          </cell>
          <cell r="J84">
            <v>0</v>
          </cell>
          <cell r="K84">
            <v>15</v>
          </cell>
          <cell r="L84">
            <v>14</v>
          </cell>
        </row>
        <row r="85">
          <cell r="A85" t="str">
            <v>03146885</v>
          </cell>
          <cell r="B85" t="str">
            <v>АОЗТ "ЭПРОН-8"</v>
          </cell>
          <cell r="C85">
            <v>26</v>
          </cell>
          <cell r="D85">
            <v>26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26</v>
          </cell>
        </row>
        <row r="86">
          <cell r="A86" t="str">
            <v>03431870</v>
          </cell>
          <cell r="B86" t="str">
            <v>ТОО "ДОРОЖНИК"</v>
          </cell>
          <cell r="C86">
            <v>2</v>
          </cell>
          <cell r="D86">
            <v>37</v>
          </cell>
          <cell r="E86">
            <v>2</v>
          </cell>
          <cell r="F86">
            <v>37</v>
          </cell>
          <cell r="G86">
            <v>0</v>
          </cell>
          <cell r="H86">
            <v>0</v>
          </cell>
          <cell r="I86">
            <v>0</v>
          </cell>
          <cell r="J86">
            <v>2</v>
          </cell>
          <cell r="K86">
            <v>37</v>
          </cell>
        </row>
        <row r="87">
          <cell r="A87" t="str">
            <v>03533872</v>
          </cell>
          <cell r="B87" t="str">
            <v>ИНСТИТУТ ЯДЕРНОЙ ФИЗИКИ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 t="str">
            <v>03966128</v>
          </cell>
          <cell r="B88" t="str">
            <v>РЕВДИНСКОЕ УПП ВОС</v>
          </cell>
          <cell r="C88">
            <v>33</v>
          </cell>
          <cell r="D88">
            <v>65</v>
          </cell>
          <cell r="E88">
            <v>33</v>
          </cell>
          <cell r="F88">
            <v>65</v>
          </cell>
          <cell r="G88">
            <v>0</v>
          </cell>
          <cell r="H88">
            <v>33</v>
          </cell>
          <cell r="I88">
            <v>0</v>
          </cell>
          <cell r="J88">
            <v>0</v>
          </cell>
          <cell r="K88">
            <v>0</v>
          </cell>
          <cell r="L88">
            <v>65</v>
          </cell>
        </row>
        <row r="89">
          <cell r="A89" t="str">
            <v>04047621</v>
          </cell>
          <cell r="B89" t="str">
            <v>АДМИНИСТРАЦИЯ МЕСТНОГО САМОУПРАВЛЕНИЯ   ЛАХДЕНПОХСКОГО РАЙОНА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 t="str">
            <v>04574672</v>
          </cell>
          <cell r="B90" t="str">
            <v>ГП "БТОФ"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04609011</v>
          </cell>
          <cell r="B91" t="str">
            <v>РПКФ "НОВОРОССИЙСК АО ЗАРУБЕЖСТРОЙМОНТАЖ"</v>
          </cell>
          <cell r="C91">
            <v>4</v>
          </cell>
          <cell r="D91">
            <v>163</v>
          </cell>
          <cell r="E91">
            <v>58</v>
          </cell>
          <cell r="F91">
            <v>163</v>
          </cell>
          <cell r="G91">
            <v>58</v>
          </cell>
          <cell r="H91">
            <v>0</v>
          </cell>
          <cell r="I91">
            <v>0</v>
          </cell>
          <cell r="J91">
            <v>163</v>
          </cell>
          <cell r="K91">
            <v>0</v>
          </cell>
          <cell r="L91">
            <v>58</v>
          </cell>
        </row>
        <row r="92">
          <cell r="A92" t="str">
            <v>04627492</v>
          </cell>
          <cell r="B92" t="str">
            <v>"СПЕЦГИДРОЭНЕРГОМОНТАЖ" ОАО</v>
          </cell>
          <cell r="C92">
            <v>0</v>
          </cell>
          <cell r="D92">
            <v>64</v>
          </cell>
          <cell r="E92">
            <v>6</v>
          </cell>
          <cell r="F92">
            <v>0</v>
          </cell>
          <cell r="G92">
            <v>64</v>
          </cell>
          <cell r="H92">
            <v>64</v>
          </cell>
          <cell r="I92">
            <v>0</v>
          </cell>
          <cell r="J92">
            <v>0</v>
          </cell>
          <cell r="K92">
            <v>0</v>
          </cell>
          <cell r="L92">
            <v>6</v>
          </cell>
        </row>
        <row r="93">
          <cell r="A93" t="str">
            <v>04696843</v>
          </cell>
          <cell r="B93" t="str">
            <v>ТОО "ЗАВОД ИНФОРМАЦИОННЫХ ТЕХНОЛОГИЙ    "ЛИТ"</v>
          </cell>
          <cell r="C93">
            <v>1</v>
          </cell>
          <cell r="D93">
            <v>33</v>
          </cell>
          <cell r="E93">
            <v>1</v>
          </cell>
          <cell r="F93">
            <v>33</v>
          </cell>
          <cell r="G93">
            <v>0</v>
          </cell>
          <cell r="H93">
            <v>0</v>
          </cell>
          <cell r="I93">
            <v>0</v>
          </cell>
          <cell r="J93">
            <v>33</v>
          </cell>
        </row>
        <row r="94">
          <cell r="A94" t="str">
            <v>04708167</v>
          </cell>
          <cell r="B94" t="str">
            <v>УГ-ПМТС /НОДХ-3/</v>
          </cell>
          <cell r="C94">
            <v>177</v>
          </cell>
          <cell r="D94">
            <v>191</v>
          </cell>
          <cell r="E94">
            <v>177</v>
          </cell>
          <cell r="F94">
            <v>191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177</v>
          </cell>
          <cell r="L94">
            <v>191</v>
          </cell>
        </row>
        <row r="95">
          <cell r="A95" t="str">
            <v>04718869</v>
          </cell>
          <cell r="B95" t="str">
            <v>ОАО "ПЕРМСКАЯ ГРЭС"</v>
          </cell>
          <cell r="C95">
            <v>0</v>
          </cell>
          <cell r="D95">
            <v>170</v>
          </cell>
          <cell r="E95">
            <v>0</v>
          </cell>
          <cell r="F95">
            <v>170</v>
          </cell>
          <cell r="G95">
            <v>0</v>
          </cell>
          <cell r="H95">
            <v>0</v>
          </cell>
          <cell r="I95">
            <v>170</v>
          </cell>
        </row>
        <row r="96">
          <cell r="A96" t="str">
            <v>04730037</v>
          </cell>
          <cell r="B96" t="str">
            <v>ОАО  "ПРИКАСПИЙНЕФТЕСЕРВИС"</v>
          </cell>
          <cell r="C96">
            <v>18</v>
          </cell>
          <cell r="D96">
            <v>55</v>
          </cell>
          <cell r="E96">
            <v>106</v>
          </cell>
          <cell r="F96">
            <v>20</v>
          </cell>
          <cell r="G96">
            <v>18</v>
          </cell>
          <cell r="H96">
            <v>18</v>
          </cell>
          <cell r="I96">
            <v>106</v>
          </cell>
          <cell r="J96">
            <v>55</v>
          </cell>
          <cell r="K96">
            <v>106</v>
          </cell>
          <cell r="L96">
            <v>20</v>
          </cell>
        </row>
        <row r="97">
          <cell r="A97" t="str">
            <v>04803302</v>
          </cell>
          <cell r="B97" t="str">
            <v>АОЗТ УПТК "ЮЖУРАЛЭНЕРГОСТРОЙ"</v>
          </cell>
          <cell r="C97">
            <v>39</v>
          </cell>
          <cell r="D97">
            <v>149</v>
          </cell>
          <cell r="E97">
            <v>39</v>
          </cell>
          <cell r="F97">
            <v>149</v>
          </cell>
          <cell r="G97">
            <v>69</v>
          </cell>
          <cell r="H97">
            <v>34</v>
          </cell>
          <cell r="I97">
            <v>57</v>
          </cell>
          <cell r="J97">
            <v>69</v>
          </cell>
          <cell r="K97">
            <v>43</v>
          </cell>
          <cell r="L97">
            <v>10</v>
          </cell>
        </row>
        <row r="98">
          <cell r="A98" t="str">
            <v>04805746</v>
          </cell>
          <cell r="B98" t="str">
            <v>АООТ "НОЯБРЬСКИЕ ЭЛЕКТРИЧЕСКИЕ СЕТИ" ЭНЕРГОПРЕДПРИЯТИЯ АООТ "ТЮМЕНЬЭНЕРГО"</v>
          </cell>
          <cell r="C98">
            <v>3</v>
          </cell>
          <cell r="D98">
            <v>30</v>
          </cell>
          <cell r="E98">
            <v>3</v>
          </cell>
          <cell r="F98">
            <v>30</v>
          </cell>
          <cell r="G98">
            <v>3</v>
          </cell>
          <cell r="H98">
            <v>0</v>
          </cell>
          <cell r="I98">
            <v>0</v>
          </cell>
          <cell r="J98">
            <v>0</v>
          </cell>
          <cell r="K98">
            <v>30</v>
          </cell>
        </row>
        <row r="99">
          <cell r="A99" t="str">
            <v>04824369</v>
          </cell>
          <cell r="B99" t="str">
            <v>ГП "Д/В МОРСКАЯ ИНЖ.-ГЕОЛОГИЧ. ЭКСПЕДИЦИЯ"</v>
          </cell>
          <cell r="C99">
            <v>68</v>
          </cell>
          <cell r="D99">
            <v>187</v>
          </cell>
          <cell r="E99">
            <v>137</v>
          </cell>
          <cell r="F99">
            <v>39</v>
          </cell>
          <cell r="G99">
            <v>200</v>
          </cell>
          <cell r="H99">
            <v>200</v>
          </cell>
          <cell r="I99">
            <v>4</v>
          </cell>
          <cell r="J99">
            <v>29</v>
          </cell>
          <cell r="K99">
            <v>37</v>
          </cell>
          <cell r="L99">
            <v>29</v>
          </cell>
        </row>
        <row r="100">
          <cell r="A100" t="str">
            <v>04860395</v>
          </cell>
          <cell r="B100" t="str">
            <v>ВТФ "ВНИИМЕТМАШЭКСПОРТ"</v>
          </cell>
          <cell r="C100">
            <v>135</v>
          </cell>
          <cell r="D100">
            <v>58</v>
          </cell>
          <cell r="E100">
            <v>99</v>
          </cell>
          <cell r="F100">
            <v>135</v>
          </cell>
          <cell r="G100">
            <v>58</v>
          </cell>
          <cell r="H100">
            <v>99</v>
          </cell>
          <cell r="I100">
            <v>0</v>
          </cell>
          <cell r="J100">
            <v>0</v>
          </cell>
        </row>
        <row r="101">
          <cell r="A101" t="str">
            <v>04884214</v>
          </cell>
          <cell r="B101" t="str">
            <v>ЗАО"АДС С ИНДИЕЙ"СОВИНКОМ-ЦЕНТР"</v>
          </cell>
          <cell r="C101">
            <v>0</v>
          </cell>
          <cell r="D101">
            <v>0</v>
          </cell>
          <cell r="E101">
            <v>0</v>
          </cell>
        </row>
        <row r="102">
          <cell r="A102" t="str">
            <v>05013527</v>
          </cell>
          <cell r="B102" t="str">
            <v>ЗАО "ВЛАДИМИРАГРОВОДСТРОЙ"</v>
          </cell>
          <cell r="C102">
            <v>68</v>
          </cell>
          <cell r="D102">
            <v>29</v>
          </cell>
          <cell r="E102">
            <v>50</v>
          </cell>
          <cell r="F102">
            <v>59</v>
          </cell>
          <cell r="G102">
            <v>42</v>
          </cell>
          <cell r="H102">
            <v>59</v>
          </cell>
          <cell r="I102">
            <v>42</v>
          </cell>
          <cell r="J102">
            <v>0</v>
          </cell>
          <cell r="K102">
            <v>59</v>
          </cell>
          <cell r="L102">
            <v>42</v>
          </cell>
        </row>
        <row r="103">
          <cell r="A103" t="str">
            <v>05015331</v>
          </cell>
          <cell r="B103" t="str">
            <v>ОАО "ПОДОЛЬСКИЙ МАШЗАВОД"</v>
          </cell>
          <cell r="C103">
            <v>19</v>
          </cell>
          <cell r="D103">
            <v>164</v>
          </cell>
          <cell r="E103">
            <v>164</v>
          </cell>
        </row>
        <row r="104">
          <cell r="A104" t="str">
            <v>05030632</v>
          </cell>
          <cell r="B104" t="str">
            <v>ДП РАО "ГАЗПРОМ" "ГАЗКОМПЛЕКТИМПЭКС"</v>
          </cell>
          <cell r="C104">
            <v>625</v>
          </cell>
          <cell r="D104">
            <v>20</v>
          </cell>
          <cell r="E104">
            <v>36</v>
          </cell>
          <cell r="F104">
            <v>625</v>
          </cell>
          <cell r="G104">
            <v>20</v>
          </cell>
          <cell r="H104">
            <v>625</v>
          </cell>
          <cell r="I104">
            <v>20</v>
          </cell>
          <cell r="J104">
            <v>0</v>
          </cell>
          <cell r="K104">
            <v>36</v>
          </cell>
        </row>
        <row r="105">
          <cell r="A105" t="str">
            <v>05030856</v>
          </cell>
          <cell r="B105" t="str">
            <v>ЗАО "ЭНЕРГОМАШЭКСПОРТ"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 t="str">
            <v>05052846</v>
          </cell>
          <cell r="B106" t="str">
            <v>АО "КРАЙБЫТКОМПЛЕКТ"</v>
          </cell>
          <cell r="C106">
            <v>0</v>
          </cell>
          <cell r="D106">
            <v>0</v>
          </cell>
          <cell r="E106">
            <v>78</v>
          </cell>
          <cell r="F106">
            <v>40</v>
          </cell>
          <cell r="G106">
            <v>46</v>
          </cell>
          <cell r="H106">
            <v>78</v>
          </cell>
          <cell r="I106">
            <v>40</v>
          </cell>
          <cell r="J106">
            <v>0</v>
          </cell>
          <cell r="K106">
            <v>40</v>
          </cell>
        </row>
        <row r="107">
          <cell r="A107" t="str">
            <v>05229552</v>
          </cell>
          <cell r="B107" t="str">
            <v>ЗАО "ЛЕНЖИЛПРОМКОМПЛЕКТ"</v>
          </cell>
          <cell r="C107">
            <v>5</v>
          </cell>
          <cell r="D107">
            <v>5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5</v>
          </cell>
        </row>
        <row r="108">
          <cell r="A108" t="str">
            <v>05434815</v>
          </cell>
          <cell r="B108" t="str">
            <v>ТОО МСП "ЭКСПОВЕСТРАHС"/ЗАО "ТРУБОИМПЕКС"</v>
          </cell>
          <cell r="C108">
            <v>0</v>
          </cell>
          <cell r="D108">
            <v>60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60</v>
          </cell>
        </row>
        <row r="109">
          <cell r="A109" t="str">
            <v>05744656</v>
          </cell>
          <cell r="B109" t="str">
            <v>АООТ "РУМО"</v>
          </cell>
          <cell r="C109">
            <v>80</v>
          </cell>
          <cell r="D109">
            <v>70</v>
          </cell>
          <cell r="E109">
            <v>70</v>
          </cell>
          <cell r="F109">
            <v>0</v>
          </cell>
          <cell r="G109">
            <v>0</v>
          </cell>
          <cell r="H109">
            <v>13</v>
          </cell>
          <cell r="I109">
            <v>0</v>
          </cell>
          <cell r="J109">
            <v>32</v>
          </cell>
          <cell r="K109">
            <v>0</v>
          </cell>
          <cell r="L109">
            <v>53</v>
          </cell>
        </row>
        <row r="110">
          <cell r="A110" t="str">
            <v>05756754</v>
          </cell>
          <cell r="B110" t="str">
            <v>ОАО"ЗВЕЗДА"</v>
          </cell>
          <cell r="C110">
            <v>6</v>
          </cell>
          <cell r="D110">
            <v>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6</v>
          </cell>
        </row>
        <row r="111">
          <cell r="A111" t="str">
            <v>05757665</v>
          </cell>
          <cell r="B111" t="str">
            <v>АО "НОВОЛИПЕЦКИЙ МЕТКОМБИНАТ"</v>
          </cell>
          <cell r="C111">
            <v>0</v>
          </cell>
          <cell r="D111">
            <v>20</v>
          </cell>
          <cell r="E111">
            <v>0</v>
          </cell>
          <cell r="F111">
            <v>20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20</v>
          </cell>
        </row>
        <row r="112">
          <cell r="A112" t="str">
            <v>05757676</v>
          </cell>
          <cell r="B112" t="str">
            <v>ОАО "ЗАПСИБМЕТКОМБИНАТ"</v>
          </cell>
          <cell r="C112">
            <v>138</v>
          </cell>
          <cell r="D112">
            <v>33</v>
          </cell>
          <cell r="E112">
            <v>138</v>
          </cell>
          <cell r="F112">
            <v>33</v>
          </cell>
          <cell r="G112">
            <v>13</v>
          </cell>
          <cell r="H112">
            <v>0</v>
          </cell>
          <cell r="I112">
            <v>33</v>
          </cell>
          <cell r="J112">
            <v>0</v>
          </cell>
          <cell r="K112">
            <v>13</v>
          </cell>
        </row>
        <row r="113">
          <cell r="A113" t="str">
            <v>05757713</v>
          </cell>
          <cell r="B113" t="str">
            <v>ОАО "ВИЗ"(ВЕРХ-ИСЕТСКИЙ МЕТАЛЛУРГИЧЕСКИЙ ЗАВОД)                             0766</v>
          </cell>
          <cell r="C113">
            <v>10</v>
          </cell>
          <cell r="D113">
            <v>12</v>
          </cell>
          <cell r="E113">
            <v>13</v>
          </cell>
          <cell r="F113">
            <v>10</v>
          </cell>
          <cell r="G113">
            <v>12</v>
          </cell>
          <cell r="H113">
            <v>13</v>
          </cell>
          <cell r="I113">
            <v>0</v>
          </cell>
          <cell r="J113">
            <v>10</v>
          </cell>
          <cell r="K113">
            <v>12</v>
          </cell>
          <cell r="L113">
            <v>13</v>
          </cell>
        </row>
        <row r="114">
          <cell r="A114" t="str">
            <v>05757771</v>
          </cell>
          <cell r="B114" t="str">
            <v>ОАО "НОВОСИБИРСКИЙ МЕТАЛЛУРГИЧЕСКИЙ ЗАВОД"</v>
          </cell>
          <cell r="C114">
            <v>43</v>
          </cell>
          <cell r="D114">
            <v>50</v>
          </cell>
          <cell r="E114">
            <v>43</v>
          </cell>
          <cell r="F114">
            <v>43</v>
          </cell>
          <cell r="G114">
            <v>50</v>
          </cell>
        </row>
        <row r="115">
          <cell r="A115" t="str">
            <v>05757848</v>
          </cell>
          <cell r="B115" t="str">
            <v>АО "ВЫКСУНСКИЙ МЕТАЛЛУРГИЧЕСКИЙ ЗАВОД"</v>
          </cell>
          <cell r="C115">
            <v>444</v>
          </cell>
          <cell r="D115">
            <v>444</v>
          </cell>
          <cell r="E115">
            <v>481</v>
          </cell>
          <cell r="F115">
            <v>88</v>
          </cell>
          <cell r="G115">
            <v>688</v>
          </cell>
          <cell r="H115">
            <v>607</v>
          </cell>
          <cell r="I115">
            <v>325</v>
          </cell>
          <cell r="J115">
            <v>3398</v>
          </cell>
          <cell r="K115">
            <v>635</v>
          </cell>
          <cell r="L115">
            <v>422</v>
          </cell>
        </row>
        <row r="116">
          <cell r="A116" t="str">
            <v>05757854</v>
          </cell>
          <cell r="B116" t="str">
            <v>ОАО МОСКОВСКИЙ ТРУБНЫЙ З-Д "ФИЛИТ"</v>
          </cell>
          <cell r="C116">
            <v>1</v>
          </cell>
          <cell r="D116">
            <v>132</v>
          </cell>
          <cell r="E116">
            <v>71</v>
          </cell>
          <cell r="F116">
            <v>67</v>
          </cell>
          <cell r="G116">
            <v>90</v>
          </cell>
          <cell r="H116">
            <v>1</v>
          </cell>
          <cell r="I116">
            <v>60</v>
          </cell>
          <cell r="J116">
            <v>31</v>
          </cell>
          <cell r="K116">
            <v>31</v>
          </cell>
          <cell r="L116">
            <v>149</v>
          </cell>
        </row>
        <row r="117">
          <cell r="A117" t="str">
            <v>05759404</v>
          </cell>
          <cell r="B117" t="str">
            <v>ФИРМА "БРЯНСКГАЗЭНЕРГОСЕРВИС"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 t="str">
            <v>05761695</v>
          </cell>
          <cell r="B118" t="str">
            <v>ОАО "ЩЕКИНОАЗОТ"</v>
          </cell>
          <cell r="C118">
            <v>1</v>
          </cell>
          <cell r="D118">
            <v>10</v>
          </cell>
          <cell r="E118">
            <v>1</v>
          </cell>
          <cell r="F118">
            <v>1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10</v>
          </cell>
        </row>
        <row r="119">
          <cell r="A119" t="str">
            <v>05763441</v>
          </cell>
          <cell r="B119" t="str">
            <v>ОАО "ХИМПРОМ"</v>
          </cell>
          <cell r="C119">
            <v>0</v>
          </cell>
          <cell r="D119">
            <v>1012</v>
          </cell>
          <cell r="E119">
            <v>2</v>
          </cell>
          <cell r="F119">
            <v>0</v>
          </cell>
          <cell r="G119">
            <v>1012</v>
          </cell>
          <cell r="H119">
            <v>2</v>
          </cell>
          <cell r="I119">
            <v>1012</v>
          </cell>
          <cell r="J119">
            <v>0</v>
          </cell>
          <cell r="K119">
            <v>2</v>
          </cell>
          <cell r="L119">
            <v>36</v>
          </cell>
        </row>
        <row r="120">
          <cell r="A120" t="str">
            <v>05763843</v>
          </cell>
          <cell r="B120" t="str">
            <v>OАО "КОЛОМЕНСКИЙ ЗАВОД"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A121" t="str">
            <v>05763851</v>
          </cell>
          <cell r="B121" t="str">
            <v>ОАО "ПЕНЗЕНСКИЙ ДИЗЕЛЬНЫЙ З-Д"</v>
          </cell>
          <cell r="C121">
            <v>3</v>
          </cell>
          <cell r="D121">
            <v>0</v>
          </cell>
          <cell r="E121">
            <v>1</v>
          </cell>
          <cell r="F121">
            <v>1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1</v>
          </cell>
        </row>
        <row r="122">
          <cell r="A122" t="str">
            <v>05764417</v>
          </cell>
          <cell r="B122" t="str">
            <v>АООТ "ИЖОРСКИЕ ЗАВОДЫ " (ПО ПОРУЧЕНИЮ ООО "РЕМСТРОЙМАШ")</v>
          </cell>
          <cell r="C122">
            <v>80</v>
          </cell>
          <cell r="D122">
            <v>44</v>
          </cell>
          <cell r="E122">
            <v>170</v>
          </cell>
          <cell r="F122">
            <v>44</v>
          </cell>
          <cell r="G122">
            <v>170</v>
          </cell>
          <cell r="H122">
            <v>0</v>
          </cell>
          <cell r="I122">
            <v>0</v>
          </cell>
          <cell r="J122">
            <v>0</v>
          </cell>
          <cell r="K122">
            <v>44</v>
          </cell>
          <cell r="L122">
            <v>170</v>
          </cell>
        </row>
        <row r="123">
          <cell r="A123" t="str">
            <v>05764432</v>
          </cell>
          <cell r="B123" t="str">
            <v>ОАО "КРАСНЫЙ КОТЕЛЬЩИК"</v>
          </cell>
          <cell r="C123">
            <v>0</v>
          </cell>
          <cell r="D123">
            <v>0</v>
          </cell>
          <cell r="E123">
            <v>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1</v>
          </cell>
        </row>
        <row r="124">
          <cell r="A124" t="str">
            <v>05766869</v>
          </cell>
          <cell r="B124" t="str">
            <v>ОАО "ОМСКШИНА"</v>
          </cell>
          <cell r="C124">
            <v>10</v>
          </cell>
          <cell r="D124">
            <v>10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10</v>
          </cell>
        </row>
        <row r="125">
          <cell r="A125" t="str">
            <v>05768266</v>
          </cell>
          <cell r="B125" t="str">
            <v>"ЗАРО" ОАО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05770858</v>
          </cell>
          <cell r="B126" t="str">
            <v>ОАО "РАЗРЕЗ БОРОДИНСКИЙ"                                                  /Б/</v>
          </cell>
          <cell r="C126">
            <v>9</v>
          </cell>
          <cell r="D126">
            <v>9</v>
          </cell>
          <cell r="E126">
            <v>16</v>
          </cell>
        </row>
        <row r="127">
          <cell r="A127" t="str">
            <v>05780913</v>
          </cell>
          <cell r="B127" t="str">
            <v>АСТРАХАНЬГАЗПРОМ АО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05784673</v>
          </cell>
          <cell r="B128" t="str">
            <v>ОАО"ВОЛГОЭНЕРГОСТРОЙПРОМ"</v>
          </cell>
          <cell r="C128">
            <v>33</v>
          </cell>
          <cell r="D128">
            <v>196</v>
          </cell>
          <cell r="E128">
            <v>33</v>
          </cell>
          <cell r="F128">
            <v>196</v>
          </cell>
          <cell r="G128">
            <v>196</v>
          </cell>
        </row>
        <row r="129">
          <cell r="A129" t="str">
            <v>05785649</v>
          </cell>
          <cell r="B129" t="str">
            <v>АООТ "АЛТАЙДИЗЕЛЬ"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05785833</v>
          </cell>
          <cell r="B130" t="str">
            <v>АО"МОССЕЛЬМАШ"</v>
          </cell>
          <cell r="C130">
            <v>23</v>
          </cell>
          <cell r="D130">
            <v>50</v>
          </cell>
          <cell r="E130">
            <v>23</v>
          </cell>
          <cell r="F130">
            <v>50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23</v>
          </cell>
          <cell r="L130">
            <v>50</v>
          </cell>
        </row>
        <row r="131">
          <cell r="A131" t="str">
            <v>05785862</v>
          </cell>
          <cell r="B131" t="str">
            <v>СИБЗАВОД ИМ.БОРЦОВ РЕВОЛЮЦИИ</v>
          </cell>
          <cell r="C131">
            <v>2</v>
          </cell>
          <cell r="D131">
            <v>2</v>
          </cell>
          <cell r="E131">
            <v>4</v>
          </cell>
          <cell r="F131">
            <v>3</v>
          </cell>
          <cell r="G131">
            <v>4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4</v>
          </cell>
        </row>
        <row r="132">
          <cell r="A132" t="str">
            <v>05789958</v>
          </cell>
          <cell r="B132" t="str">
            <v>ИШИМСКИЕ ЭЛЕКТРИЧЕСКИЕ СЕТИ - ЭНЕРГОПРЕДРПИЯТИЕ АООТ "ТЮМЕНЬЭНЕРГО"</v>
          </cell>
          <cell r="C132">
            <v>20</v>
          </cell>
          <cell r="D132">
            <v>20</v>
          </cell>
          <cell r="E132">
            <v>20</v>
          </cell>
        </row>
        <row r="133">
          <cell r="A133" t="str">
            <v>05790484</v>
          </cell>
          <cell r="B133" t="str">
            <v>АО ПО ИСКОЖ</v>
          </cell>
          <cell r="C133">
            <v>11</v>
          </cell>
          <cell r="D133">
            <v>11</v>
          </cell>
          <cell r="E133">
            <v>7</v>
          </cell>
          <cell r="F133">
            <v>12</v>
          </cell>
          <cell r="G133">
            <v>13</v>
          </cell>
          <cell r="H133">
            <v>7</v>
          </cell>
          <cell r="I133">
            <v>15</v>
          </cell>
          <cell r="J133">
            <v>0</v>
          </cell>
          <cell r="K133">
            <v>15</v>
          </cell>
        </row>
        <row r="134">
          <cell r="A134" t="str">
            <v>05797204</v>
          </cell>
          <cell r="B134" t="str">
            <v>ОАО ВОЛГОДИЗЕЛЬМАШ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A135" t="str">
            <v>05799321</v>
          </cell>
          <cell r="B135" t="str">
            <v>АО "БЕЛЭНЕРГОМАШ"</v>
          </cell>
          <cell r="C135">
            <v>4</v>
          </cell>
          <cell r="D135">
            <v>25</v>
          </cell>
          <cell r="E135">
            <v>4</v>
          </cell>
          <cell r="F135">
            <v>25</v>
          </cell>
          <cell r="G135">
            <v>4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25</v>
          </cell>
        </row>
        <row r="136">
          <cell r="A136" t="str">
            <v>05804803</v>
          </cell>
          <cell r="B136" t="str">
            <v>3АО "МЕТРОВАГОНМАШ"</v>
          </cell>
          <cell r="C136">
            <v>0</v>
          </cell>
          <cell r="D136">
            <v>10</v>
          </cell>
          <cell r="E136">
            <v>10</v>
          </cell>
          <cell r="F136">
            <v>10</v>
          </cell>
        </row>
        <row r="137">
          <cell r="A137" t="str">
            <v>05829625</v>
          </cell>
          <cell r="B137" t="str">
            <v>АОЗТ "СИСАФИКО"</v>
          </cell>
          <cell r="C137">
            <v>0</v>
          </cell>
          <cell r="D137">
            <v>12</v>
          </cell>
          <cell r="E137">
            <v>12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12</v>
          </cell>
        </row>
        <row r="138">
          <cell r="A138" t="str">
            <v>06023150</v>
          </cell>
          <cell r="B138" t="str">
            <v>КООПЕРАТИВ "ЦНТУ "ПРОМЕТЕЙ"</v>
          </cell>
          <cell r="C138">
            <v>1</v>
          </cell>
          <cell r="D138">
            <v>0</v>
          </cell>
          <cell r="E138">
            <v>8</v>
          </cell>
          <cell r="F138">
            <v>1</v>
          </cell>
          <cell r="G138">
            <v>0</v>
          </cell>
          <cell r="H138">
            <v>1</v>
          </cell>
          <cell r="I138">
            <v>0</v>
          </cell>
          <cell r="J138">
            <v>0</v>
          </cell>
          <cell r="K138">
            <v>8</v>
          </cell>
        </row>
        <row r="139">
          <cell r="A139" t="str">
            <v>06912914</v>
          </cell>
          <cell r="B139" t="str">
            <v>ООО "СПИНОР ЛТД"</v>
          </cell>
          <cell r="C139">
            <v>1</v>
          </cell>
          <cell r="D139">
            <v>0</v>
          </cell>
          <cell r="E139">
            <v>0</v>
          </cell>
          <cell r="F139">
            <v>8</v>
          </cell>
          <cell r="G139">
            <v>1</v>
          </cell>
          <cell r="H139">
            <v>1</v>
          </cell>
          <cell r="I139">
            <v>0</v>
          </cell>
          <cell r="J139">
            <v>0</v>
          </cell>
          <cell r="K139">
            <v>8</v>
          </cell>
        </row>
        <row r="140">
          <cell r="A140" t="str">
            <v>07501107</v>
          </cell>
          <cell r="B140" t="str">
            <v>ОАО"ОРСКИЙ МАШИНОСТРОИТЕЛЬНЫЙ ЗАВОД"</v>
          </cell>
          <cell r="C140">
            <v>59</v>
          </cell>
          <cell r="D140">
            <v>59</v>
          </cell>
          <cell r="E140">
            <v>49</v>
          </cell>
          <cell r="F140">
            <v>0</v>
          </cell>
          <cell r="G140">
            <v>0</v>
          </cell>
          <cell r="H140">
            <v>49</v>
          </cell>
        </row>
        <row r="141">
          <cell r="A141" t="str">
            <v>07504063</v>
          </cell>
          <cell r="B141" t="str">
            <v>ГП "ЛИАНОЗОВСКИЙ ЭЛЕКТРОМЕХАНИЧЕСКИЙ ЗАВОД"</v>
          </cell>
          <cell r="C141">
            <v>0</v>
          </cell>
          <cell r="D141">
            <v>100</v>
          </cell>
          <cell r="E141">
            <v>63</v>
          </cell>
          <cell r="F141">
            <v>0</v>
          </cell>
          <cell r="G141">
            <v>100</v>
          </cell>
          <cell r="H141">
            <v>100</v>
          </cell>
          <cell r="I141">
            <v>11</v>
          </cell>
          <cell r="J141">
            <v>63</v>
          </cell>
          <cell r="K141">
            <v>0</v>
          </cell>
          <cell r="L141">
            <v>11</v>
          </cell>
        </row>
        <row r="142">
          <cell r="A142" t="str">
            <v>07509416</v>
          </cell>
          <cell r="B142" t="str">
            <v>АВИАЦИОННОЕ ПРОИЗВОДСТВЕННОЕ ОБЪЕДИНЕНИЕ,</v>
          </cell>
          <cell r="C142">
            <v>0</v>
          </cell>
          <cell r="D142">
            <v>22</v>
          </cell>
          <cell r="E142">
            <v>12</v>
          </cell>
          <cell r="F142">
            <v>13</v>
          </cell>
          <cell r="G142">
            <v>0</v>
          </cell>
          <cell r="H142">
            <v>22</v>
          </cell>
          <cell r="I142">
            <v>12</v>
          </cell>
          <cell r="J142">
            <v>22</v>
          </cell>
          <cell r="K142">
            <v>12</v>
          </cell>
          <cell r="L142">
            <v>13</v>
          </cell>
        </row>
        <row r="143">
          <cell r="A143" t="str">
            <v>07513234</v>
          </cell>
          <cell r="B143" t="str">
            <v>"ГОСУДАРСТВЕННЫЙ ОБУХОВСКИЙ ЗАВОД"</v>
          </cell>
          <cell r="C143">
            <v>18</v>
          </cell>
          <cell r="D143">
            <v>18</v>
          </cell>
          <cell r="E143">
            <v>18</v>
          </cell>
          <cell r="F143">
            <v>18</v>
          </cell>
          <cell r="G143">
            <v>18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18</v>
          </cell>
        </row>
        <row r="144">
          <cell r="A144" t="str">
            <v>07513317</v>
          </cell>
          <cell r="B144" t="str">
            <v>ЗАО "САРАТОВСКИЙ АВИАЦИОННЫЙ ЗАВОД"</v>
          </cell>
          <cell r="C144">
            <v>3</v>
          </cell>
          <cell r="D144">
            <v>3</v>
          </cell>
          <cell r="E144">
            <v>67</v>
          </cell>
          <cell r="F144">
            <v>5</v>
          </cell>
          <cell r="G144">
            <v>0</v>
          </cell>
          <cell r="H144">
            <v>26</v>
          </cell>
          <cell r="I144">
            <v>23</v>
          </cell>
          <cell r="J144">
            <v>24</v>
          </cell>
          <cell r="K144">
            <v>35</v>
          </cell>
          <cell r="L144">
            <v>35</v>
          </cell>
        </row>
        <row r="145">
          <cell r="A145" t="str">
            <v>07514512</v>
          </cell>
          <cell r="B145" t="str">
            <v>ОАО "РЫБИНСКИЕ МОТОРЫ"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A146" t="str">
            <v>07516103</v>
          </cell>
          <cell r="B146" t="str">
            <v>ГПО "СИБПРИБОРМАШ"</v>
          </cell>
          <cell r="C146">
            <v>9</v>
          </cell>
          <cell r="D146">
            <v>9</v>
          </cell>
          <cell r="E146">
            <v>9</v>
          </cell>
        </row>
        <row r="147">
          <cell r="A147" t="str">
            <v>07516250</v>
          </cell>
          <cell r="B147" t="str">
            <v>ЦНИИ КМ "ПРОМЕТЕЙ"</v>
          </cell>
          <cell r="C147">
            <v>0</v>
          </cell>
          <cell r="D147">
            <v>0</v>
          </cell>
          <cell r="E147">
            <v>1</v>
          </cell>
          <cell r="F147">
            <v>0</v>
          </cell>
          <cell r="G147">
            <v>1</v>
          </cell>
          <cell r="H147">
            <v>0</v>
          </cell>
          <cell r="I147">
            <v>1</v>
          </cell>
          <cell r="J147">
            <v>0</v>
          </cell>
          <cell r="K147">
            <v>0</v>
          </cell>
          <cell r="L147">
            <v>0</v>
          </cell>
        </row>
        <row r="148">
          <cell r="A148" t="str">
            <v>07519550</v>
          </cell>
          <cell r="B148" t="str">
            <v>ВОЛГОГРАДСКИЙ СУДОСТРОИТЕЛЬНЫЙ ЗАВОД</v>
          </cell>
          <cell r="C148">
            <v>0</v>
          </cell>
          <cell r="D148">
            <v>123</v>
          </cell>
          <cell r="E148">
            <v>0</v>
          </cell>
          <cell r="F148">
            <v>123</v>
          </cell>
          <cell r="G148">
            <v>240</v>
          </cell>
          <cell r="H148">
            <v>123</v>
          </cell>
          <cell r="I148">
            <v>240</v>
          </cell>
        </row>
        <row r="149">
          <cell r="A149" t="str">
            <v>07520895</v>
          </cell>
          <cell r="B149" t="str">
            <v>ГОСУДАРСТВЕНЕНОЕ ПО "ИРТЫШ"(ОМПО)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</row>
        <row r="150">
          <cell r="A150" t="str">
            <v>07521952</v>
          </cell>
          <cell r="B150" t="str">
            <v>ГП "АДМИРАЛТЕЙСКИЕ ВЕРФИ"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A151" t="str">
            <v>07524700</v>
          </cell>
          <cell r="B151" t="str">
            <v>АОЗТ ВАО ТЕХМАШЭКСПОРТ</v>
          </cell>
          <cell r="C151">
            <v>5</v>
          </cell>
          <cell r="D151">
            <v>5</v>
          </cell>
          <cell r="E151">
            <v>0</v>
          </cell>
          <cell r="F151">
            <v>0</v>
          </cell>
          <cell r="G151">
            <v>5</v>
          </cell>
        </row>
        <row r="152">
          <cell r="A152" t="str">
            <v>07527454</v>
          </cell>
          <cell r="B152" t="str">
            <v>АО "КАЛУЖСКИЙ ТУРБИННЫЙ ЗАВОД"</v>
          </cell>
          <cell r="C152">
            <v>37</v>
          </cell>
          <cell r="D152">
            <v>18</v>
          </cell>
          <cell r="E152">
            <v>2</v>
          </cell>
          <cell r="F152">
            <v>163</v>
          </cell>
          <cell r="G152">
            <v>31</v>
          </cell>
          <cell r="H152">
            <v>101</v>
          </cell>
          <cell r="I152">
            <v>4</v>
          </cell>
          <cell r="J152">
            <v>31</v>
          </cell>
          <cell r="K152">
            <v>101</v>
          </cell>
          <cell r="L152">
            <v>4</v>
          </cell>
        </row>
        <row r="153">
          <cell r="A153" t="str">
            <v>07529945</v>
          </cell>
          <cell r="B153" t="str">
            <v>ЦЕНТРАЛЬНЫЙ НИИ МАТЕРИАЛОВ (ЦНИИМ)</v>
          </cell>
          <cell r="C153">
            <v>0</v>
          </cell>
          <cell r="D153">
            <v>3</v>
          </cell>
          <cell r="E153">
            <v>0</v>
          </cell>
          <cell r="F153">
            <v>3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3</v>
          </cell>
        </row>
        <row r="154">
          <cell r="A154" t="str">
            <v>07530238</v>
          </cell>
          <cell r="B154" t="str">
            <v>АООТ РКК"ЭНЕРГИЯ"</v>
          </cell>
          <cell r="C154">
            <v>20</v>
          </cell>
          <cell r="D154">
            <v>20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20</v>
          </cell>
        </row>
        <row r="155">
          <cell r="A155" t="str">
            <v>07531953</v>
          </cell>
          <cell r="B155" t="str">
            <v>ОАО "КВЕРНЕР-ВЫБОРГ ВЕРФЬ"</v>
          </cell>
          <cell r="C155">
            <v>3</v>
          </cell>
          <cell r="D155">
            <v>3</v>
          </cell>
          <cell r="E155">
            <v>3</v>
          </cell>
          <cell r="F155">
            <v>3</v>
          </cell>
          <cell r="G155">
            <v>3</v>
          </cell>
          <cell r="H155">
            <v>0</v>
          </cell>
          <cell r="I155">
            <v>67</v>
          </cell>
        </row>
        <row r="156">
          <cell r="A156" t="str">
            <v>07539156</v>
          </cell>
          <cell r="B156" t="str">
            <v>ТАТАРСКОЕ ПО "СВИЯГА"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</row>
        <row r="157">
          <cell r="A157" t="str">
            <v>07539601</v>
          </cell>
          <cell r="B157" t="str">
            <v>ГП "ВНИИАЭС"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 t="str">
            <v>07543637</v>
          </cell>
          <cell r="B158" t="str">
            <v>ГОСУДАРСТВЕННАЯ ХОЗРАСЧЕТНАЯ ОРГАНИЗАЦИЯ</v>
          </cell>
          <cell r="C158">
            <v>36</v>
          </cell>
          <cell r="D158">
            <v>36</v>
          </cell>
          <cell r="E158">
            <v>1</v>
          </cell>
          <cell r="F158">
            <v>20</v>
          </cell>
          <cell r="G158">
            <v>0</v>
          </cell>
          <cell r="H158">
            <v>1</v>
          </cell>
          <cell r="I158">
            <v>20</v>
          </cell>
          <cell r="J158">
            <v>20</v>
          </cell>
        </row>
        <row r="159">
          <cell r="A159" t="str">
            <v>07544217</v>
          </cell>
          <cell r="B159" t="str">
            <v>КАЗ. ОПЫТНОЕ КОНСТРУКТОРСКОЕ БЮРО "СОЮЗ"</v>
          </cell>
          <cell r="C159">
            <v>10</v>
          </cell>
          <cell r="D159">
            <v>10</v>
          </cell>
          <cell r="E159">
            <v>1</v>
          </cell>
          <cell r="F159">
            <v>2</v>
          </cell>
          <cell r="G159">
            <v>1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1</v>
          </cell>
        </row>
        <row r="160">
          <cell r="A160" t="str">
            <v>07544401</v>
          </cell>
          <cell r="B160" t="str">
            <v>АОЗТ "ИНТЕРНАЦИОНАЛЬНЫЕ ЭНЕРГЕТИЧЕСКИЕ  ТЕХНОЛОГИИ" (ИНЕРТЕК)</v>
          </cell>
          <cell r="C160">
            <v>0</v>
          </cell>
          <cell r="D160">
            <v>7</v>
          </cell>
          <cell r="E160">
            <v>0</v>
          </cell>
          <cell r="F160">
            <v>7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7</v>
          </cell>
        </row>
        <row r="161">
          <cell r="A161" t="str">
            <v>07546819</v>
          </cell>
          <cell r="B161" t="str">
            <v>ОАО "АВИАДВИГАТЕЛЬ"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A162" t="str">
            <v>07547339</v>
          </cell>
          <cell r="B162" t="str">
            <v>ИССЛЕДОВАТЕЛЬСКИЙ ЦЕНТР ИМ.КЕЛДЫША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A163" t="str">
            <v>07552487</v>
          </cell>
          <cell r="B163" t="str">
            <v>ФГУП"ВАГОНОСТРОИТЕЛЬНЫЙ ЗАВОД ИМ.С.М.КИРОВА"</v>
          </cell>
          <cell r="C163">
            <v>2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 t="str">
            <v>07554931</v>
          </cell>
          <cell r="B164" t="str">
            <v>ПО"ЗЛАТОУСТОВСКИЙ МАШИНОСТРОИТЕЛЬНЫЙ ЗАВОД"</v>
          </cell>
          <cell r="C164">
            <v>0</v>
          </cell>
          <cell r="D164">
            <v>1</v>
          </cell>
          <cell r="E164">
            <v>0</v>
          </cell>
          <cell r="F164">
            <v>1</v>
          </cell>
          <cell r="G164">
            <v>0</v>
          </cell>
          <cell r="H164">
            <v>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 t="str">
            <v>07565969</v>
          </cell>
          <cell r="B165" t="str">
            <v>ОАО "ВНЕШНЕЭКОНОМИЧЕСКОЕ ОБЪЕДИНЕНИЕ "АВИАЭКСПОРТ"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20</v>
          </cell>
        </row>
        <row r="166">
          <cell r="A166" t="str">
            <v>07571160</v>
          </cell>
          <cell r="B166" t="str">
            <v>ОАО"АВИАЗАПЧАСТЬ"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07592268</v>
          </cell>
          <cell r="B167" t="str">
            <v>ГПКМП "ТУРБИНА"</v>
          </cell>
          <cell r="C167">
            <v>0</v>
          </cell>
          <cell r="D167">
            <v>0</v>
          </cell>
          <cell r="E167">
            <v>0</v>
          </cell>
        </row>
        <row r="168">
          <cell r="A168" t="str">
            <v>07618418</v>
          </cell>
          <cell r="B168" t="str">
            <v>ДОЧЕРН УНИТАРН ПРЕД-ТИЕ ГОСПРЕД-ТИЯ</v>
          </cell>
          <cell r="C168">
            <v>44</v>
          </cell>
          <cell r="D168">
            <v>107</v>
          </cell>
          <cell r="E168">
            <v>95</v>
          </cell>
          <cell r="F168">
            <v>44</v>
          </cell>
          <cell r="G168">
            <v>107</v>
          </cell>
          <cell r="H168">
            <v>312</v>
          </cell>
          <cell r="I168">
            <v>95</v>
          </cell>
          <cell r="J168">
            <v>0</v>
          </cell>
          <cell r="K168">
            <v>253</v>
          </cell>
          <cell r="L168">
            <v>312</v>
          </cell>
        </row>
        <row r="169">
          <cell r="A169" t="str">
            <v>07622118</v>
          </cell>
          <cell r="B169" t="str">
            <v>АО МАШИНОСТРОИТЕЛЬНЫЙ ЗАВОД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 t="str">
            <v>07622740</v>
          </cell>
          <cell r="B170" t="str">
            <v>ПРОИЗВОДСВЕННОЕ ОБЬЕДИНИНИЕ "МАЯК"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</row>
        <row r="171">
          <cell r="A171" t="str">
            <v>07629379</v>
          </cell>
          <cell r="B171" t="str">
            <v>НАУЧНО-ИССЛЕДОВАТЕЛЬСКИЙ И КОНСТРУКТОРСКИЙ ИНСТИТУТ МОНТАЖНОЙ ТЕХНОЛОГИИ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 t="str">
            <v>08344348</v>
          </cell>
          <cell r="B172" t="str">
            <v>4 ГОСУДАРСТВ. ЦЕНТРАЛЬНЫЙ ПОЛИГОН МО РФ В/Ч 15644(В/Ч 01475)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</v>
          </cell>
          <cell r="I172">
            <v>0</v>
          </cell>
          <cell r="J172">
            <v>0</v>
          </cell>
          <cell r="K172">
            <v>0</v>
          </cell>
          <cell r="L172">
            <v>5</v>
          </cell>
        </row>
        <row r="173">
          <cell r="A173" t="str">
            <v>08556955</v>
          </cell>
          <cell r="B173" t="str">
            <v>ИТКП-11</v>
          </cell>
          <cell r="C173">
            <v>3</v>
          </cell>
          <cell r="D173">
            <v>3</v>
          </cell>
          <cell r="E173">
            <v>3</v>
          </cell>
        </row>
        <row r="174">
          <cell r="A174" t="str">
            <v>08611252</v>
          </cell>
          <cell r="B174" t="str">
            <v>КОМБИНАТ "ПРИВОЛЖСКИЙ"</v>
          </cell>
          <cell r="C174">
            <v>120</v>
          </cell>
          <cell r="D174">
            <v>120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120</v>
          </cell>
        </row>
        <row r="175">
          <cell r="A175" t="str">
            <v>08611499</v>
          </cell>
          <cell r="B175" t="str">
            <v>КОМБИНАТ "АЛТАЙ" ЗСТУ КОМИТЕТА РФ ПО ГОСУДАРСТВЕННЫМ РЕЗЕРВАМ</v>
          </cell>
          <cell r="C175">
            <v>540</v>
          </cell>
          <cell r="D175">
            <v>120</v>
          </cell>
          <cell r="E175">
            <v>540</v>
          </cell>
          <cell r="F175">
            <v>120</v>
          </cell>
          <cell r="G175">
            <v>0</v>
          </cell>
          <cell r="H175">
            <v>0</v>
          </cell>
          <cell r="I175">
            <v>0</v>
          </cell>
          <cell r="J175">
            <v>540</v>
          </cell>
          <cell r="K175">
            <v>120</v>
          </cell>
        </row>
        <row r="176">
          <cell r="A176" t="str">
            <v>08612582</v>
          </cell>
          <cell r="B176" t="str">
            <v>КОМБИНАТ "ГОРНЫЙ"</v>
          </cell>
          <cell r="C176">
            <v>120</v>
          </cell>
          <cell r="D176">
            <v>120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120</v>
          </cell>
        </row>
        <row r="177">
          <cell r="A177" t="str">
            <v>08620015</v>
          </cell>
          <cell r="B177" t="str">
            <v>АООТ МПК"УРАЛПРОММОНТАЖ"</v>
          </cell>
          <cell r="C177">
            <v>36</v>
          </cell>
          <cell r="D177">
            <v>238</v>
          </cell>
          <cell r="E177">
            <v>63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</row>
        <row r="178">
          <cell r="A178" t="str">
            <v>08622474</v>
          </cell>
          <cell r="B178" t="str">
            <v>"ЛЕНИНГРАДСКАЯ АТОМНАЯ СТАНЦИЯ"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A179" t="str">
            <v>08623829</v>
          </cell>
          <cell r="B179" t="str">
            <v>ЗАО ПКП "АТОМПРОМКОМПЛЕКС"                                                  0131</v>
          </cell>
          <cell r="C179">
            <v>53</v>
          </cell>
          <cell r="D179">
            <v>82</v>
          </cell>
          <cell r="E179">
            <v>53</v>
          </cell>
          <cell r="F179">
            <v>82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53</v>
          </cell>
          <cell r="L179">
            <v>82</v>
          </cell>
        </row>
        <row r="180">
          <cell r="A180" t="str">
            <v>08626288</v>
          </cell>
          <cell r="B180" t="str">
            <v>ГНЦ ИНСТИТУТ ФИЗИКИ ВЫСОКИХ ЭНЕРГИЙ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08831692</v>
          </cell>
          <cell r="B181" t="str">
            <v>ИТКП-11</v>
          </cell>
          <cell r="C181">
            <v>59</v>
          </cell>
          <cell r="D181">
            <v>59</v>
          </cell>
          <cell r="E181">
            <v>1</v>
          </cell>
          <cell r="F181">
            <v>2</v>
          </cell>
          <cell r="G181">
            <v>1</v>
          </cell>
          <cell r="H181">
            <v>0</v>
          </cell>
          <cell r="I181">
            <v>0</v>
          </cell>
          <cell r="J181">
            <v>1</v>
          </cell>
        </row>
        <row r="182">
          <cell r="A182" t="str">
            <v>08860021</v>
          </cell>
          <cell r="B182" t="str">
            <v>ООО "СЕДЕРВАЛЛЬ И РИТМ"</v>
          </cell>
          <cell r="C182">
            <v>5</v>
          </cell>
          <cell r="D182">
            <v>3</v>
          </cell>
          <cell r="E182">
            <v>0</v>
          </cell>
          <cell r="F182">
            <v>5</v>
          </cell>
          <cell r="G182">
            <v>5</v>
          </cell>
          <cell r="H182">
            <v>0</v>
          </cell>
          <cell r="I182">
            <v>0</v>
          </cell>
          <cell r="J182">
            <v>0</v>
          </cell>
          <cell r="K182">
            <v>3</v>
          </cell>
          <cell r="L182">
            <v>0</v>
          </cell>
        </row>
        <row r="183">
          <cell r="A183" t="str">
            <v>08891145</v>
          </cell>
          <cell r="B183" t="str">
            <v>УПТК УС-4 ПО ПОРУЧЕНИЮ ЗАО"КОРПОРАЦИЯ "РОСАР"</v>
          </cell>
          <cell r="C183">
            <v>64</v>
          </cell>
          <cell r="D183">
            <v>64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64</v>
          </cell>
        </row>
        <row r="184">
          <cell r="A184" t="str">
            <v>10076381</v>
          </cell>
          <cell r="B184" t="str">
            <v>ООО "КОМБИНАТ МЕТАЛЛОИЗДЕЛИЙ И КОНСТРУКЦИЙ"</v>
          </cell>
          <cell r="C184">
            <v>31</v>
          </cell>
          <cell r="D184">
            <v>31</v>
          </cell>
          <cell r="E184">
            <v>31</v>
          </cell>
        </row>
        <row r="185">
          <cell r="A185" t="str">
            <v>10288924</v>
          </cell>
          <cell r="B185" t="str">
            <v>ФИЛИАЛ ТОО "ТЕХНОЛОГ"</v>
          </cell>
          <cell r="C185">
            <v>14</v>
          </cell>
          <cell r="D185">
            <v>14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14</v>
          </cell>
        </row>
        <row r="186">
          <cell r="A186" t="str">
            <v>10495362</v>
          </cell>
          <cell r="B186" t="str">
            <v>ПКФ "АССОЛЬ"</v>
          </cell>
          <cell r="C186">
            <v>18</v>
          </cell>
          <cell r="D186">
            <v>18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18</v>
          </cell>
        </row>
        <row r="187">
          <cell r="A187" t="str">
            <v>10501619</v>
          </cell>
          <cell r="B187" t="str">
            <v>АО "ПРОФИЛЬ-АКРАС"</v>
          </cell>
          <cell r="C187">
            <v>50</v>
          </cell>
          <cell r="D187">
            <v>52</v>
          </cell>
          <cell r="E187">
            <v>50</v>
          </cell>
          <cell r="F187">
            <v>52</v>
          </cell>
          <cell r="G187">
            <v>0</v>
          </cell>
          <cell r="H187">
            <v>0</v>
          </cell>
          <cell r="I187">
            <v>50</v>
          </cell>
          <cell r="J187">
            <v>0</v>
          </cell>
          <cell r="K187">
            <v>0</v>
          </cell>
          <cell r="L187">
            <v>52</v>
          </cell>
        </row>
        <row r="188">
          <cell r="A188" t="str">
            <v>10533111</v>
          </cell>
          <cell r="B188" t="str">
            <v>ООО "ИНКОМСПЕКТР"</v>
          </cell>
          <cell r="C188">
            <v>76</v>
          </cell>
          <cell r="D188">
            <v>19</v>
          </cell>
          <cell r="E188">
            <v>76</v>
          </cell>
          <cell r="F188">
            <v>19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76</v>
          </cell>
          <cell r="L188">
            <v>19</v>
          </cell>
        </row>
        <row r="189">
          <cell r="A189" t="str">
            <v>10678708</v>
          </cell>
          <cell r="B189" t="str">
            <v>ЗАО "ОКСКИЙ ПИЩЕВОЙ КОМБИНАТ"</v>
          </cell>
          <cell r="C189">
            <v>17</v>
          </cell>
          <cell r="D189">
            <v>0</v>
          </cell>
          <cell r="E189">
            <v>0</v>
          </cell>
          <cell r="F189">
            <v>17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 t="str">
            <v>10780447</v>
          </cell>
          <cell r="B190" t="str">
            <v>"РАДУГА" - АКЦИОНЕРНОЕ ОБЩЕСТВО ОТКРЫТОГО ТИПА</v>
          </cell>
          <cell r="C190">
            <v>3517</v>
          </cell>
          <cell r="D190">
            <v>0</v>
          </cell>
          <cell r="E190">
            <v>1065</v>
          </cell>
          <cell r="F190">
            <v>2920</v>
          </cell>
          <cell r="G190">
            <v>2540</v>
          </cell>
          <cell r="H190">
            <v>470</v>
          </cell>
          <cell r="I190">
            <v>1015</v>
          </cell>
          <cell r="J190">
            <v>2917</v>
          </cell>
          <cell r="K190">
            <v>3108</v>
          </cell>
          <cell r="L190">
            <v>2094</v>
          </cell>
        </row>
        <row r="191">
          <cell r="A191" t="str">
            <v>10786728</v>
          </cell>
          <cell r="B191" t="str">
            <v>ТОО"ЦЕНТРЭНЕРГОКОМПЛЕКТ"</v>
          </cell>
          <cell r="C191">
            <v>176</v>
          </cell>
          <cell r="D191">
            <v>176</v>
          </cell>
          <cell r="E191">
            <v>175</v>
          </cell>
          <cell r="F191">
            <v>0</v>
          </cell>
          <cell r="G191">
            <v>199</v>
          </cell>
          <cell r="H191">
            <v>498</v>
          </cell>
          <cell r="I191">
            <v>513</v>
          </cell>
          <cell r="J191">
            <v>130</v>
          </cell>
          <cell r="K191">
            <v>63</v>
          </cell>
        </row>
        <row r="192">
          <cell r="A192" t="str">
            <v>11117877</v>
          </cell>
          <cell r="B192" t="str">
            <v>"СГЭМ-КОМПЛЕКТ" ДЗАО</v>
          </cell>
          <cell r="C192">
            <v>636</v>
          </cell>
          <cell r="D192">
            <v>185</v>
          </cell>
          <cell r="E192">
            <v>369</v>
          </cell>
          <cell r="F192">
            <v>636</v>
          </cell>
          <cell r="G192">
            <v>185</v>
          </cell>
          <cell r="H192">
            <v>369</v>
          </cell>
          <cell r="I192">
            <v>0</v>
          </cell>
        </row>
        <row r="193">
          <cell r="A193" t="str">
            <v>11136665</v>
          </cell>
          <cell r="B193" t="str">
            <v>ЗАО "СУДОМЕХ САПЛАЙ"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42</v>
          </cell>
          <cell r="I193">
            <v>552</v>
          </cell>
          <cell r="J193">
            <v>559</v>
          </cell>
        </row>
        <row r="194">
          <cell r="A194" t="str">
            <v>11137251</v>
          </cell>
          <cell r="B194" t="str">
            <v>АОЗТ "ИНТЕК"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84</v>
          </cell>
          <cell r="I194">
            <v>933</v>
          </cell>
          <cell r="J194">
            <v>84</v>
          </cell>
        </row>
        <row r="195">
          <cell r="A195" t="str">
            <v>11160505</v>
          </cell>
          <cell r="B195" t="str">
            <v>НПФ"ГТ ИНСПЕКТ"</v>
          </cell>
          <cell r="C195">
            <v>77</v>
          </cell>
          <cell r="D195">
            <v>0</v>
          </cell>
          <cell r="E195">
            <v>77</v>
          </cell>
          <cell r="F195">
            <v>0</v>
          </cell>
          <cell r="G195">
            <v>0</v>
          </cell>
          <cell r="H195">
            <v>77</v>
          </cell>
          <cell r="I195">
            <v>0</v>
          </cell>
        </row>
        <row r="196">
          <cell r="A196" t="str">
            <v>11325449</v>
          </cell>
          <cell r="B196" t="str">
            <v>ООО "АГЕНСТВО ТРЕСТ-В"</v>
          </cell>
          <cell r="C196">
            <v>179</v>
          </cell>
          <cell r="D196">
            <v>176</v>
          </cell>
          <cell r="E196">
            <v>179</v>
          </cell>
          <cell r="F196">
            <v>176</v>
          </cell>
          <cell r="G196">
            <v>425</v>
          </cell>
          <cell r="H196">
            <v>113</v>
          </cell>
          <cell r="I196">
            <v>21</v>
          </cell>
        </row>
        <row r="197">
          <cell r="A197" t="str">
            <v>11476243</v>
          </cell>
          <cell r="B197" t="str">
            <v>ГП КОНСТРУКТОРСКОЕ БЮРО ТРАНСПОРТНО</v>
          </cell>
          <cell r="C197">
            <v>0</v>
          </cell>
          <cell r="D197">
            <v>730</v>
          </cell>
          <cell r="E197">
            <v>0</v>
          </cell>
          <cell r="F197">
            <v>730</v>
          </cell>
          <cell r="G197">
            <v>0</v>
          </cell>
          <cell r="H197">
            <v>0</v>
          </cell>
          <cell r="I197">
            <v>0</v>
          </cell>
          <cell r="J197">
            <v>730</v>
          </cell>
        </row>
        <row r="198">
          <cell r="A198" t="str">
            <v>11599187</v>
          </cell>
          <cell r="B198" t="str">
            <v>ТОО ФИРМА "ТРИБЭНЕРГ ЛТД"</v>
          </cell>
          <cell r="C198">
            <v>625</v>
          </cell>
          <cell r="D198">
            <v>0</v>
          </cell>
          <cell r="E198">
            <v>625</v>
          </cell>
          <cell r="F198">
            <v>0</v>
          </cell>
          <cell r="G198">
            <v>0</v>
          </cell>
          <cell r="H198">
            <v>625</v>
          </cell>
          <cell r="I198">
            <v>0</v>
          </cell>
        </row>
        <row r="199">
          <cell r="A199" t="str">
            <v>11613875</v>
          </cell>
          <cell r="B199" t="str">
            <v>АОЗТ "А/О РОССНЕДРА"</v>
          </cell>
          <cell r="C199">
            <v>3</v>
          </cell>
          <cell r="D199">
            <v>238</v>
          </cell>
          <cell r="E199">
            <v>337</v>
          </cell>
          <cell r="F199">
            <v>238</v>
          </cell>
          <cell r="G199">
            <v>337</v>
          </cell>
          <cell r="H199">
            <v>238</v>
          </cell>
          <cell r="I199">
            <v>337</v>
          </cell>
        </row>
        <row r="200">
          <cell r="A200" t="str">
            <v>11642983</v>
          </cell>
          <cell r="B200" t="str">
            <v>ЗАО"ТРУБОМАРКЕТ"</v>
          </cell>
          <cell r="C200">
            <v>26</v>
          </cell>
          <cell r="D200">
            <v>48</v>
          </cell>
          <cell r="E200">
            <v>26</v>
          </cell>
          <cell r="F200">
            <v>48</v>
          </cell>
          <cell r="G200">
            <v>420</v>
          </cell>
          <cell r="H200">
            <v>48</v>
          </cell>
          <cell r="I200">
            <v>420</v>
          </cell>
        </row>
        <row r="201">
          <cell r="A201" t="str">
            <v>11700054</v>
          </cell>
          <cell r="B201" t="str">
            <v>СП ТОО " ЮНИК ЭЙР СЕРВИС "</v>
          </cell>
          <cell r="C201">
            <v>0</v>
          </cell>
          <cell r="D201">
            <v>0</v>
          </cell>
          <cell r="E201">
            <v>199</v>
          </cell>
          <cell r="F201">
            <v>48</v>
          </cell>
          <cell r="G201">
            <v>120</v>
          </cell>
          <cell r="H201">
            <v>199</v>
          </cell>
          <cell r="I201">
            <v>48</v>
          </cell>
          <cell r="J201">
            <v>59</v>
          </cell>
          <cell r="K201">
            <v>123</v>
          </cell>
          <cell r="L201">
            <v>94</v>
          </cell>
        </row>
        <row r="202">
          <cell r="A202" t="str">
            <v>11860289</v>
          </cell>
          <cell r="B202" t="str">
            <v>ЗАО НОВОСИБИРСКЭЛЕКТРОСТРОЙМОНТАЖ</v>
          </cell>
          <cell r="C202">
            <v>177</v>
          </cell>
          <cell r="D202">
            <v>233</v>
          </cell>
          <cell r="E202">
            <v>11</v>
          </cell>
          <cell r="F202">
            <v>177</v>
          </cell>
          <cell r="G202">
            <v>233</v>
          </cell>
          <cell r="H202">
            <v>11</v>
          </cell>
          <cell r="I202">
            <v>20</v>
          </cell>
          <cell r="J202">
            <v>18</v>
          </cell>
          <cell r="K202">
            <v>20</v>
          </cell>
          <cell r="L202">
            <v>18</v>
          </cell>
        </row>
        <row r="203">
          <cell r="A203" t="str">
            <v>11988032</v>
          </cell>
          <cell r="B203" t="str">
            <v>ТОО "АГРОТЭКС"</v>
          </cell>
          <cell r="C203">
            <v>62</v>
          </cell>
          <cell r="D203">
            <v>302</v>
          </cell>
          <cell r="E203">
            <v>7</v>
          </cell>
          <cell r="F203">
            <v>62</v>
          </cell>
          <cell r="G203">
            <v>302</v>
          </cell>
          <cell r="H203">
            <v>62</v>
          </cell>
          <cell r="I203">
            <v>302</v>
          </cell>
          <cell r="J203">
            <v>0</v>
          </cell>
          <cell r="K203">
            <v>0</v>
          </cell>
          <cell r="L203">
            <v>7</v>
          </cell>
        </row>
        <row r="204">
          <cell r="A204" t="str">
            <v>12065915</v>
          </cell>
          <cell r="B204" t="str">
            <v>ПСКОВСКОЕ ГОС. АВИАПРЕДПРИЯТИЕ</v>
          </cell>
          <cell r="C204">
            <v>178</v>
          </cell>
          <cell r="D204">
            <v>60</v>
          </cell>
          <cell r="E204">
            <v>0</v>
          </cell>
          <cell r="F204">
            <v>59</v>
          </cell>
          <cell r="G204">
            <v>0</v>
          </cell>
          <cell r="H204">
            <v>59</v>
          </cell>
          <cell r="I204">
            <v>0</v>
          </cell>
          <cell r="J204">
            <v>0</v>
          </cell>
          <cell r="K204">
            <v>59</v>
          </cell>
        </row>
        <row r="205">
          <cell r="A205" t="str">
            <v>12141734</v>
          </cell>
          <cell r="B205" t="str">
            <v>МГП "КОНТАКТ"</v>
          </cell>
          <cell r="C205">
            <v>0</v>
          </cell>
          <cell r="D205">
            <v>238</v>
          </cell>
          <cell r="E205">
            <v>0</v>
          </cell>
          <cell r="F205">
            <v>238</v>
          </cell>
          <cell r="G205">
            <v>337</v>
          </cell>
          <cell r="H205">
            <v>238</v>
          </cell>
          <cell r="I205">
            <v>337</v>
          </cell>
        </row>
        <row r="206">
          <cell r="A206" t="str">
            <v>12214746</v>
          </cell>
          <cell r="B206" t="str">
            <v>ВНЕШНЕЭКОНОМИЧЕСК.ПР-Е САРАТОВ-ТЕРМИНАЛ (по поруч.КАМЕНЩИКОВА Н.С.)</v>
          </cell>
          <cell r="C206">
            <v>39</v>
          </cell>
          <cell r="D206">
            <v>149</v>
          </cell>
          <cell r="E206">
            <v>39</v>
          </cell>
          <cell r="F206">
            <v>149</v>
          </cell>
          <cell r="G206">
            <v>69</v>
          </cell>
          <cell r="H206">
            <v>34</v>
          </cell>
          <cell r="I206">
            <v>57</v>
          </cell>
          <cell r="J206">
            <v>69</v>
          </cell>
          <cell r="K206">
            <v>60</v>
          </cell>
          <cell r="L206">
            <v>60</v>
          </cell>
        </row>
        <row r="207">
          <cell r="A207" t="str">
            <v>12240815</v>
          </cell>
          <cell r="B207" t="str">
            <v>ООО ТД "ВОЛГОДИЗЕЛЬ"</v>
          </cell>
          <cell r="C207">
            <v>36</v>
          </cell>
          <cell r="D207">
            <v>238</v>
          </cell>
          <cell r="E207">
            <v>63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</row>
        <row r="208">
          <cell r="A208" t="str">
            <v>12272318</v>
          </cell>
          <cell r="B208" t="str">
            <v>"ШЕЛЬФ" АНК АОЗТ</v>
          </cell>
          <cell r="C208">
            <v>62</v>
          </cell>
          <cell r="D208">
            <v>92</v>
          </cell>
          <cell r="E208">
            <v>107</v>
          </cell>
          <cell r="F208">
            <v>62</v>
          </cell>
          <cell r="G208">
            <v>92</v>
          </cell>
          <cell r="H208">
            <v>107</v>
          </cell>
        </row>
        <row r="209">
          <cell r="A209" t="str">
            <v>12281990</v>
          </cell>
          <cell r="B209" t="str">
            <v>ОАО "УРАЛТРУБПРОМ"</v>
          </cell>
          <cell r="C209">
            <v>60</v>
          </cell>
          <cell r="D209">
            <v>156</v>
          </cell>
          <cell r="E209">
            <v>106</v>
          </cell>
          <cell r="F209">
            <v>293</v>
          </cell>
          <cell r="G209">
            <v>164</v>
          </cell>
          <cell r="H209">
            <v>158</v>
          </cell>
          <cell r="I209">
            <v>158</v>
          </cell>
          <cell r="J209">
            <v>77</v>
          </cell>
          <cell r="K209">
            <v>113</v>
          </cell>
        </row>
        <row r="210">
          <cell r="A210" t="str">
            <v>12493077</v>
          </cell>
          <cell r="B210" t="str">
            <v>ЗАО "ЭЛИТ-2"</v>
          </cell>
          <cell r="C210">
            <v>177</v>
          </cell>
          <cell r="D210">
            <v>112</v>
          </cell>
          <cell r="E210">
            <v>6</v>
          </cell>
          <cell r="F210">
            <v>177</v>
          </cell>
          <cell r="G210">
            <v>112</v>
          </cell>
          <cell r="H210">
            <v>6</v>
          </cell>
          <cell r="I210">
            <v>0</v>
          </cell>
          <cell r="J210">
            <v>112</v>
          </cell>
          <cell r="K210">
            <v>6</v>
          </cell>
        </row>
        <row r="211">
          <cell r="A211" t="str">
            <v>12585460</v>
          </cell>
          <cell r="B211" t="str">
            <v>ООО "ИНЖЕНЕРНЫЙ ЦЕНТР АС ТЕПЛОСТРОЙ"</v>
          </cell>
          <cell r="C211">
            <v>204</v>
          </cell>
          <cell r="D211">
            <v>66</v>
          </cell>
          <cell r="E211">
            <v>95</v>
          </cell>
          <cell r="F211">
            <v>204</v>
          </cell>
          <cell r="G211">
            <v>66</v>
          </cell>
          <cell r="H211">
            <v>95</v>
          </cell>
          <cell r="I211">
            <v>204</v>
          </cell>
          <cell r="J211">
            <v>66</v>
          </cell>
          <cell r="K211">
            <v>0</v>
          </cell>
          <cell r="L211">
            <v>95</v>
          </cell>
        </row>
        <row r="212">
          <cell r="A212" t="str">
            <v>12586086</v>
          </cell>
          <cell r="B212" t="str">
            <v>ЗАО "ТОВАРЫ НАРОДНОГО ПОТРЕБЛЕНИЯ"</v>
          </cell>
          <cell r="C212">
            <v>64</v>
          </cell>
          <cell r="D212">
            <v>55</v>
          </cell>
          <cell r="E212">
            <v>236</v>
          </cell>
          <cell r="F212">
            <v>64</v>
          </cell>
          <cell r="G212">
            <v>64</v>
          </cell>
          <cell r="H212">
            <v>55</v>
          </cell>
          <cell r="I212">
            <v>236</v>
          </cell>
          <cell r="J212">
            <v>236</v>
          </cell>
          <cell r="K212">
            <v>64</v>
          </cell>
          <cell r="L212">
            <v>193</v>
          </cell>
        </row>
        <row r="213">
          <cell r="A213" t="str">
            <v>12598942</v>
          </cell>
          <cell r="B213" t="str">
            <v>ООО"АНКЕР"</v>
          </cell>
          <cell r="C213">
            <v>33</v>
          </cell>
          <cell r="D213">
            <v>196</v>
          </cell>
          <cell r="E213">
            <v>33</v>
          </cell>
          <cell r="F213">
            <v>196</v>
          </cell>
          <cell r="G213">
            <v>196</v>
          </cell>
          <cell r="H213">
            <v>1</v>
          </cell>
        </row>
        <row r="214">
          <cell r="A214" t="str">
            <v>12607345</v>
          </cell>
          <cell r="B214" t="str">
            <v>ТОО НТП "РЕСУРС"</v>
          </cell>
          <cell r="C214">
            <v>50</v>
          </cell>
          <cell r="D214">
            <v>50</v>
          </cell>
          <cell r="E214">
            <v>126</v>
          </cell>
          <cell r="F214">
            <v>64</v>
          </cell>
          <cell r="G214">
            <v>50</v>
          </cell>
          <cell r="H214">
            <v>50</v>
          </cell>
          <cell r="I214">
            <v>50</v>
          </cell>
          <cell r="J214">
            <v>126</v>
          </cell>
          <cell r="K214">
            <v>0</v>
          </cell>
          <cell r="L214">
            <v>64</v>
          </cell>
        </row>
        <row r="215">
          <cell r="A215" t="str">
            <v>12617199</v>
          </cell>
          <cell r="B215" t="str">
            <v>ДАО ЗАВОД "МЕТАЛЛИСТ"</v>
          </cell>
          <cell r="C215">
            <v>49</v>
          </cell>
          <cell r="D215">
            <v>58</v>
          </cell>
          <cell r="E215">
            <v>49</v>
          </cell>
          <cell r="F215">
            <v>58</v>
          </cell>
          <cell r="G215">
            <v>13</v>
          </cell>
          <cell r="H215">
            <v>41</v>
          </cell>
          <cell r="I215">
            <v>172</v>
          </cell>
          <cell r="J215">
            <v>13</v>
          </cell>
          <cell r="K215">
            <v>13</v>
          </cell>
          <cell r="L215">
            <v>51</v>
          </cell>
        </row>
        <row r="216">
          <cell r="A216" t="str">
            <v>12618751</v>
          </cell>
          <cell r="B216" t="str">
            <v>ТОО АРТЕЛЬ СТАРАТЕЛЕЙ "ДАУРИЯ "         674362,ЧИТИНСКАЯ ОБЛ,КАЛГАНСКИЙ РАЙОН</v>
          </cell>
          <cell r="C216">
            <v>0</v>
          </cell>
          <cell r="D216">
            <v>42</v>
          </cell>
          <cell r="E216">
            <v>62</v>
          </cell>
          <cell r="F216">
            <v>100</v>
          </cell>
          <cell r="G216">
            <v>100</v>
          </cell>
          <cell r="H216">
            <v>100</v>
          </cell>
        </row>
        <row r="217">
          <cell r="A217" t="str">
            <v>12775427</v>
          </cell>
          <cell r="B217" t="str">
            <v>РОССИЙСКОЕ ПРЕДСТАВИТЕЛЬСТВО "МОНГОЛРОСЦВЕТМЕТ"</v>
          </cell>
          <cell r="C217">
            <v>68</v>
          </cell>
          <cell r="D217">
            <v>187</v>
          </cell>
          <cell r="E217">
            <v>137</v>
          </cell>
          <cell r="F217">
            <v>39</v>
          </cell>
          <cell r="G217">
            <v>200</v>
          </cell>
          <cell r="H217">
            <v>200</v>
          </cell>
          <cell r="I217">
            <v>80</v>
          </cell>
          <cell r="J217">
            <v>29</v>
          </cell>
          <cell r="K217">
            <v>37</v>
          </cell>
          <cell r="L217">
            <v>29</v>
          </cell>
        </row>
        <row r="218">
          <cell r="A218" t="str">
            <v>13165731</v>
          </cell>
          <cell r="B218" t="str">
            <v>ЗАО "ОИЛФИЛД СЕППОРТ СЕРВИСЕЗ"</v>
          </cell>
          <cell r="C218">
            <v>20</v>
          </cell>
          <cell r="D218">
            <v>20</v>
          </cell>
          <cell r="E218">
            <v>115</v>
          </cell>
          <cell r="F218">
            <v>45</v>
          </cell>
          <cell r="G218">
            <v>0</v>
          </cell>
          <cell r="H218">
            <v>115</v>
          </cell>
          <cell r="I218">
            <v>2</v>
          </cell>
          <cell r="J218">
            <v>2</v>
          </cell>
          <cell r="K218">
            <v>0</v>
          </cell>
        </row>
        <row r="219">
          <cell r="A219" t="str">
            <v>13182184</v>
          </cell>
          <cell r="B219" t="str">
            <v>ЗАО ТФД"БРОК-ИНВЕСТ-СЕРВИС И К"</v>
          </cell>
          <cell r="C219">
            <v>112</v>
          </cell>
          <cell r="D219">
            <v>112</v>
          </cell>
          <cell r="E219">
            <v>52</v>
          </cell>
          <cell r="F219">
            <v>386</v>
          </cell>
          <cell r="G219">
            <v>135</v>
          </cell>
          <cell r="H219">
            <v>45</v>
          </cell>
          <cell r="I219">
            <v>55</v>
          </cell>
          <cell r="J219">
            <v>102</v>
          </cell>
          <cell r="K219">
            <v>55</v>
          </cell>
          <cell r="L219">
            <v>108</v>
          </cell>
        </row>
        <row r="220">
          <cell r="A220" t="str">
            <v>16421361</v>
          </cell>
          <cell r="B220" t="str">
            <v>ТОО ПКП "ТЕХКОМ"</v>
          </cell>
          <cell r="C220">
            <v>50</v>
          </cell>
          <cell r="D220">
            <v>50</v>
          </cell>
          <cell r="E220">
            <v>126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 t="str">
            <v>16683308</v>
          </cell>
          <cell r="B221" t="str">
            <v>ТОО "ДЕЛО"</v>
          </cell>
          <cell r="C221">
            <v>138</v>
          </cell>
          <cell r="D221">
            <v>0</v>
          </cell>
          <cell r="E221">
            <v>138</v>
          </cell>
          <cell r="F221">
            <v>0</v>
          </cell>
          <cell r="G221">
            <v>0</v>
          </cell>
          <cell r="H221">
            <v>0</v>
          </cell>
          <cell r="I221">
            <v>33</v>
          </cell>
          <cell r="J221">
            <v>0</v>
          </cell>
          <cell r="K221">
            <v>0</v>
          </cell>
        </row>
        <row r="222">
          <cell r="A222" t="str">
            <v>16894235</v>
          </cell>
          <cell r="B222" t="str">
            <v>ЗАО "УЗПК" (УРАЛЬСКАЯ ЗОЛОТО-ПЛАТИНОВАЯ КОМПАНИЯ)                           0342</v>
          </cell>
          <cell r="C222">
            <v>63</v>
          </cell>
          <cell r="D222">
            <v>63</v>
          </cell>
          <cell r="E222">
            <v>2</v>
          </cell>
          <cell r="F222">
            <v>45</v>
          </cell>
          <cell r="G222">
            <v>260</v>
          </cell>
          <cell r="H222">
            <v>57</v>
          </cell>
          <cell r="I222">
            <v>45</v>
          </cell>
          <cell r="J222">
            <v>45</v>
          </cell>
          <cell r="K222">
            <v>260</v>
          </cell>
          <cell r="L222">
            <v>420</v>
          </cell>
        </row>
        <row r="223">
          <cell r="A223" t="str">
            <v>17030005</v>
          </cell>
          <cell r="B223" t="str">
            <v>Ф-Л "ХАЛИБУРТОН ИНТЕРНЭШНЛ, ИНК"</v>
          </cell>
          <cell r="C223">
            <v>2</v>
          </cell>
          <cell r="D223">
            <v>119</v>
          </cell>
          <cell r="E223">
            <v>38</v>
          </cell>
          <cell r="F223">
            <v>0</v>
          </cell>
          <cell r="G223">
            <v>0</v>
          </cell>
        </row>
        <row r="224">
          <cell r="A224" t="str">
            <v>17103052</v>
          </cell>
          <cell r="B224" t="str">
            <v>АССОЦИАЦИЯ "РОССИЙСКИЙ ДОМ МЕЖДУНАРОДНОГО НАУЧНО-ТЕХНИЧЕСКОГО СОТРУДНИЧЕСТВА"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17161204</v>
          </cell>
          <cell r="B225" t="str">
            <v>ООО"СОВМЕСТНОЕ ПРЕДПРИЯТИЕ МИ-ИНТЕР"</v>
          </cell>
          <cell r="C225">
            <v>62</v>
          </cell>
          <cell r="D225">
            <v>86</v>
          </cell>
          <cell r="E225">
            <v>62</v>
          </cell>
          <cell r="F225">
            <v>86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A226" t="str">
            <v>17179032</v>
          </cell>
          <cell r="B226" t="str">
            <v>ЗАО "МОСУКРАИНСНАБ"</v>
          </cell>
          <cell r="C226">
            <v>68</v>
          </cell>
          <cell r="D226">
            <v>59</v>
          </cell>
          <cell r="E226">
            <v>50</v>
          </cell>
          <cell r="F226">
            <v>59</v>
          </cell>
          <cell r="G226">
            <v>42</v>
          </cell>
          <cell r="H226">
            <v>59</v>
          </cell>
          <cell r="I226">
            <v>42</v>
          </cell>
          <cell r="J226">
            <v>0</v>
          </cell>
          <cell r="K226">
            <v>59</v>
          </cell>
          <cell r="L226">
            <v>42</v>
          </cell>
        </row>
        <row r="227">
          <cell r="A227" t="str">
            <v>17260610</v>
          </cell>
          <cell r="B227" t="str">
            <v>ЗАО"НАФТАРОС"</v>
          </cell>
          <cell r="C227">
            <v>0</v>
          </cell>
          <cell r="D227">
            <v>19</v>
          </cell>
          <cell r="E227">
            <v>42</v>
          </cell>
          <cell r="F227">
            <v>42</v>
          </cell>
          <cell r="G227">
            <v>43</v>
          </cell>
          <cell r="H227">
            <v>40</v>
          </cell>
        </row>
        <row r="228">
          <cell r="A228" t="str">
            <v>17543377</v>
          </cell>
          <cell r="B228" t="str">
            <v>"ДЕЛЬТА МТИ" АОЗТ</v>
          </cell>
          <cell r="C228">
            <v>0</v>
          </cell>
          <cell r="D228">
            <v>0</v>
          </cell>
          <cell r="E228">
            <v>79</v>
          </cell>
          <cell r="F228">
            <v>79</v>
          </cell>
        </row>
        <row r="229">
          <cell r="A229" t="str">
            <v>17606652</v>
          </cell>
          <cell r="B229" t="str">
            <v>ТОО "ЛЕНИКС"</v>
          </cell>
          <cell r="C229">
            <v>46</v>
          </cell>
          <cell r="D229">
            <v>46</v>
          </cell>
          <cell r="E229">
            <v>2</v>
          </cell>
          <cell r="F229">
            <v>46</v>
          </cell>
          <cell r="G229">
            <v>0</v>
          </cell>
          <cell r="H229">
            <v>46</v>
          </cell>
          <cell r="I229">
            <v>0</v>
          </cell>
          <cell r="J229">
            <v>0</v>
          </cell>
        </row>
        <row r="230">
          <cell r="A230" t="str">
            <v>17664075</v>
          </cell>
          <cell r="B230" t="str">
            <v>ГОСУДАРСТВЕННЫЙ КОСМИЧЕСКИЙ НП ЦЕНТР ИМ. М. В. ХРУНИЧЕВА</v>
          </cell>
          <cell r="C230">
            <v>1</v>
          </cell>
          <cell r="D230">
            <v>134</v>
          </cell>
          <cell r="E230">
            <v>134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17785896</v>
          </cell>
          <cell r="B231" t="str">
            <v>ЗАО ПАРКЕР ДРИЛЛИНГ КОМПАНИ ОФ САЙБИРИА</v>
          </cell>
          <cell r="C231">
            <v>39</v>
          </cell>
          <cell r="D231">
            <v>39</v>
          </cell>
          <cell r="E231">
            <v>39</v>
          </cell>
          <cell r="F231">
            <v>147</v>
          </cell>
          <cell r="G231">
            <v>3</v>
          </cell>
          <cell r="H231">
            <v>2</v>
          </cell>
          <cell r="I231">
            <v>8</v>
          </cell>
          <cell r="J231">
            <v>15</v>
          </cell>
          <cell r="K231">
            <v>8</v>
          </cell>
          <cell r="L231">
            <v>8</v>
          </cell>
        </row>
        <row r="232">
          <cell r="A232" t="str">
            <v>17998043</v>
          </cell>
          <cell r="B232" t="str">
            <v>ЗАО "ГАМА ИНДАСТРИ"</v>
          </cell>
          <cell r="C232">
            <v>8</v>
          </cell>
          <cell r="D232">
            <v>40</v>
          </cell>
          <cell r="E232">
            <v>90</v>
          </cell>
          <cell r="F232">
            <v>8</v>
          </cell>
          <cell r="G232">
            <v>8</v>
          </cell>
          <cell r="H232">
            <v>90</v>
          </cell>
          <cell r="I232">
            <v>40</v>
          </cell>
          <cell r="J232">
            <v>90</v>
          </cell>
        </row>
        <row r="233">
          <cell r="A233" t="str">
            <v>17998155</v>
          </cell>
          <cell r="B233" t="str">
            <v>ООО "ПЕПСИКО ХОЛДИНГС"</v>
          </cell>
          <cell r="C233">
            <v>125</v>
          </cell>
          <cell r="D233">
            <v>1</v>
          </cell>
          <cell r="E233">
            <v>125</v>
          </cell>
          <cell r="F233">
            <v>125</v>
          </cell>
          <cell r="G233">
            <v>0</v>
          </cell>
          <cell r="H233">
            <v>0</v>
          </cell>
          <cell r="I233">
            <v>0</v>
          </cell>
          <cell r="J233">
            <v>1</v>
          </cell>
        </row>
        <row r="234">
          <cell r="A234" t="str">
            <v>18005950</v>
          </cell>
          <cell r="B234" t="str">
            <v>ТОО ВТФ "ЗИОМАР"</v>
          </cell>
          <cell r="C234">
            <v>75</v>
          </cell>
          <cell r="D234">
            <v>0</v>
          </cell>
          <cell r="E234">
            <v>75</v>
          </cell>
          <cell r="F234">
            <v>21</v>
          </cell>
          <cell r="G234">
            <v>0</v>
          </cell>
          <cell r="H234">
            <v>0</v>
          </cell>
          <cell r="I234">
            <v>21</v>
          </cell>
          <cell r="J234">
            <v>50</v>
          </cell>
          <cell r="K234">
            <v>0</v>
          </cell>
          <cell r="L234">
            <v>21</v>
          </cell>
        </row>
        <row r="235">
          <cell r="A235" t="str">
            <v>18024722</v>
          </cell>
          <cell r="B235" t="str">
            <v>ОАО "ЦЕНТР ТЕХНИЧЕСКОЙ ДИАГНОСТИКИ"</v>
          </cell>
          <cell r="C235">
            <v>0</v>
          </cell>
          <cell r="D235">
            <v>0</v>
          </cell>
          <cell r="E235">
            <v>50</v>
          </cell>
          <cell r="F235">
            <v>4</v>
          </cell>
          <cell r="G235">
            <v>59</v>
          </cell>
          <cell r="H235">
            <v>4</v>
          </cell>
          <cell r="I235">
            <v>59</v>
          </cell>
          <cell r="J235">
            <v>4</v>
          </cell>
        </row>
        <row r="236">
          <cell r="A236" t="str">
            <v>18106288</v>
          </cell>
          <cell r="B236" t="str">
            <v>ОАО "ПЕРЕДОВЫЕ ТЕХНОЛОГИИ СУХОГО"</v>
          </cell>
          <cell r="C236">
            <v>0</v>
          </cell>
          <cell r="D236">
            <v>120</v>
          </cell>
          <cell r="E236">
            <v>0</v>
          </cell>
          <cell r="F236">
            <v>120</v>
          </cell>
          <cell r="G236">
            <v>0</v>
          </cell>
          <cell r="H236">
            <v>0</v>
          </cell>
          <cell r="I236">
            <v>120</v>
          </cell>
        </row>
        <row r="237">
          <cell r="A237" t="str">
            <v>18121069</v>
          </cell>
          <cell r="B237" t="str">
            <v>ООО СП "ДМВ ЭКСПО"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</row>
        <row r="238">
          <cell r="A238" t="str">
            <v>18245015</v>
          </cell>
          <cell r="B238" t="str">
            <v>ЗАО МЕТАЛЛ-ИНВЕСТМАРКЕТ ЛТД                                П МЕТАЛЛИНВЕСТ-МАРКЕТ</v>
          </cell>
          <cell r="C238">
            <v>135</v>
          </cell>
          <cell r="D238">
            <v>58</v>
          </cell>
          <cell r="E238">
            <v>99</v>
          </cell>
          <cell r="F238">
            <v>135</v>
          </cell>
          <cell r="G238">
            <v>58</v>
          </cell>
          <cell r="H238">
            <v>99</v>
          </cell>
        </row>
        <row r="239">
          <cell r="A239" t="str">
            <v>18306892</v>
          </cell>
          <cell r="B239" t="str">
            <v>ООО"ПРИНЦИП-МБ"</v>
          </cell>
          <cell r="C239">
            <v>120</v>
          </cell>
          <cell r="D239">
            <v>60</v>
          </cell>
          <cell r="E239">
            <v>120</v>
          </cell>
          <cell r="F239">
            <v>60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60</v>
          </cell>
        </row>
        <row r="240">
          <cell r="A240" t="str">
            <v>18355270</v>
          </cell>
          <cell r="B240" t="str">
            <v>ООО"ПРОМСТРОЙСЕРВИС-СТ"</v>
          </cell>
          <cell r="C240">
            <v>120</v>
          </cell>
          <cell r="D240">
            <v>21</v>
          </cell>
          <cell r="E240">
            <v>21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21</v>
          </cell>
        </row>
        <row r="241">
          <cell r="A241" t="str">
            <v>18382315</v>
          </cell>
          <cell r="B241" t="str">
            <v>ООО "ХОВЭР"</v>
          </cell>
          <cell r="C241">
            <v>60</v>
          </cell>
          <cell r="D241">
            <v>60</v>
          </cell>
          <cell r="E241">
            <v>0</v>
          </cell>
          <cell r="F241">
            <v>0</v>
          </cell>
          <cell r="G241">
            <v>59</v>
          </cell>
          <cell r="H241">
            <v>0</v>
          </cell>
          <cell r="I241">
            <v>0</v>
          </cell>
          <cell r="J241">
            <v>59</v>
          </cell>
          <cell r="K241">
            <v>0</v>
          </cell>
          <cell r="L241">
            <v>0</v>
          </cell>
        </row>
        <row r="242">
          <cell r="A242" t="str">
            <v>18451772</v>
          </cell>
          <cell r="B242" t="str">
            <v>ООО "ПЕТРОЛЬ-ФИНАНС"</v>
          </cell>
          <cell r="C242">
            <v>8</v>
          </cell>
          <cell r="D242">
            <v>6</v>
          </cell>
          <cell r="E242">
            <v>8</v>
          </cell>
          <cell r="F242">
            <v>6</v>
          </cell>
          <cell r="G242">
            <v>0</v>
          </cell>
          <cell r="H242">
            <v>0</v>
          </cell>
          <cell r="I242">
            <v>8</v>
          </cell>
          <cell r="J242">
            <v>0</v>
          </cell>
          <cell r="K242">
            <v>6</v>
          </cell>
        </row>
        <row r="243">
          <cell r="A243" t="str">
            <v>18504922</v>
          </cell>
          <cell r="B243" t="str">
            <v>ЗАО "ФПК ТРАНСПОРТ"</v>
          </cell>
          <cell r="C243">
            <v>119</v>
          </cell>
          <cell r="D243">
            <v>55</v>
          </cell>
          <cell r="E243">
            <v>119</v>
          </cell>
          <cell r="F243">
            <v>55</v>
          </cell>
          <cell r="G243">
            <v>0</v>
          </cell>
          <cell r="H243">
            <v>0</v>
          </cell>
          <cell r="I243">
            <v>119</v>
          </cell>
          <cell r="J243">
            <v>55</v>
          </cell>
        </row>
        <row r="244">
          <cell r="A244" t="str">
            <v>20538782</v>
          </cell>
          <cell r="B244" t="str">
            <v>ЗАО "ИНТЕРЭНЕРГОСЕРВИС"</v>
          </cell>
          <cell r="C244">
            <v>118</v>
          </cell>
          <cell r="D244">
            <v>1</v>
          </cell>
          <cell r="E244">
            <v>1</v>
          </cell>
          <cell r="F244">
            <v>13</v>
          </cell>
          <cell r="G244">
            <v>2</v>
          </cell>
          <cell r="H244">
            <v>10</v>
          </cell>
          <cell r="I244">
            <v>10</v>
          </cell>
          <cell r="J244">
            <v>0</v>
          </cell>
          <cell r="K244">
            <v>0</v>
          </cell>
          <cell r="L244">
            <v>2</v>
          </cell>
        </row>
        <row r="245">
          <cell r="A245" t="str">
            <v>20637745</v>
          </cell>
          <cell r="B245" t="str">
            <v>ТОО "ТРИАДА"</v>
          </cell>
          <cell r="C245">
            <v>17</v>
          </cell>
          <cell r="D245">
            <v>118</v>
          </cell>
          <cell r="E245">
            <v>17</v>
          </cell>
          <cell r="F245">
            <v>118</v>
          </cell>
          <cell r="G245">
            <v>0</v>
          </cell>
          <cell r="H245">
            <v>0</v>
          </cell>
          <cell r="I245">
            <v>0</v>
          </cell>
          <cell r="J245">
            <v>118</v>
          </cell>
        </row>
        <row r="246">
          <cell r="A246" t="str">
            <v>20654353</v>
          </cell>
          <cell r="B246" t="str">
            <v>ТОО МНОГОПРОФИЛЬНАЯ ФИРМА "А И М"</v>
          </cell>
          <cell r="C246">
            <v>116</v>
          </cell>
          <cell r="D246">
            <v>15</v>
          </cell>
          <cell r="E246">
            <v>15</v>
          </cell>
          <cell r="F246">
            <v>15</v>
          </cell>
        </row>
        <row r="247">
          <cell r="A247" t="str">
            <v>20668757</v>
          </cell>
          <cell r="B247" t="str">
            <v>ООО УЧАЛЫТРАНСТЕХСЕРВИС</v>
          </cell>
          <cell r="C247">
            <v>112</v>
          </cell>
          <cell r="D247">
            <v>6</v>
          </cell>
          <cell r="E247">
            <v>112</v>
          </cell>
          <cell r="F247">
            <v>6</v>
          </cell>
          <cell r="G247">
            <v>45</v>
          </cell>
          <cell r="H247">
            <v>134</v>
          </cell>
          <cell r="I247">
            <v>0</v>
          </cell>
          <cell r="J247">
            <v>0</v>
          </cell>
          <cell r="K247">
            <v>45</v>
          </cell>
          <cell r="L247">
            <v>134</v>
          </cell>
        </row>
        <row r="248">
          <cell r="A248" t="str">
            <v>21510567</v>
          </cell>
          <cell r="B248" t="str">
            <v>ООО "МЕТСБЫТСЕРВИС"</v>
          </cell>
          <cell r="C248">
            <v>109</v>
          </cell>
          <cell r="D248">
            <v>18</v>
          </cell>
          <cell r="E248">
            <v>109</v>
          </cell>
          <cell r="F248">
            <v>18</v>
          </cell>
          <cell r="G248">
            <v>0</v>
          </cell>
          <cell r="H248">
            <v>0</v>
          </cell>
          <cell r="I248">
            <v>0</v>
          </cell>
          <cell r="J248">
            <v>109</v>
          </cell>
          <cell r="K248">
            <v>18</v>
          </cell>
        </row>
        <row r="249">
          <cell r="A249" t="str">
            <v>21558597</v>
          </cell>
          <cell r="B249" t="str">
            <v>ООО "ЧЕЛТЭК"</v>
          </cell>
          <cell r="C249">
            <v>59</v>
          </cell>
          <cell r="D249">
            <v>59</v>
          </cell>
          <cell r="E249">
            <v>49</v>
          </cell>
          <cell r="F249">
            <v>39</v>
          </cell>
          <cell r="G249">
            <v>31</v>
          </cell>
          <cell r="H249">
            <v>49</v>
          </cell>
          <cell r="I249">
            <v>39</v>
          </cell>
          <cell r="J249">
            <v>39</v>
          </cell>
          <cell r="K249">
            <v>93</v>
          </cell>
          <cell r="L249">
            <v>119</v>
          </cell>
        </row>
        <row r="250">
          <cell r="A250" t="str">
            <v>21589698</v>
          </cell>
          <cell r="B250" t="str">
            <v>ТОО "КРИС"</v>
          </cell>
          <cell r="C250">
            <v>9</v>
          </cell>
          <cell r="D250">
            <v>107</v>
          </cell>
          <cell r="E250">
            <v>9</v>
          </cell>
          <cell r="F250">
            <v>107</v>
          </cell>
          <cell r="G250">
            <v>0</v>
          </cell>
          <cell r="H250">
            <v>107</v>
          </cell>
        </row>
        <row r="251">
          <cell r="A251" t="str">
            <v>21616254</v>
          </cell>
          <cell r="B251" t="str">
            <v>ООО МАГН.ТД"ВОСТОКЭНЕРГОЧЕРМЕТ"</v>
          </cell>
          <cell r="C251">
            <v>64</v>
          </cell>
          <cell r="D251">
            <v>58</v>
          </cell>
          <cell r="E251">
            <v>64</v>
          </cell>
          <cell r="F251">
            <v>58</v>
          </cell>
        </row>
        <row r="252">
          <cell r="A252" t="str">
            <v>21617495</v>
          </cell>
          <cell r="B252" t="str">
            <v>ТОО "СЛАВЯНКА"</v>
          </cell>
          <cell r="C252">
            <v>20</v>
          </cell>
          <cell r="D252">
            <v>48</v>
          </cell>
          <cell r="E252">
            <v>59</v>
          </cell>
          <cell r="F252">
            <v>48</v>
          </cell>
          <cell r="G252">
            <v>59</v>
          </cell>
          <cell r="H252">
            <v>0</v>
          </cell>
          <cell r="I252">
            <v>48</v>
          </cell>
          <cell r="J252">
            <v>59</v>
          </cell>
        </row>
        <row r="253">
          <cell r="A253" t="str">
            <v>21642889</v>
          </cell>
          <cell r="B253" t="str">
            <v>ТОО "САС"</v>
          </cell>
          <cell r="C253">
            <v>35</v>
          </cell>
          <cell r="D253">
            <v>40</v>
          </cell>
          <cell r="E253">
            <v>40</v>
          </cell>
          <cell r="F253">
            <v>32</v>
          </cell>
          <cell r="G253">
            <v>2</v>
          </cell>
          <cell r="H253">
            <v>32</v>
          </cell>
          <cell r="I253">
            <v>0</v>
          </cell>
          <cell r="J253">
            <v>32</v>
          </cell>
        </row>
        <row r="254">
          <cell r="A254" t="str">
            <v>21758505</v>
          </cell>
          <cell r="B254" t="str">
            <v>АССОЦИАЦИЯ КРЕСТЬЯНСКИХ ХОЗЯЙСТВ "ДЕДЮХИНСКОЕ"</v>
          </cell>
          <cell r="C254">
            <v>62</v>
          </cell>
          <cell r="D254">
            <v>10</v>
          </cell>
          <cell r="E254">
            <v>62</v>
          </cell>
          <cell r="F254">
            <v>10</v>
          </cell>
          <cell r="G254">
            <v>0</v>
          </cell>
          <cell r="H254">
            <v>62</v>
          </cell>
          <cell r="I254">
            <v>0</v>
          </cell>
          <cell r="J254">
            <v>0</v>
          </cell>
          <cell r="K254">
            <v>10</v>
          </cell>
        </row>
        <row r="255">
          <cell r="A255" t="str">
            <v>21781214</v>
          </cell>
          <cell r="B255" t="str">
            <v>ИЧП "ВАНКАР"</v>
          </cell>
          <cell r="C255">
            <v>0</v>
          </cell>
          <cell r="D255">
            <v>0</v>
          </cell>
          <cell r="E255">
            <v>100</v>
          </cell>
          <cell r="F255">
            <v>100</v>
          </cell>
        </row>
        <row r="256">
          <cell r="A256" t="str">
            <v>22209025</v>
          </cell>
          <cell r="B256" t="str">
            <v>ООО "ЭКО-Т"</v>
          </cell>
          <cell r="C256">
            <v>99</v>
          </cell>
          <cell r="D256">
            <v>1</v>
          </cell>
          <cell r="E256">
            <v>2</v>
          </cell>
          <cell r="F256">
            <v>99</v>
          </cell>
          <cell r="G256">
            <v>99</v>
          </cell>
          <cell r="H256">
            <v>1</v>
          </cell>
          <cell r="I256">
            <v>0</v>
          </cell>
          <cell r="J256">
            <v>0</v>
          </cell>
          <cell r="K256">
            <v>2</v>
          </cell>
        </row>
        <row r="257">
          <cell r="A257" t="str">
            <v>22226199</v>
          </cell>
          <cell r="B257" t="str">
            <v>ООО"ТЕХНОКОМ"</v>
          </cell>
          <cell r="C257">
            <v>96</v>
          </cell>
          <cell r="D257">
            <v>236</v>
          </cell>
          <cell r="E257">
            <v>96</v>
          </cell>
          <cell r="F257">
            <v>236</v>
          </cell>
          <cell r="G257">
            <v>0</v>
          </cell>
          <cell r="H257">
            <v>0</v>
          </cell>
          <cell r="I257">
            <v>96</v>
          </cell>
          <cell r="J257">
            <v>236</v>
          </cell>
        </row>
        <row r="258">
          <cell r="A258" t="str">
            <v>22227052</v>
          </cell>
          <cell r="B258" t="str">
            <v>АОЗТ "ВЛАДИ-БЕЛ"</v>
          </cell>
          <cell r="C258">
            <v>104</v>
          </cell>
          <cell r="D258">
            <v>0</v>
          </cell>
          <cell r="E258">
            <v>136</v>
          </cell>
          <cell r="F258">
            <v>104</v>
          </cell>
          <cell r="G258">
            <v>0</v>
          </cell>
          <cell r="H258">
            <v>136</v>
          </cell>
          <cell r="I258">
            <v>136</v>
          </cell>
        </row>
        <row r="259">
          <cell r="A259" t="str">
            <v>22315810</v>
          </cell>
          <cell r="B259" t="str">
            <v>ТОО ПКФ "СЕРВИСБАЛКАНПОДЪЕМ"</v>
          </cell>
          <cell r="C259">
            <v>43</v>
          </cell>
          <cell r="D259">
            <v>50</v>
          </cell>
          <cell r="E259">
            <v>1</v>
          </cell>
          <cell r="F259">
            <v>43</v>
          </cell>
          <cell r="G259">
            <v>50</v>
          </cell>
          <cell r="H259">
            <v>1</v>
          </cell>
          <cell r="I259">
            <v>1</v>
          </cell>
          <cell r="J259">
            <v>0</v>
          </cell>
          <cell r="K259">
            <v>54</v>
          </cell>
        </row>
        <row r="260">
          <cell r="A260" t="str">
            <v>22424574</v>
          </cell>
          <cell r="B260" t="str">
            <v>ЗАО "АКРАС"</v>
          </cell>
          <cell r="C260">
            <v>75</v>
          </cell>
          <cell r="D260">
            <v>50</v>
          </cell>
          <cell r="E260">
            <v>75</v>
          </cell>
          <cell r="F260">
            <v>50</v>
          </cell>
          <cell r="G260">
            <v>0</v>
          </cell>
          <cell r="H260">
            <v>0</v>
          </cell>
          <cell r="I260">
            <v>0</v>
          </cell>
          <cell r="J260">
            <v>50</v>
          </cell>
        </row>
        <row r="261">
          <cell r="A261" t="str">
            <v>22425303</v>
          </cell>
          <cell r="B261" t="str">
            <v>ООО "ИНТЕГРАТОР"</v>
          </cell>
          <cell r="C261">
            <v>4</v>
          </cell>
          <cell r="D261">
            <v>4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4</v>
          </cell>
        </row>
        <row r="262">
          <cell r="A262" t="str">
            <v>22532909</v>
          </cell>
          <cell r="B262" t="str">
            <v>ТОО "ПРИКАСПИЙСЕРВИС"</v>
          </cell>
          <cell r="C262">
            <v>1</v>
          </cell>
          <cell r="D262">
            <v>87</v>
          </cell>
          <cell r="E262">
            <v>0</v>
          </cell>
          <cell r="F262">
            <v>1</v>
          </cell>
          <cell r="G262">
            <v>87</v>
          </cell>
          <cell r="H262">
            <v>1</v>
          </cell>
          <cell r="I262">
            <v>87</v>
          </cell>
          <cell r="J262">
            <v>0</v>
          </cell>
        </row>
        <row r="263">
          <cell r="A263" t="str">
            <v>23051224</v>
          </cell>
          <cell r="B263" t="str">
            <v>ПК"МЕТАЛЛОСТРОЙ"</v>
          </cell>
          <cell r="C263">
            <v>40</v>
          </cell>
          <cell r="D263">
            <v>46</v>
          </cell>
          <cell r="E263">
            <v>45</v>
          </cell>
        </row>
        <row r="264">
          <cell r="A264" t="str">
            <v>23083253</v>
          </cell>
          <cell r="B264" t="str">
            <v>ЗАО"ФИРМА"СОЛИД"</v>
          </cell>
          <cell r="C264">
            <v>80</v>
          </cell>
          <cell r="D264">
            <v>70</v>
          </cell>
          <cell r="E264">
            <v>70</v>
          </cell>
          <cell r="F264">
            <v>93</v>
          </cell>
          <cell r="G264">
            <v>31</v>
          </cell>
          <cell r="H264">
            <v>13</v>
          </cell>
          <cell r="I264">
            <v>77</v>
          </cell>
          <cell r="J264">
            <v>32</v>
          </cell>
          <cell r="K264">
            <v>114</v>
          </cell>
          <cell r="L264">
            <v>53</v>
          </cell>
        </row>
        <row r="265">
          <cell r="A265" t="str">
            <v>23102269</v>
          </cell>
          <cell r="B265" t="str">
            <v>"ПЕТЕРБУРГСКИЙ ЭНЕРГЕТИК" ТОО</v>
          </cell>
          <cell r="C265">
            <v>84</v>
          </cell>
          <cell r="D265">
            <v>0</v>
          </cell>
          <cell r="E265">
            <v>84</v>
          </cell>
          <cell r="F265">
            <v>84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23158531</v>
          </cell>
          <cell r="B266" t="str">
            <v>"ВНЕШТЕРМИНАЛ Ю-XVII", ООО</v>
          </cell>
          <cell r="C266">
            <v>36</v>
          </cell>
          <cell r="D266">
            <v>45</v>
          </cell>
          <cell r="E266">
            <v>45</v>
          </cell>
          <cell r="F266">
            <v>1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1</v>
          </cell>
        </row>
        <row r="267">
          <cell r="A267" t="str">
            <v>23356768</v>
          </cell>
          <cell r="B267" t="str">
            <v>"СИРИУС" ЗАО</v>
          </cell>
          <cell r="C267">
            <v>80</v>
          </cell>
          <cell r="D267">
            <v>17</v>
          </cell>
          <cell r="E267">
            <v>20</v>
          </cell>
          <cell r="F267">
            <v>44</v>
          </cell>
          <cell r="G267">
            <v>170</v>
          </cell>
          <cell r="H267">
            <v>17</v>
          </cell>
          <cell r="I267">
            <v>17</v>
          </cell>
          <cell r="J267">
            <v>20</v>
          </cell>
          <cell r="K267">
            <v>44</v>
          </cell>
          <cell r="L267">
            <v>170</v>
          </cell>
        </row>
        <row r="268">
          <cell r="A268" t="str">
            <v>23438325</v>
          </cell>
          <cell r="B268" t="str">
            <v>ЗАО ФИРМА "ДИЗЕЛЬСЕРВИС"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A269" t="str">
            <v>23463961</v>
          </cell>
          <cell r="B269" t="str">
            <v>ТОО"ПОЛИТЕСТ"</v>
          </cell>
          <cell r="C269">
            <v>26</v>
          </cell>
          <cell r="D269">
            <v>0</v>
          </cell>
          <cell r="E269">
            <v>26</v>
          </cell>
          <cell r="F269">
            <v>0</v>
          </cell>
          <cell r="G269">
            <v>0</v>
          </cell>
          <cell r="H269">
            <v>48</v>
          </cell>
        </row>
        <row r="270">
          <cell r="A270" t="str">
            <v>23556480</v>
          </cell>
          <cell r="B270" t="str">
            <v>ОАО "СИБИРСКИЕ РЕСУРСЫ"</v>
          </cell>
          <cell r="C270">
            <v>3</v>
          </cell>
          <cell r="D270">
            <v>3</v>
          </cell>
          <cell r="E270">
            <v>3</v>
          </cell>
          <cell r="F270">
            <v>52</v>
          </cell>
          <cell r="G270">
            <v>3</v>
          </cell>
          <cell r="H270">
            <v>67</v>
          </cell>
          <cell r="I270">
            <v>67</v>
          </cell>
          <cell r="J270">
            <v>0</v>
          </cell>
          <cell r="K270">
            <v>52</v>
          </cell>
        </row>
        <row r="271">
          <cell r="A271" t="str">
            <v>23599241</v>
          </cell>
          <cell r="B271" t="str">
            <v>ТОО ПТК "НУНИКА"</v>
          </cell>
          <cell r="C271">
            <v>73</v>
          </cell>
          <cell r="D271">
            <v>37</v>
          </cell>
          <cell r="E271">
            <v>73</v>
          </cell>
          <cell r="F271">
            <v>37</v>
          </cell>
          <cell r="G271">
            <v>73</v>
          </cell>
          <cell r="H271">
            <v>0</v>
          </cell>
          <cell r="I271">
            <v>0</v>
          </cell>
          <cell r="J271">
            <v>0</v>
          </cell>
          <cell r="K271">
            <v>37</v>
          </cell>
        </row>
        <row r="272">
          <cell r="A272" t="str">
            <v>23750933</v>
          </cell>
          <cell r="B272" t="str">
            <v>ООО "ИНТЕКОР-ИНЖИНИРИНГ"</v>
          </cell>
          <cell r="C272">
            <v>73</v>
          </cell>
          <cell r="D272">
            <v>12</v>
          </cell>
          <cell r="E272">
            <v>73</v>
          </cell>
          <cell r="F272">
            <v>12</v>
          </cell>
          <cell r="G272">
            <v>13</v>
          </cell>
          <cell r="H272">
            <v>0</v>
          </cell>
          <cell r="I272">
            <v>0</v>
          </cell>
          <cell r="J272">
            <v>0</v>
          </cell>
          <cell r="K272">
            <v>12</v>
          </cell>
          <cell r="L272">
            <v>13</v>
          </cell>
        </row>
        <row r="273">
          <cell r="A273" t="str">
            <v>23889022</v>
          </cell>
          <cell r="B273" t="str">
            <v>АКЦИОНЕРНОЕ ОБЩЕСТВО ЗАКРЫТОГО ТИПА "ЛАДА-СЕРВИС"</v>
          </cell>
          <cell r="C273">
            <v>70</v>
          </cell>
          <cell r="D273">
            <v>104</v>
          </cell>
          <cell r="E273">
            <v>10</v>
          </cell>
          <cell r="F273">
            <v>70</v>
          </cell>
          <cell r="G273">
            <v>104</v>
          </cell>
          <cell r="H273">
            <v>104</v>
          </cell>
          <cell r="I273">
            <v>0</v>
          </cell>
          <cell r="J273">
            <v>0</v>
          </cell>
          <cell r="K273">
            <v>10</v>
          </cell>
        </row>
        <row r="274">
          <cell r="A274" t="str">
            <v>23908890</v>
          </cell>
          <cell r="B274" t="str">
            <v>ЗАО "СТИМУЛ"</v>
          </cell>
          <cell r="C274">
            <v>8</v>
          </cell>
          <cell r="D274">
            <v>32</v>
          </cell>
          <cell r="E274">
            <v>8</v>
          </cell>
          <cell r="F274">
            <v>32</v>
          </cell>
          <cell r="G274">
            <v>38</v>
          </cell>
          <cell r="H274">
            <v>32</v>
          </cell>
          <cell r="I274">
            <v>38</v>
          </cell>
        </row>
        <row r="275">
          <cell r="A275" t="str">
            <v>23978240</v>
          </cell>
          <cell r="B275" t="str">
            <v>ТСОО "ССВ"</v>
          </cell>
          <cell r="C275">
            <v>34</v>
          </cell>
          <cell r="D275">
            <v>28</v>
          </cell>
          <cell r="E275">
            <v>70</v>
          </cell>
          <cell r="F275">
            <v>70</v>
          </cell>
          <cell r="G275">
            <v>48</v>
          </cell>
          <cell r="H275">
            <v>0</v>
          </cell>
          <cell r="I275">
            <v>0</v>
          </cell>
          <cell r="J275">
            <v>0</v>
          </cell>
          <cell r="K275">
            <v>48</v>
          </cell>
        </row>
        <row r="276">
          <cell r="A276" t="str">
            <v>24000817</v>
          </cell>
          <cell r="B276" t="str">
            <v>ТОО "ПРОМСЕРВИС"</v>
          </cell>
          <cell r="C276">
            <v>66</v>
          </cell>
          <cell r="D276">
            <v>40</v>
          </cell>
          <cell r="E276">
            <v>90</v>
          </cell>
          <cell r="F276">
            <v>66</v>
          </cell>
          <cell r="G276">
            <v>40</v>
          </cell>
          <cell r="H276">
            <v>66</v>
          </cell>
          <cell r="I276">
            <v>40</v>
          </cell>
          <cell r="J276">
            <v>90</v>
          </cell>
        </row>
        <row r="277">
          <cell r="A277" t="str">
            <v>24176258</v>
          </cell>
          <cell r="B277" t="str">
            <v>ООО "МАГИСТРАЛЬ"</v>
          </cell>
          <cell r="C277">
            <v>65</v>
          </cell>
          <cell r="D277">
            <v>45</v>
          </cell>
          <cell r="E277">
            <v>119</v>
          </cell>
          <cell r="F277">
            <v>65</v>
          </cell>
          <cell r="G277">
            <v>45</v>
          </cell>
          <cell r="H277">
            <v>119</v>
          </cell>
          <cell r="I277">
            <v>65</v>
          </cell>
          <cell r="J277">
            <v>0</v>
          </cell>
          <cell r="K277">
            <v>119</v>
          </cell>
          <cell r="L277">
            <v>65</v>
          </cell>
        </row>
        <row r="278">
          <cell r="A278" t="str">
            <v>24217514</v>
          </cell>
          <cell r="B278" t="str">
            <v>"ДОН-УНИВЕРСАЛ" НПФ ДИР.ОРЕХОВ ИВАН МИХАЙЛОВИЧ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64</v>
          </cell>
          <cell r="H278">
            <v>64</v>
          </cell>
          <cell r="I278">
            <v>0</v>
          </cell>
          <cell r="J278">
            <v>0</v>
          </cell>
          <cell r="K278">
            <v>0</v>
          </cell>
          <cell r="L278">
            <v>6</v>
          </cell>
        </row>
        <row r="279">
          <cell r="A279" t="str">
            <v>24219513</v>
          </cell>
          <cell r="B279" t="str">
            <v>ООО "ОБЕРОН"</v>
          </cell>
          <cell r="C279">
            <v>13</v>
          </cell>
          <cell r="D279">
            <v>13</v>
          </cell>
          <cell r="E279">
            <v>64</v>
          </cell>
        </row>
        <row r="280">
          <cell r="A280" t="str">
            <v>24331279</v>
          </cell>
          <cell r="B280" t="str">
            <v>ТОО "ГОРИЗОНТ"</v>
          </cell>
          <cell r="C280">
            <v>63</v>
          </cell>
          <cell r="D280">
            <v>40</v>
          </cell>
          <cell r="E280">
            <v>63</v>
          </cell>
          <cell r="F280">
            <v>40</v>
          </cell>
        </row>
        <row r="281">
          <cell r="A281" t="str">
            <v>24355630</v>
          </cell>
          <cell r="B281" t="str">
            <v>ЗАО "ВОЛГО-ИНВЕСТ СЕРВИС"</v>
          </cell>
          <cell r="C281">
            <v>59</v>
          </cell>
          <cell r="D281">
            <v>59</v>
          </cell>
          <cell r="E281">
            <v>61</v>
          </cell>
          <cell r="F281">
            <v>2</v>
          </cell>
          <cell r="G281">
            <v>61</v>
          </cell>
          <cell r="H281">
            <v>61</v>
          </cell>
          <cell r="I281">
            <v>0</v>
          </cell>
          <cell r="J281">
            <v>1</v>
          </cell>
        </row>
        <row r="282">
          <cell r="A282" t="str">
            <v>24413037</v>
          </cell>
          <cell r="B282" t="str">
            <v>КРЕСТЬЯНСКОЕ ХОЗЯЙСТВО ИМЕНИ Т.ШЕВЧЕНКО</v>
          </cell>
          <cell r="C282">
            <v>11</v>
          </cell>
          <cell r="D282">
            <v>62</v>
          </cell>
          <cell r="E282">
            <v>20</v>
          </cell>
          <cell r="F282">
            <v>11</v>
          </cell>
          <cell r="G282">
            <v>11</v>
          </cell>
          <cell r="H282">
            <v>62</v>
          </cell>
          <cell r="I282">
            <v>0</v>
          </cell>
          <cell r="J282">
            <v>0</v>
          </cell>
          <cell r="K282">
            <v>0</v>
          </cell>
          <cell r="L282">
            <v>20</v>
          </cell>
        </row>
        <row r="283">
          <cell r="A283" t="str">
            <v>24634152</v>
          </cell>
          <cell r="B283" t="str">
            <v>ТОО "ТРИНА"</v>
          </cell>
          <cell r="C283">
            <v>61</v>
          </cell>
          <cell r="D283">
            <v>61</v>
          </cell>
          <cell r="E283">
            <v>63</v>
          </cell>
          <cell r="F283">
            <v>58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58</v>
          </cell>
        </row>
        <row r="284">
          <cell r="A284" t="str">
            <v>24733807</v>
          </cell>
          <cell r="B284" t="str">
            <v>ОБЩЕСТВО С ОГРАНИЧЕННОЙ ОТВЕТСТВЕННОСТЬЮ"ОНОН"</v>
          </cell>
          <cell r="C284">
            <v>30</v>
          </cell>
          <cell r="D284">
            <v>30</v>
          </cell>
          <cell r="E284">
            <v>0</v>
          </cell>
          <cell r="F284">
            <v>0</v>
          </cell>
          <cell r="G284">
            <v>0</v>
          </cell>
          <cell r="H284">
            <v>30</v>
          </cell>
        </row>
        <row r="285">
          <cell r="A285" t="str">
            <v>25037033</v>
          </cell>
          <cell r="B285" t="str">
            <v>ИЧП "БАРАЛЕТ И К "</v>
          </cell>
          <cell r="C285">
            <v>61</v>
          </cell>
          <cell r="D285">
            <v>61</v>
          </cell>
          <cell r="E285">
            <v>14</v>
          </cell>
          <cell r="F285">
            <v>19</v>
          </cell>
          <cell r="G285">
            <v>14</v>
          </cell>
          <cell r="H285">
            <v>19</v>
          </cell>
          <cell r="I285">
            <v>0</v>
          </cell>
          <cell r="J285">
            <v>14</v>
          </cell>
        </row>
        <row r="286">
          <cell r="A286" t="str">
            <v>25062083</v>
          </cell>
          <cell r="B286" t="str">
            <v>ТОО ПП "СТРОМАГ"</v>
          </cell>
          <cell r="C286">
            <v>17</v>
          </cell>
          <cell r="D286">
            <v>138</v>
          </cell>
          <cell r="E286">
            <v>17</v>
          </cell>
          <cell r="F286">
            <v>138</v>
          </cell>
          <cell r="G286">
            <v>0</v>
          </cell>
          <cell r="H286">
            <v>0</v>
          </cell>
          <cell r="I286">
            <v>17</v>
          </cell>
          <cell r="J286">
            <v>0</v>
          </cell>
          <cell r="K286">
            <v>0</v>
          </cell>
          <cell r="L286">
            <v>138</v>
          </cell>
        </row>
        <row r="287">
          <cell r="A287" t="str">
            <v>25074293</v>
          </cell>
          <cell r="B287" t="str">
            <v>ИЧП "ВИКТОРИЯ"</v>
          </cell>
          <cell r="C287">
            <v>60</v>
          </cell>
          <cell r="D287">
            <v>33</v>
          </cell>
          <cell r="E287">
            <v>21</v>
          </cell>
          <cell r="F287">
            <v>33</v>
          </cell>
          <cell r="G287">
            <v>21</v>
          </cell>
          <cell r="H287">
            <v>33</v>
          </cell>
          <cell r="I287">
            <v>0</v>
          </cell>
          <cell r="J287">
            <v>0</v>
          </cell>
          <cell r="K287">
            <v>21</v>
          </cell>
        </row>
        <row r="288">
          <cell r="A288" t="str">
            <v>25294327</v>
          </cell>
          <cell r="B288" t="str">
            <v>ТОО "АЛЬФА-ТРАНЗИТ"</v>
          </cell>
          <cell r="C288">
            <v>60</v>
          </cell>
          <cell r="D288">
            <v>42</v>
          </cell>
          <cell r="E288">
            <v>42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42</v>
          </cell>
        </row>
        <row r="289">
          <cell r="A289" t="str">
            <v>25618876</v>
          </cell>
          <cell r="B289" t="str">
            <v>ТОО"НИЖЕГОРОДСКИЙ АВАНГАРД"</v>
          </cell>
          <cell r="C289">
            <v>73</v>
          </cell>
          <cell r="D289">
            <v>60</v>
          </cell>
          <cell r="E289">
            <v>73</v>
          </cell>
          <cell r="F289">
            <v>60</v>
          </cell>
          <cell r="G289">
            <v>73</v>
          </cell>
          <cell r="H289">
            <v>0</v>
          </cell>
          <cell r="I289">
            <v>60</v>
          </cell>
        </row>
        <row r="290">
          <cell r="A290" t="str">
            <v>25643169</v>
          </cell>
          <cell r="B290" t="str">
            <v>ООО"ПРОМТЕХКОМПЛЕКТ"</v>
          </cell>
          <cell r="C290">
            <v>59</v>
          </cell>
          <cell r="D290">
            <v>59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</row>
        <row r="291">
          <cell r="A291" t="str">
            <v>25839985</v>
          </cell>
          <cell r="B291" t="str">
            <v>ООО ПКП "АЛЬТЕРНАТИВА"</v>
          </cell>
          <cell r="C291">
            <v>5</v>
          </cell>
          <cell r="D291">
            <v>52</v>
          </cell>
          <cell r="E291">
            <v>52</v>
          </cell>
          <cell r="F291">
            <v>63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63</v>
          </cell>
        </row>
        <row r="292">
          <cell r="A292" t="str">
            <v>26049570</v>
          </cell>
          <cell r="B292" t="str">
            <v>СТАРАТЕЛЬСКАЯ АРТЕЛЬ "ЦИПИКАН" КОЛЛЕКТИВНАЯ</v>
          </cell>
          <cell r="C292">
            <v>57</v>
          </cell>
          <cell r="D292">
            <v>1</v>
          </cell>
          <cell r="E292">
            <v>57</v>
          </cell>
          <cell r="F292">
            <v>57</v>
          </cell>
          <cell r="G292">
            <v>0</v>
          </cell>
          <cell r="H292">
            <v>0</v>
          </cell>
          <cell r="I292">
            <v>0</v>
          </cell>
          <cell r="J292">
            <v>1</v>
          </cell>
        </row>
        <row r="293">
          <cell r="A293" t="str">
            <v>26289148</v>
          </cell>
          <cell r="B293" t="str">
            <v>ТОО ФИРМА "РОСА"</v>
          </cell>
          <cell r="C293">
            <v>298</v>
          </cell>
          <cell r="D293">
            <v>55</v>
          </cell>
          <cell r="E293">
            <v>298</v>
          </cell>
          <cell r="F293">
            <v>55</v>
          </cell>
          <cell r="G293">
            <v>0</v>
          </cell>
          <cell r="H293">
            <v>0</v>
          </cell>
          <cell r="I293">
            <v>298</v>
          </cell>
          <cell r="J293">
            <v>55</v>
          </cell>
        </row>
        <row r="294">
          <cell r="A294" t="str">
            <v>26441285</v>
          </cell>
          <cell r="B294" t="str">
            <v>ТОО ФИРМА КАМЕННЫЙ ПОЯС</v>
          </cell>
          <cell r="C294">
            <v>15</v>
          </cell>
          <cell r="D294">
            <v>15</v>
          </cell>
          <cell r="E294">
            <v>15</v>
          </cell>
        </row>
        <row r="295">
          <cell r="A295" t="str">
            <v>26591895</v>
          </cell>
          <cell r="B295" t="str">
            <v>ТОО РЕМОНТНО-СТРОИТЕЛЬНОЕ ПРЕДПРИЯТИЕ "АЛЕКСИЙ"</v>
          </cell>
          <cell r="C295">
            <v>1</v>
          </cell>
          <cell r="D295">
            <v>55</v>
          </cell>
          <cell r="E295">
            <v>1</v>
          </cell>
          <cell r="F295">
            <v>55</v>
          </cell>
          <cell r="G295">
            <v>0</v>
          </cell>
          <cell r="H295">
            <v>55</v>
          </cell>
        </row>
        <row r="296">
          <cell r="A296" t="str">
            <v>26874707</v>
          </cell>
          <cell r="B296" t="str">
            <v>СП "МЕТОП"ООО</v>
          </cell>
          <cell r="C296">
            <v>47</v>
          </cell>
          <cell r="D296">
            <v>53</v>
          </cell>
          <cell r="E296">
            <v>53</v>
          </cell>
          <cell r="F296">
            <v>53</v>
          </cell>
        </row>
        <row r="297">
          <cell r="A297" t="str">
            <v>27061538</v>
          </cell>
          <cell r="B297" t="str">
            <v>БАЗА УМТСИК ГП "УРАЛТРАНСГАЗ"</v>
          </cell>
          <cell r="C297">
            <v>52</v>
          </cell>
          <cell r="D297">
            <v>119</v>
          </cell>
          <cell r="E297">
            <v>52</v>
          </cell>
          <cell r="F297">
            <v>119</v>
          </cell>
          <cell r="G297">
            <v>0</v>
          </cell>
          <cell r="H297">
            <v>0</v>
          </cell>
          <cell r="I297">
            <v>0</v>
          </cell>
          <cell r="J297">
            <v>52</v>
          </cell>
          <cell r="K297">
            <v>0</v>
          </cell>
          <cell r="L297">
            <v>119</v>
          </cell>
        </row>
        <row r="298">
          <cell r="A298" t="str">
            <v>27176537</v>
          </cell>
          <cell r="B298" t="str">
            <v>ИЧП "ТЕХЦЕНТР"</v>
          </cell>
          <cell r="C298">
            <v>52</v>
          </cell>
          <cell r="D298">
            <v>52</v>
          </cell>
          <cell r="E298">
            <v>52</v>
          </cell>
          <cell r="F298">
            <v>52</v>
          </cell>
          <cell r="G298">
            <v>52</v>
          </cell>
          <cell r="H298">
            <v>0</v>
          </cell>
          <cell r="I298">
            <v>0</v>
          </cell>
          <cell r="J298">
            <v>52</v>
          </cell>
        </row>
        <row r="299">
          <cell r="A299" t="str">
            <v>27190744</v>
          </cell>
          <cell r="B299" t="str">
            <v>"БИЛД" ТОО ДИР.КУБЛИКОВ ВИКТОР ЛЕОНИДОВИЧ</v>
          </cell>
          <cell r="C299">
            <v>52</v>
          </cell>
          <cell r="D299">
            <v>15</v>
          </cell>
          <cell r="E299">
            <v>15</v>
          </cell>
        </row>
        <row r="300">
          <cell r="A300" t="str">
            <v>27435884</v>
          </cell>
          <cell r="B300" t="str">
            <v>ООО "НЕПТУН"</v>
          </cell>
          <cell r="C300">
            <v>0</v>
          </cell>
          <cell r="D300">
            <v>50</v>
          </cell>
          <cell r="E300">
            <v>0</v>
          </cell>
          <cell r="F300">
            <v>50</v>
          </cell>
          <cell r="G300">
            <v>172</v>
          </cell>
          <cell r="H300">
            <v>0</v>
          </cell>
          <cell r="I300">
            <v>0</v>
          </cell>
          <cell r="J300">
            <v>50</v>
          </cell>
          <cell r="K300">
            <v>172</v>
          </cell>
        </row>
        <row r="301">
          <cell r="A301" t="str">
            <v>27440715</v>
          </cell>
          <cell r="B301" t="str">
            <v>ЗАО "НАВИДАН"</v>
          </cell>
          <cell r="C301">
            <v>11</v>
          </cell>
          <cell r="D301">
            <v>11</v>
          </cell>
          <cell r="E301">
            <v>0</v>
          </cell>
          <cell r="F301">
            <v>12</v>
          </cell>
          <cell r="G301">
            <v>13</v>
          </cell>
          <cell r="H301">
            <v>7</v>
          </cell>
          <cell r="I301">
            <v>15</v>
          </cell>
          <cell r="J301">
            <v>0</v>
          </cell>
          <cell r="K301">
            <v>15</v>
          </cell>
        </row>
        <row r="302">
          <cell r="A302" t="str">
            <v>27717387</v>
          </cell>
          <cell r="B302" t="str">
            <v>ТОО "МАРСС"</v>
          </cell>
          <cell r="C302">
            <v>50</v>
          </cell>
          <cell r="D302">
            <v>15</v>
          </cell>
          <cell r="E302">
            <v>50</v>
          </cell>
          <cell r="F302">
            <v>15</v>
          </cell>
          <cell r="G302">
            <v>0</v>
          </cell>
          <cell r="H302">
            <v>15</v>
          </cell>
        </row>
        <row r="303">
          <cell r="A303" t="str">
            <v>27771263</v>
          </cell>
          <cell r="B303" t="str">
            <v>ФИЛИАЛ АОЗТ ТОРГОВЫЙ ДОМ "НЕГАС"</v>
          </cell>
          <cell r="C303">
            <v>11</v>
          </cell>
          <cell r="D303">
            <v>31</v>
          </cell>
          <cell r="E303">
            <v>11</v>
          </cell>
          <cell r="F303">
            <v>36</v>
          </cell>
          <cell r="G303">
            <v>31</v>
          </cell>
          <cell r="H303">
            <v>31</v>
          </cell>
          <cell r="I303">
            <v>16</v>
          </cell>
          <cell r="J303">
            <v>0</v>
          </cell>
          <cell r="K303">
            <v>0</v>
          </cell>
          <cell r="L303">
            <v>36</v>
          </cell>
        </row>
        <row r="304">
          <cell r="A304" t="str">
            <v>27839104</v>
          </cell>
          <cell r="B304" t="str">
            <v>АГЕНСТВО ПО РАЗВ-Ю МЕЖД.СОТРУД.ПРИ КМ РТ</v>
          </cell>
          <cell r="C304">
            <v>47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 t="str">
            <v>27893977</v>
          </cell>
          <cell r="B305" t="str">
            <v>АОЗТ "ТЕХНОЛОГИЯ "</v>
          </cell>
          <cell r="C305">
            <v>50</v>
          </cell>
          <cell r="D305">
            <v>50</v>
          </cell>
          <cell r="E305">
            <v>126</v>
          </cell>
          <cell r="F305">
            <v>119</v>
          </cell>
          <cell r="G305">
            <v>45</v>
          </cell>
          <cell r="H305">
            <v>119</v>
          </cell>
          <cell r="I305">
            <v>0</v>
          </cell>
          <cell r="J305">
            <v>0</v>
          </cell>
          <cell r="K305">
            <v>119</v>
          </cell>
        </row>
        <row r="306">
          <cell r="A306" t="str">
            <v>29046419</v>
          </cell>
          <cell r="B306" t="str">
            <v>ТОО "ЦЕНТРНЕФТЕПРОДУКТДИАГНОСТИКА"</v>
          </cell>
          <cell r="C306">
            <v>45</v>
          </cell>
          <cell r="D306">
            <v>3</v>
          </cell>
          <cell r="E306">
            <v>45</v>
          </cell>
          <cell r="F306">
            <v>3</v>
          </cell>
          <cell r="G306">
            <v>0</v>
          </cell>
          <cell r="H306">
            <v>0</v>
          </cell>
          <cell r="I306">
            <v>0</v>
          </cell>
          <cell r="J306">
            <v>3</v>
          </cell>
        </row>
        <row r="307">
          <cell r="A307" t="str">
            <v>29236249</v>
          </cell>
          <cell r="B307" t="str">
            <v>ЗАО "ДРЕССЕР ИНДАСТРИЗ-РУС"</v>
          </cell>
          <cell r="C307">
            <v>44</v>
          </cell>
          <cell r="D307">
            <v>0</v>
          </cell>
          <cell r="E307">
            <v>44</v>
          </cell>
          <cell r="F307">
            <v>0</v>
          </cell>
          <cell r="G307">
            <v>0</v>
          </cell>
          <cell r="H307">
            <v>44</v>
          </cell>
          <cell r="I307">
            <v>0</v>
          </cell>
          <cell r="J307">
            <v>0</v>
          </cell>
        </row>
        <row r="308">
          <cell r="A308" t="str">
            <v>29360038</v>
          </cell>
          <cell r="B308" t="str">
            <v>ТОО "ФИРМА ВАРС"</v>
          </cell>
          <cell r="C308">
            <v>0</v>
          </cell>
          <cell r="D308">
            <v>0</v>
          </cell>
          <cell r="E308">
            <v>19</v>
          </cell>
          <cell r="F308">
            <v>5</v>
          </cell>
          <cell r="G308">
            <v>24</v>
          </cell>
          <cell r="H308">
            <v>24</v>
          </cell>
          <cell r="I308">
            <v>5</v>
          </cell>
          <cell r="J308">
            <v>19</v>
          </cell>
          <cell r="K308">
            <v>5</v>
          </cell>
        </row>
        <row r="309">
          <cell r="A309" t="str">
            <v>29447957</v>
          </cell>
          <cell r="B309" t="str">
            <v>ЗЭРКТ ИМ.М.В.ХРУНИЧЕВА</v>
          </cell>
          <cell r="C309">
            <v>41</v>
          </cell>
          <cell r="D309">
            <v>41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</row>
        <row r="310">
          <cell r="A310" t="str">
            <v>29517575</v>
          </cell>
          <cell r="B310" t="str">
            <v>ДИРЕКЦИЯ ПО СТР-ВУ ПКП"ГАЗКОМПРОМСЕЛЬСТРОЙ</v>
          </cell>
          <cell r="C310">
            <v>41</v>
          </cell>
          <cell r="D310">
            <v>3</v>
          </cell>
          <cell r="E310">
            <v>23</v>
          </cell>
          <cell r="F310">
            <v>3</v>
          </cell>
          <cell r="G310">
            <v>23</v>
          </cell>
          <cell r="H310">
            <v>0</v>
          </cell>
          <cell r="I310">
            <v>3</v>
          </cell>
          <cell r="J310">
            <v>0</v>
          </cell>
          <cell r="K310">
            <v>23</v>
          </cell>
        </row>
        <row r="311">
          <cell r="A311" t="str">
            <v>29776158</v>
          </cell>
          <cell r="B311" t="str">
            <v>ГЛОРИЯ-ДЕЙ - ИЧП</v>
          </cell>
          <cell r="C311">
            <v>41</v>
          </cell>
          <cell r="D311">
            <v>2</v>
          </cell>
          <cell r="E311">
            <v>1</v>
          </cell>
          <cell r="F311">
            <v>41</v>
          </cell>
          <cell r="G311">
            <v>2</v>
          </cell>
          <cell r="H311">
            <v>2</v>
          </cell>
          <cell r="I311">
            <v>0</v>
          </cell>
          <cell r="J311">
            <v>0</v>
          </cell>
          <cell r="K311">
            <v>0</v>
          </cell>
          <cell r="L311">
            <v>1</v>
          </cell>
        </row>
        <row r="312">
          <cell r="A312" t="str">
            <v>29800997</v>
          </cell>
          <cell r="B312" t="str">
            <v>ТОО ФИРМА МЕТАЛЛ-СЕРВИС</v>
          </cell>
          <cell r="C312">
            <v>40</v>
          </cell>
          <cell r="D312">
            <v>9</v>
          </cell>
          <cell r="E312">
            <v>65</v>
          </cell>
          <cell r="F312">
            <v>40</v>
          </cell>
          <cell r="G312">
            <v>9</v>
          </cell>
          <cell r="H312">
            <v>65</v>
          </cell>
          <cell r="I312">
            <v>40</v>
          </cell>
          <cell r="J312">
            <v>0</v>
          </cell>
          <cell r="K312">
            <v>9</v>
          </cell>
          <cell r="L312">
            <v>65</v>
          </cell>
        </row>
        <row r="313">
          <cell r="A313" t="str">
            <v>29815071</v>
          </cell>
          <cell r="B313" t="str">
            <v>ЗАО"ТРЕВОЖНОЕ ЗАРЕВО"</v>
          </cell>
          <cell r="C313">
            <v>40</v>
          </cell>
          <cell r="D313">
            <v>2</v>
          </cell>
          <cell r="E313">
            <v>40</v>
          </cell>
          <cell r="F313">
            <v>2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2</v>
          </cell>
        </row>
        <row r="314">
          <cell r="A314" t="str">
            <v>31051474</v>
          </cell>
          <cell r="B314" t="str">
            <v>ЗАО "РЕЕС"</v>
          </cell>
          <cell r="C314">
            <v>60</v>
          </cell>
          <cell r="D314">
            <v>40</v>
          </cell>
          <cell r="E314">
            <v>40</v>
          </cell>
          <cell r="F314">
            <v>40</v>
          </cell>
        </row>
        <row r="315">
          <cell r="A315" t="str">
            <v>31052864</v>
          </cell>
          <cell r="B315" t="str">
            <v>ЗАО "ЭКОШЕЛЬФ"</v>
          </cell>
          <cell r="C315">
            <v>0</v>
          </cell>
          <cell r="D315">
            <v>40</v>
          </cell>
          <cell r="E315">
            <v>0</v>
          </cell>
          <cell r="F315">
            <v>40</v>
          </cell>
          <cell r="G315">
            <v>0</v>
          </cell>
          <cell r="H315">
            <v>0</v>
          </cell>
          <cell r="I315">
            <v>40</v>
          </cell>
        </row>
        <row r="316">
          <cell r="A316" t="str">
            <v>31182420</v>
          </cell>
          <cell r="B316" t="str">
            <v>ЗАО"СТРОЙЭКС"</v>
          </cell>
          <cell r="C316">
            <v>20</v>
          </cell>
          <cell r="D316">
            <v>40</v>
          </cell>
          <cell r="E316">
            <v>20</v>
          </cell>
          <cell r="F316">
            <v>40</v>
          </cell>
          <cell r="G316">
            <v>0</v>
          </cell>
          <cell r="H316">
            <v>0</v>
          </cell>
          <cell r="I316">
            <v>40</v>
          </cell>
        </row>
        <row r="317">
          <cell r="A317" t="str">
            <v>31183483</v>
          </cell>
          <cell r="B317" t="str">
            <v>ТОО СП "УРАЛ-ЦЕСНА"</v>
          </cell>
          <cell r="C317">
            <v>5</v>
          </cell>
          <cell r="D317">
            <v>52</v>
          </cell>
          <cell r="E317">
            <v>52</v>
          </cell>
          <cell r="F317">
            <v>2</v>
          </cell>
          <cell r="G317">
            <v>7</v>
          </cell>
          <cell r="H317">
            <v>21</v>
          </cell>
          <cell r="I317">
            <v>144</v>
          </cell>
          <cell r="J317">
            <v>16</v>
          </cell>
          <cell r="K317">
            <v>21</v>
          </cell>
          <cell r="L317">
            <v>144</v>
          </cell>
        </row>
        <row r="318">
          <cell r="A318" t="str">
            <v>31187742</v>
          </cell>
          <cell r="B318" t="str">
            <v>ТОО СП " КОДИЗ" *7453016668</v>
          </cell>
          <cell r="C318">
            <v>34</v>
          </cell>
          <cell r="D318">
            <v>28</v>
          </cell>
          <cell r="E318">
            <v>5</v>
          </cell>
          <cell r="F318">
            <v>5</v>
          </cell>
          <cell r="G318">
            <v>50</v>
          </cell>
          <cell r="H318">
            <v>37</v>
          </cell>
          <cell r="I318">
            <v>37</v>
          </cell>
          <cell r="J318">
            <v>0</v>
          </cell>
          <cell r="K318">
            <v>50</v>
          </cell>
        </row>
        <row r="319">
          <cell r="A319" t="str">
            <v>31188109</v>
          </cell>
          <cell r="B319" t="str">
            <v>ПКФ "ПРЕМЬЕР" АОЗТ</v>
          </cell>
          <cell r="C319">
            <v>37</v>
          </cell>
          <cell r="D319">
            <v>32</v>
          </cell>
          <cell r="E319">
            <v>37</v>
          </cell>
          <cell r="F319">
            <v>37</v>
          </cell>
          <cell r="G319">
            <v>0</v>
          </cell>
          <cell r="H319">
            <v>0</v>
          </cell>
          <cell r="I319">
            <v>0</v>
          </cell>
          <cell r="J319">
            <v>32</v>
          </cell>
        </row>
        <row r="320">
          <cell r="A320" t="str">
            <v>31197568</v>
          </cell>
          <cell r="B320" t="str">
            <v>ТОО "ЕВА"</v>
          </cell>
          <cell r="C320">
            <v>52</v>
          </cell>
          <cell r="D320">
            <v>17</v>
          </cell>
          <cell r="E320">
            <v>20</v>
          </cell>
          <cell r="F320">
            <v>52</v>
          </cell>
          <cell r="G320">
            <v>52</v>
          </cell>
          <cell r="H320">
            <v>20</v>
          </cell>
          <cell r="I320">
            <v>17</v>
          </cell>
          <cell r="J320">
            <v>20</v>
          </cell>
        </row>
        <row r="321">
          <cell r="A321" t="str">
            <v>31201614</v>
          </cell>
          <cell r="B321" t="str">
            <v>ТОО "ОРИОН-О"</v>
          </cell>
          <cell r="C321">
            <v>48</v>
          </cell>
          <cell r="D321">
            <v>59</v>
          </cell>
          <cell r="E321">
            <v>48</v>
          </cell>
          <cell r="F321">
            <v>59</v>
          </cell>
          <cell r="G321">
            <v>0</v>
          </cell>
          <cell r="H321">
            <v>0</v>
          </cell>
          <cell r="I321">
            <v>48</v>
          </cell>
          <cell r="J321">
            <v>59</v>
          </cell>
        </row>
        <row r="322">
          <cell r="A322" t="str">
            <v>31211914</v>
          </cell>
          <cell r="B322" t="str">
            <v>ВПО ОАО "УРАЛТРАНСНЕФТЕПРДУКТ"</v>
          </cell>
          <cell r="C322">
            <v>39</v>
          </cell>
          <cell r="D322">
            <v>39</v>
          </cell>
          <cell r="E322">
            <v>71</v>
          </cell>
          <cell r="F322">
            <v>34</v>
          </cell>
          <cell r="G322">
            <v>3</v>
          </cell>
          <cell r="H322">
            <v>2</v>
          </cell>
          <cell r="I322">
            <v>8</v>
          </cell>
          <cell r="J322">
            <v>15</v>
          </cell>
          <cell r="K322">
            <v>8</v>
          </cell>
          <cell r="L322">
            <v>8</v>
          </cell>
        </row>
        <row r="323">
          <cell r="A323" t="str">
            <v>31402270</v>
          </cell>
          <cell r="B323" t="str">
            <v>ЗАО "УзЭлектро"</v>
          </cell>
          <cell r="C323">
            <v>28</v>
          </cell>
          <cell r="D323">
            <v>9</v>
          </cell>
          <cell r="E323">
            <v>40</v>
          </cell>
          <cell r="F323">
            <v>21</v>
          </cell>
          <cell r="G323">
            <v>28</v>
          </cell>
          <cell r="H323">
            <v>9</v>
          </cell>
          <cell r="I323">
            <v>40</v>
          </cell>
          <cell r="J323">
            <v>21</v>
          </cell>
          <cell r="K323">
            <v>21</v>
          </cell>
        </row>
        <row r="324">
          <cell r="A324" t="str">
            <v>31429912</v>
          </cell>
          <cell r="B324" t="str">
            <v>ПРОИЗВОДСТВЕННО-КОММЕРЧЕСКОЕ ЗАО "АЛЛАДИН-МОСКОВИЯ"</v>
          </cell>
          <cell r="C324">
            <v>33</v>
          </cell>
          <cell r="D324">
            <v>33</v>
          </cell>
          <cell r="E324">
            <v>33</v>
          </cell>
          <cell r="F324">
            <v>33</v>
          </cell>
          <cell r="G324">
            <v>13</v>
          </cell>
          <cell r="H324">
            <v>0</v>
          </cell>
          <cell r="I324">
            <v>0</v>
          </cell>
          <cell r="J324">
            <v>33</v>
          </cell>
          <cell r="K324">
            <v>13</v>
          </cell>
        </row>
        <row r="325">
          <cell r="A325" t="str">
            <v>31643743</v>
          </cell>
          <cell r="B325" t="str">
            <v>ЗАО"ЭНЕРГОСТРОЙСЕРВИС"</v>
          </cell>
          <cell r="C325">
            <v>33</v>
          </cell>
          <cell r="D325">
            <v>4</v>
          </cell>
          <cell r="E325">
            <v>33</v>
          </cell>
          <cell r="F325">
            <v>4</v>
          </cell>
          <cell r="G325">
            <v>0</v>
          </cell>
          <cell r="H325">
            <v>33</v>
          </cell>
          <cell r="I325">
            <v>0</v>
          </cell>
          <cell r="J325">
            <v>4</v>
          </cell>
        </row>
        <row r="326">
          <cell r="A326" t="str">
            <v>31674353</v>
          </cell>
          <cell r="B326" t="str">
            <v>ООО "ЛЕГЕНДА" *6165058349</v>
          </cell>
          <cell r="C326">
            <v>19</v>
          </cell>
          <cell r="D326">
            <v>60</v>
          </cell>
          <cell r="E326">
            <v>14</v>
          </cell>
          <cell r="F326">
            <v>19</v>
          </cell>
          <cell r="G326">
            <v>60</v>
          </cell>
          <cell r="H326">
            <v>19</v>
          </cell>
          <cell r="I326">
            <v>60</v>
          </cell>
          <cell r="J326">
            <v>14</v>
          </cell>
        </row>
        <row r="327">
          <cell r="A327" t="str">
            <v>31858969</v>
          </cell>
          <cell r="B327" t="str">
            <v>АОЗТ "ФЕНИКС" ПО КОН-ТУ ООО "ТД "ЛУКОЙЛ"</v>
          </cell>
          <cell r="C327">
            <v>33</v>
          </cell>
          <cell r="D327">
            <v>33</v>
          </cell>
          <cell r="E327">
            <v>91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91</v>
          </cell>
        </row>
        <row r="328">
          <cell r="A328" t="str">
            <v>31887190</v>
          </cell>
          <cell r="B328" t="str">
            <v>ЗАО "МЕТАЛЛКОНТРАКТ"</v>
          </cell>
          <cell r="C328">
            <v>4</v>
          </cell>
          <cell r="D328">
            <v>4</v>
          </cell>
          <cell r="E328">
            <v>42</v>
          </cell>
          <cell r="F328">
            <v>64</v>
          </cell>
          <cell r="G328">
            <v>106</v>
          </cell>
          <cell r="H328">
            <v>42</v>
          </cell>
          <cell r="I328">
            <v>32</v>
          </cell>
          <cell r="J328">
            <v>32</v>
          </cell>
          <cell r="K328">
            <v>0</v>
          </cell>
          <cell r="L328">
            <v>106</v>
          </cell>
        </row>
        <row r="329">
          <cell r="A329" t="str">
            <v>31943126</v>
          </cell>
          <cell r="B329" t="str">
            <v>ЗАО "ОННИНЕН САНКТ-ПЕТЕРБУРГ"</v>
          </cell>
          <cell r="C329">
            <v>0</v>
          </cell>
          <cell r="D329">
            <v>32</v>
          </cell>
          <cell r="E329">
            <v>0</v>
          </cell>
          <cell r="F329">
            <v>32</v>
          </cell>
          <cell r="G329">
            <v>0</v>
          </cell>
          <cell r="H329">
            <v>0</v>
          </cell>
          <cell r="I329">
            <v>0</v>
          </cell>
          <cell r="J329">
            <v>32</v>
          </cell>
        </row>
        <row r="330">
          <cell r="A330" t="str">
            <v>31954526</v>
          </cell>
          <cell r="B330" t="str">
            <v>"СП "АББ НЕВСКИЙ" ТОО</v>
          </cell>
          <cell r="C330">
            <v>31</v>
          </cell>
          <cell r="D330">
            <v>0</v>
          </cell>
          <cell r="E330">
            <v>31</v>
          </cell>
          <cell r="F330">
            <v>0</v>
          </cell>
          <cell r="G330">
            <v>0</v>
          </cell>
          <cell r="H330">
            <v>0</v>
          </cell>
        </row>
        <row r="331">
          <cell r="A331" t="str">
            <v>31973423</v>
          </cell>
          <cell r="B331" t="str">
            <v>ООО"ТРАНСФИЛЬТР-СЕРВИС"</v>
          </cell>
          <cell r="C331">
            <v>36</v>
          </cell>
          <cell r="D331">
            <v>45</v>
          </cell>
          <cell r="E331">
            <v>45</v>
          </cell>
          <cell r="F331">
            <v>31</v>
          </cell>
          <cell r="G331">
            <v>0</v>
          </cell>
          <cell r="H331">
            <v>31</v>
          </cell>
        </row>
        <row r="332">
          <cell r="A332" t="str">
            <v>32114739</v>
          </cell>
          <cell r="B332" t="str">
            <v>ПОО "РАДУГА-1" ФОНДА СОЦИАЛЬНОЙ РЕАБИЛИТАЦИИ СПОРТСМЕНОВ-ИНВАЛИДОВ          1872</v>
          </cell>
          <cell r="C332">
            <v>62</v>
          </cell>
          <cell r="D332">
            <v>92</v>
          </cell>
          <cell r="E332">
            <v>165</v>
          </cell>
          <cell r="F332">
            <v>62</v>
          </cell>
          <cell r="G332">
            <v>92</v>
          </cell>
          <cell r="H332">
            <v>165</v>
          </cell>
        </row>
        <row r="333">
          <cell r="A333" t="str">
            <v>32139357</v>
          </cell>
          <cell r="B333" t="str">
            <v>ЗАО НПП "ДЕБИТ"</v>
          </cell>
          <cell r="C333">
            <v>18</v>
          </cell>
          <cell r="D333">
            <v>9</v>
          </cell>
          <cell r="E333">
            <v>18</v>
          </cell>
          <cell r="F333">
            <v>9</v>
          </cell>
          <cell r="G333">
            <v>0</v>
          </cell>
          <cell r="H333">
            <v>18</v>
          </cell>
          <cell r="I333">
            <v>9</v>
          </cell>
        </row>
        <row r="334">
          <cell r="A334" t="str">
            <v>32256646</v>
          </cell>
          <cell r="B334" t="str">
            <v>ЗАО "СВ-ТЕК"</v>
          </cell>
          <cell r="C334">
            <v>28</v>
          </cell>
          <cell r="D334">
            <v>11</v>
          </cell>
          <cell r="E334">
            <v>94</v>
          </cell>
          <cell r="F334">
            <v>28</v>
          </cell>
          <cell r="G334">
            <v>11</v>
          </cell>
          <cell r="H334">
            <v>94</v>
          </cell>
          <cell r="I334">
            <v>181</v>
          </cell>
          <cell r="J334">
            <v>11</v>
          </cell>
          <cell r="K334">
            <v>94</v>
          </cell>
          <cell r="L334">
            <v>181</v>
          </cell>
        </row>
        <row r="335">
          <cell r="A335" t="str">
            <v>32259018</v>
          </cell>
          <cell r="B335" t="str">
            <v>ТОО ПКФ "КОМФИ"</v>
          </cell>
          <cell r="C335">
            <v>35</v>
          </cell>
          <cell r="D335">
            <v>40</v>
          </cell>
          <cell r="E335">
            <v>40</v>
          </cell>
          <cell r="F335">
            <v>32</v>
          </cell>
          <cell r="G335">
            <v>0</v>
          </cell>
          <cell r="H335">
            <v>0</v>
          </cell>
          <cell r="I335">
            <v>0</v>
          </cell>
          <cell r="J335">
            <v>32</v>
          </cell>
        </row>
        <row r="336">
          <cell r="A336" t="str">
            <v>32532514</v>
          </cell>
          <cell r="B336" t="str">
            <v>ТОО "БИНГ"</v>
          </cell>
          <cell r="C336">
            <v>3</v>
          </cell>
          <cell r="D336">
            <v>3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3</v>
          </cell>
        </row>
        <row r="337">
          <cell r="A337" t="str">
            <v>32543140</v>
          </cell>
          <cell r="B337" t="str">
            <v>ЗАО "УРАЛКОМПЛЕКТ"</v>
          </cell>
          <cell r="C337">
            <v>13</v>
          </cell>
          <cell r="D337">
            <v>63</v>
          </cell>
          <cell r="E337">
            <v>57</v>
          </cell>
          <cell r="F337">
            <v>45</v>
          </cell>
          <cell r="G337">
            <v>260</v>
          </cell>
          <cell r="H337">
            <v>57</v>
          </cell>
          <cell r="I337">
            <v>45</v>
          </cell>
          <cell r="J337">
            <v>45</v>
          </cell>
          <cell r="K337">
            <v>260</v>
          </cell>
          <cell r="L337">
            <v>420</v>
          </cell>
        </row>
        <row r="338">
          <cell r="A338" t="str">
            <v>32747752</v>
          </cell>
          <cell r="B338" t="str">
            <v>ТОО СТП "ЛОКОМОТИВ"</v>
          </cell>
          <cell r="C338">
            <v>1</v>
          </cell>
          <cell r="D338">
            <v>13</v>
          </cell>
          <cell r="E338">
            <v>1</v>
          </cell>
          <cell r="F338">
            <v>13</v>
          </cell>
          <cell r="G338">
            <v>2</v>
          </cell>
          <cell r="H338">
            <v>120</v>
          </cell>
          <cell r="I338">
            <v>10</v>
          </cell>
          <cell r="J338">
            <v>2</v>
          </cell>
          <cell r="K338">
            <v>0</v>
          </cell>
          <cell r="L338">
            <v>2</v>
          </cell>
        </row>
        <row r="339">
          <cell r="A339" t="str">
            <v>32785451</v>
          </cell>
          <cell r="B339" t="str">
            <v>ООО "ЮНОНА"</v>
          </cell>
          <cell r="C339">
            <v>24</v>
          </cell>
          <cell r="D339">
            <v>0</v>
          </cell>
          <cell r="E339">
            <v>24</v>
          </cell>
          <cell r="F339">
            <v>0</v>
          </cell>
          <cell r="G339">
            <v>0</v>
          </cell>
          <cell r="H339">
            <v>0</v>
          </cell>
          <cell r="I339">
            <v>24</v>
          </cell>
          <cell r="J339">
            <v>0</v>
          </cell>
          <cell r="K339">
            <v>0</v>
          </cell>
          <cell r="L339">
            <v>0</v>
          </cell>
        </row>
        <row r="340">
          <cell r="A340" t="str">
            <v>32835982</v>
          </cell>
          <cell r="B340" t="str">
            <v>ООО "ВЭНК"</v>
          </cell>
          <cell r="C340">
            <v>21</v>
          </cell>
          <cell r="D340">
            <v>11</v>
          </cell>
          <cell r="E340">
            <v>12</v>
          </cell>
          <cell r="F340">
            <v>21</v>
          </cell>
          <cell r="G340">
            <v>11</v>
          </cell>
          <cell r="H340">
            <v>12</v>
          </cell>
        </row>
        <row r="341">
          <cell r="A341" t="str">
            <v>32840026</v>
          </cell>
          <cell r="B341" t="str">
            <v>"ЛАДОГА-ЛЕСОТЕХНИКА" ЗАО</v>
          </cell>
          <cell r="C341">
            <v>23</v>
          </cell>
          <cell r="D341">
            <v>0</v>
          </cell>
          <cell r="E341">
            <v>23</v>
          </cell>
          <cell r="F341">
            <v>0</v>
          </cell>
          <cell r="G341">
            <v>23</v>
          </cell>
          <cell r="H341">
            <v>0</v>
          </cell>
          <cell r="I341">
            <v>0</v>
          </cell>
        </row>
        <row r="342">
          <cell r="A342" t="str">
            <v>32947913</v>
          </cell>
          <cell r="B342" t="str">
            <v>ООО"ЛЕАН"</v>
          </cell>
          <cell r="C342">
            <v>22</v>
          </cell>
          <cell r="D342">
            <v>0</v>
          </cell>
          <cell r="E342">
            <v>22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33165294</v>
          </cell>
          <cell r="B343" t="str">
            <v>"КОММЕРЧЕСКИЙ ЦЕНТР,ТРАНСПОРТ И ЛЕС" ОАО</v>
          </cell>
          <cell r="C343">
            <v>0</v>
          </cell>
          <cell r="D343">
            <v>21</v>
          </cell>
          <cell r="E343">
            <v>21</v>
          </cell>
          <cell r="F343">
            <v>21</v>
          </cell>
        </row>
        <row r="344">
          <cell r="A344" t="str">
            <v>33310359</v>
          </cell>
          <cell r="B344" t="str">
            <v>АОЗТ"ДОН-ТРЕЙД"</v>
          </cell>
          <cell r="C344">
            <v>46</v>
          </cell>
          <cell r="D344">
            <v>46</v>
          </cell>
          <cell r="E344">
            <v>2</v>
          </cell>
          <cell r="F344">
            <v>46</v>
          </cell>
          <cell r="G344">
            <v>46</v>
          </cell>
          <cell r="H344">
            <v>46</v>
          </cell>
        </row>
        <row r="345">
          <cell r="A345" t="str">
            <v>33401458</v>
          </cell>
          <cell r="B345" t="str">
            <v>"АРМАН-2" ИНДИВИДУАЛЬНОЕ ЧАСТНОЕ ПРЕДПРИ</v>
          </cell>
          <cell r="C345">
            <v>3</v>
          </cell>
          <cell r="D345">
            <v>20</v>
          </cell>
          <cell r="E345">
            <v>20</v>
          </cell>
          <cell r="F345">
            <v>6</v>
          </cell>
          <cell r="G345">
            <v>7</v>
          </cell>
          <cell r="H345">
            <v>6</v>
          </cell>
          <cell r="I345">
            <v>0</v>
          </cell>
          <cell r="J345">
            <v>6</v>
          </cell>
        </row>
        <row r="346">
          <cell r="A346" t="str">
            <v>33887998</v>
          </cell>
          <cell r="B346" t="str">
            <v>ЗАО "СТАЛЕПРОМЫШЛЕННАЯ КОМПАНИЯ"</v>
          </cell>
          <cell r="C346">
            <v>20</v>
          </cell>
          <cell r="D346">
            <v>23</v>
          </cell>
          <cell r="E346">
            <v>23</v>
          </cell>
          <cell r="F346">
            <v>0</v>
          </cell>
          <cell r="G346">
            <v>23</v>
          </cell>
        </row>
        <row r="347">
          <cell r="A347" t="str">
            <v>34318208</v>
          </cell>
          <cell r="B347" t="str">
            <v>СП ТОО "БАЛТИЙСКОЕ МОРСКОЕ АГЕНТСТВО"</v>
          </cell>
          <cell r="C347">
            <v>20</v>
          </cell>
          <cell r="D347">
            <v>0</v>
          </cell>
          <cell r="E347">
            <v>20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</row>
        <row r="348">
          <cell r="A348" t="str">
            <v>34320741</v>
          </cell>
          <cell r="B348" t="str">
            <v>ЗАО "СТАН-СИГМА"</v>
          </cell>
          <cell r="C348">
            <v>20</v>
          </cell>
          <cell r="D348">
            <v>39</v>
          </cell>
          <cell r="E348">
            <v>20</v>
          </cell>
          <cell r="F348">
            <v>20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39</v>
          </cell>
        </row>
        <row r="349">
          <cell r="A349" t="str">
            <v>34329898</v>
          </cell>
          <cell r="B349" t="str">
            <v>ЗАО"МАТРИКС",</v>
          </cell>
          <cell r="C349">
            <v>20</v>
          </cell>
          <cell r="D349">
            <v>0</v>
          </cell>
          <cell r="E349">
            <v>20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20</v>
          </cell>
          <cell r="K349">
            <v>0</v>
          </cell>
        </row>
        <row r="350">
          <cell r="A350" t="str">
            <v>34384414</v>
          </cell>
          <cell r="B350" t="str">
            <v>АОЗТ"С-ПЕТЕРБУРГСКАЯЭНЕРГИТИЧЕСКАЯ  ЛАБОРАТОРИЯ"</v>
          </cell>
          <cell r="C350">
            <v>19</v>
          </cell>
          <cell r="D350">
            <v>0</v>
          </cell>
          <cell r="E350">
            <v>0</v>
          </cell>
        </row>
        <row r="351">
          <cell r="A351" t="str">
            <v>34404602</v>
          </cell>
          <cell r="B351" t="str">
            <v>АСТИНТЕРКОМ АО</v>
          </cell>
          <cell r="C351">
            <v>100</v>
          </cell>
          <cell r="D351">
            <v>500</v>
          </cell>
          <cell r="E351">
            <v>500</v>
          </cell>
          <cell r="F351">
            <v>79</v>
          </cell>
          <cell r="G351">
            <v>0</v>
          </cell>
          <cell r="H351">
            <v>19</v>
          </cell>
          <cell r="I351">
            <v>0</v>
          </cell>
          <cell r="J351">
            <v>27</v>
          </cell>
          <cell r="K351">
            <v>27</v>
          </cell>
          <cell r="L351">
            <v>0</v>
          </cell>
        </row>
        <row r="352">
          <cell r="A352" t="str">
            <v>34496521</v>
          </cell>
          <cell r="B352" t="str">
            <v>АОЗТ "ТАМДЕК"</v>
          </cell>
          <cell r="C352">
            <v>19</v>
          </cell>
          <cell r="D352">
            <v>57</v>
          </cell>
          <cell r="E352">
            <v>19</v>
          </cell>
          <cell r="F352">
            <v>57</v>
          </cell>
          <cell r="G352">
            <v>19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57</v>
          </cell>
        </row>
        <row r="353">
          <cell r="A353" t="str">
            <v>34530933</v>
          </cell>
          <cell r="B353" t="str">
            <v>ТОО "КРОНА"</v>
          </cell>
          <cell r="C353">
            <v>933</v>
          </cell>
          <cell r="D353">
            <v>84</v>
          </cell>
          <cell r="E353">
            <v>7</v>
          </cell>
          <cell r="F353">
            <v>933</v>
          </cell>
          <cell r="G353">
            <v>84</v>
          </cell>
          <cell r="H353">
            <v>7</v>
          </cell>
          <cell r="I353">
            <v>933</v>
          </cell>
          <cell r="J353">
            <v>84</v>
          </cell>
          <cell r="K353">
            <v>7</v>
          </cell>
        </row>
        <row r="354">
          <cell r="A354" t="str">
            <v>34531157</v>
          </cell>
          <cell r="B354" t="str">
            <v>"ГП УС-30 ТО-45" *7453042040</v>
          </cell>
          <cell r="C354">
            <v>13</v>
          </cell>
          <cell r="D354">
            <v>13</v>
          </cell>
          <cell r="E354">
            <v>0</v>
          </cell>
          <cell r="F354">
            <v>0</v>
          </cell>
          <cell r="G354">
            <v>0</v>
          </cell>
          <cell r="H354">
            <v>13</v>
          </cell>
        </row>
        <row r="355">
          <cell r="A355" t="str">
            <v>34559635</v>
          </cell>
          <cell r="B355" t="str">
            <v>ООО"ПРОМЫШЛЕННОЕ СТРОИТЕЛЬСТВО"</v>
          </cell>
          <cell r="C355">
            <v>18</v>
          </cell>
          <cell r="D355">
            <v>52</v>
          </cell>
          <cell r="E355">
            <v>18</v>
          </cell>
          <cell r="F355">
            <v>52</v>
          </cell>
          <cell r="G355">
            <v>0</v>
          </cell>
          <cell r="H355">
            <v>0</v>
          </cell>
          <cell r="I355">
            <v>0</v>
          </cell>
          <cell r="J355">
            <v>18</v>
          </cell>
          <cell r="K355">
            <v>0</v>
          </cell>
          <cell r="L355">
            <v>52</v>
          </cell>
        </row>
        <row r="356">
          <cell r="A356" t="str">
            <v>34845571</v>
          </cell>
          <cell r="B356" t="str">
            <v>ТОО "ЛАКОС"</v>
          </cell>
          <cell r="C356">
            <v>18</v>
          </cell>
          <cell r="D356">
            <v>13</v>
          </cell>
          <cell r="E356">
            <v>18</v>
          </cell>
          <cell r="F356">
            <v>13</v>
          </cell>
          <cell r="G356">
            <v>0</v>
          </cell>
          <cell r="H356">
            <v>18</v>
          </cell>
          <cell r="I356">
            <v>13</v>
          </cell>
        </row>
        <row r="357">
          <cell r="A357" t="str">
            <v>34890761</v>
          </cell>
          <cell r="B357" t="str">
            <v>УПТК АООТ"СПЕЦМОНТАЖМЕХАНИЗАЦИЯ"</v>
          </cell>
          <cell r="C357">
            <v>17</v>
          </cell>
          <cell r="D357">
            <v>334</v>
          </cell>
          <cell r="E357">
            <v>17</v>
          </cell>
          <cell r="F357">
            <v>17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334</v>
          </cell>
        </row>
        <row r="358">
          <cell r="A358" t="str">
            <v>35169149</v>
          </cell>
          <cell r="B358" t="str">
            <v>ЗАО "СУЗМК-ЭНЕРГО"</v>
          </cell>
          <cell r="C358">
            <v>17</v>
          </cell>
          <cell r="D358">
            <v>18</v>
          </cell>
          <cell r="E358">
            <v>17</v>
          </cell>
          <cell r="F358">
            <v>18</v>
          </cell>
          <cell r="G358">
            <v>18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2</v>
          </cell>
        </row>
        <row r="359">
          <cell r="A359" t="str">
            <v>35175434</v>
          </cell>
          <cell r="B359" t="str">
            <v>ПРЕДСТАВИТЕЛЬСТВО АК "ДОЙЧЕ ЛЮФТГАНЗА АГ"</v>
          </cell>
          <cell r="C359">
            <v>0</v>
          </cell>
          <cell r="D359">
            <v>17</v>
          </cell>
          <cell r="E359">
            <v>0</v>
          </cell>
          <cell r="F359">
            <v>17</v>
          </cell>
          <cell r="G359">
            <v>0</v>
          </cell>
          <cell r="H359">
            <v>0</v>
          </cell>
          <cell r="I359">
            <v>17</v>
          </cell>
        </row>
        <row r="360">
          <cell r="A360" t="str">
            <v>35308444</v>
          </cell>
          <cell r="B360" t="str">
            <v>ЗАО "ДЖИНКО"</v>
          </cell>
          <cell r="C360">
            <v>3</v>
          </cell>
          <cell r="D360">
            <v>7</v>
          </cell>
          <cell r="E360">
            <v>6</v>
          </cell>
          <cell r="F360">
            <v>55</v>
          </cell>
          <cell r="G360">
            <v>7</v>
          </cell>
          <cell r="H360">
            <v>6</v>
          </cell>
          <cell r="I360">
            <v>55</v>
          </cell>
          <cell r="J360">
            <v>6</v>
          </cell>
          <cell r="K360">
            <v>55</v>
          </cell>
        </row>
        <row r="361">
          <cell r="A361" t="str">
            <v>35312227</v>
          </cell>
          <cell r="B361" t="str">
            <v>ЗАО"ЕВРОТЕРМИНАЛ ОБНИНСК" ПО ПОРУЧ.ЗАО"ПАКЭНСО" Г.МОСКВА</v>
          </cell>
          <cell r="C361">
            <v>0</v>
          </cell>
          <cell r="D361">
            <v>16</v>
          </cell>
          <cell r="E361">
            <v>0</v>
          </cell>
          <cell r="F361">
            <v>16</v>
          </cell>
          <cell r="G361">
            <v>0</v>
          </cell>
          <cell r="H361">
            <v>16</v>
          </cell>
        </row>
        <row r="362">
          <cell r="A362" t="str">
            <v>35354680</v>
          </cell>
          <cell r="B362" t="str">
            <v>ДГП "РОСТЭК-СМОЛЕНСК"</v>
          </cell>
          <cell r="C362">
            <v>0</v>
          </cell>
          <cell r="D362">
            <v>0</v>
          </cell>
          <cell r="E362">
            <v>15</v>
          </cell>
          <cell r="F362">
            <v>15</v>
          </cell>
        </row>
        <row r="363">
          <cell r="A363" t="str">
            <v>35383902</v>
          </cell>
          <cell r="B363" t="str">
            <v>АОЗТ "ВЕЙМАР"</v>
          </cell>
          <cell r="C363">
            <v>15</v>
          </cell>
          <cell r="D363">
            <v>0</v>
          </cell>
          <cell r="E363">
            <v>15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64">
          <cell r="A364" t="str">
            <v>35497296</v>
          </cell>
          <cell r="B364" t="str">
            <v>ЗАО ППП "ТЕХНОСПЕЦСТАЛЬ"</v>
          </cell>
          <cell r="C364">
            <v>15</v>
          </cell>
          <cell r="D364">
            <v>32</v>
          </cell>
          <cell r="E364">
            <v>15</v>
          </cell>
          <cell r="F364">
            <v>32</v>
          </cell>
          <cell r="G364">
            <v>0</v>
          </cell>
          <cell r="H364">
            <v>0</v>
          </cell>
          <cell r="I364">
            <v>0</v>
          </cell>
          <cell r="J364">
            <v>32</v>
          </cell>
        </row>
        <row r="365">
          <cell r="A365" t="str">
            <v>35509846</v>
          </cell>
          <cell r="B365" t="str">
            <v>ОАО "ВЕСТМЕТ"</v>
          </cell>
          <cell r="C365">
            <v>15</v>
          </cell>
          <cell r="D365">
            <v>40</v>
          </cell>
          <cell r="E365">
            <v>9</v>
          </cell>
          <cell r="F365">
            <v>60</v>
          </cell>
          <cell r="G365">
            <v>15</v>
          </cell>
          <cell r="H365">
            <v>15</v>
          </cell>
          <cell r="I365">
            <v>40</v>
          </cell>
          <cell r="J365">
            <v>60</v>
          </cell>
          <cell r="K365">
            <v>9</v>
          </cell>
          <cell r="L365">
            <v>60</v>
          </cell>
        </row>
        <row r="366">
          <cell r="A366" t="str">
            <v>35588254</v>
          </cell>
          <cell r="B366" t="str">
            <v>"ASTON ENTERPRISE LTD" ФАОЗТ ДИР.АВЕШНИКОВ ГЕННАДИЙ ТИХОНОВИЧ</v>
          </cell>
          <cell r="C366">
            <v>0</v>
          </cell>
          <cell r="D366">
            <v>15</v>
          </cell>
          <cell r="E366">
            <v>0</v>
          </cell>
          <cell r="F366">
            <v>15</v>
          </cell>
          <cell r="G366">
            <v>0</v>
          </cell>
          <cell r="H366">
            <v>15</v>
          </cell>
        </row>
        <row r="367">
          <cell r="A367" t="str">
            <v>35798262</v>
          </cell>
          <cell r="B367" t="str">
            <v>ООО "САНТА-2"</v>
          </cell>
          <cell r="C367">
            <v>15</v>
          </cell>
          <cell r="D367">
            <v>172</v>
          </cell>
          <cell r="E367">
            <v>15</v>
          </cell>
          <cell r="F367">
            <v>172</v>
          </cell>
          <cell r="G367">
            <v>0</v>
          </cell>
          <cell r="H367">
            <v>15</v>
          </cell>
          <cell r="I367">
            <v>0</v>
          </cell>
          <cell r="J367">
            <v>0</v>
          </cell>
          <cell r="K367">
            <v>0</v>
          </cell>
          <cell r="L367">
            <v>172</v>
          </cell>
        </row>
        <row r="368">
          <cell r="A368" t="str">
            <v>35828706</v>
          </cell>
          <cell r="B368" t="str">
            <v>ЗАО "КОМПАНИЯ БАЙТЕК-СИЛУР"</v>
          </cell>
          <cell r="C368">
            <v>13</v>
          </cell>
          <cell r="D368">
            <v>13</v>
          </cell>
          <cell r="E368">
            <v>3</v>
          </cell>
          <cell r="F368">
            <v>3</v>
          </cell>
          <cell r="G368">
            <v>3</v>
          </cell>
          <cell r="H368">
            <v>0</v>
          </cell>
          <cell r="I368">
            <v>0</v>
          </cell>
          <cell r="J368">
            <v>0</v>
          </cell>
          <cell r="K368">
            <v>3</v>
          </cell>
          <cell r="L368">
            <v>3</v>
          </cell>
        </row>
        <row r="369">
          <cell r="A369" t="str">
            <v>36247868</v>
          </cell>
          <cell r="B369" t="str">
            <v>ООО "ТО И Р"</v>
          </cell>
          <cell r="C369">
            <v>13</v>
          </cell>
          <cell r="D369">
            <v>0</v>
          </cell>
          <cell r="E369">
            <v>13</v>
          </cell>
          <cell r="F369">
            <v>0</v>
          </cell>
          <cell r="G369">
            <v>0</v>
          </cell>
          <cell r="H369">
            <v>13</v>
          </cell>
          <cell r="I369">
            <v>0</v>
          </cell>
        </row>
        <row r="370">
          <cell r="A370" t="str">
            <v>36334998</v>
          </cell>
          <cell r="B370" t="str">
            <v>ООО "ЭПОС-2"</v>
          </cell>
          <cell r="C370">
            <v>13</v>
          </cell>
          <cell r="D370">
            <v>10</v>
          </cell>
          <cell r="E370">
            <v>13</v>
          </cell>
          <cell r="F370">
            <v>10</v>
          </cell>
          <cell r="G370">
            <v>0</v>
          </cell>
          <cell r="H370">
            <v>0</v>
          </cell>
          <cell r="I370">
            <v>13</v>
          </cell>
          <cell r="J370">
            <v>0</v>
          </cell>
          <cell r="K370">
            <v>0</v>
          </cell>
          <cell r="L370">
            <v>10</v>
          </cell>
        </row>
        <row r="371">
          <cell r="A371" t="str">
            <v>36395014</v>
          </cell>
          <cell r="B371" t="str">
            <v>ОБЩЕСТВО С ОГРАНИЧЕННОЙ ОТВЕТСТВЕННОСТЬЮ "ТОРГОВЫЙ ДОМ УРАЛЬСКИЙ РЕГИОН"</v>
          </cell>
          <cell r="C371">
            <v>13</v>
          </cell>
          <cell r="D371">
            <v>37</v>
          </cell>
          <cell r="E371">
            <v>13</v>
          </cell>
          <cell r="F371">
            <v>37</v>
          </cell>
          <cell r="G371">
            <v>13</v>
          </cell>
          <cell r="H371">
            <v>0</v>
          </cell>
          <cell r="I371">
            <v>0</v>
          </cell>
          <cell r="J371">
            <v>0</v>
          </cell>
          <cell r="K371">
            <v>37</v>
          </cell>
        </row>
        <row r="372">
          <cell r="A372" t="str">
            <v>36561783</v>
          </cell>
          <cell r="B372" t="str">
            <v>АОЗТ  "КАРГО ЭКСПРЕСС"</v>
          </cell>
          <cell r="C372">
            <v>0</v>
          </cell>
          <cell r="D372">
            <v>12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12</v>
          </cell>
        </row>
        <row r="373">
          <cell r="A373" t="str">
            <v>36580023</v>
          </cell>
          <cell r="B373" t="str">
            <v>ФИЛИАЛ СОВМЕСТНОГО РОССИЙСКО-ГЕРМАНСКОГО ПРЕДПРИЯТИЯ МЮШЕЛЛ</v>
          </cell>
          <cell r="C373">
            <v>12</v>
          </cell>
          <cell r="D373">
            <v>0</v>
          </cell>
          <cell r="E373">
            <v>12</v>
          </cell>
          <cell r="F373">
            <v>0</v>
          </cell>
          <cell r="G373">
            <v>12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36721815</v>
          </cell>
          <cell r="B374" t="str">
            <v>ЭСТЕТ - ООО</v>
          </cell>
          <cell r="C374">
            <v>11</v>
          </cell>
          <cell r="D374">
            <v>94</v>
          </cell>
          <cell r="E374">
            <v>7</v>
          </cell>
          <cell r="F374">
            <v>11</v>
          </cell>
          <cell r="G374">
            <v>94</v>
          </cell>
          <cell r="H374">
            <v>7</v>
          </cell>
          <cell r="I374">
            <v>0</v>
          </cell>
          <cell r="J374">
            <v>11</v>
          </cell>
          <cell r="K374">
            <v>94</v>
          </cell>
          <cell r="L374">
            <v>7</v>
          </cell>
        </row>
        <row r="375">
          <cell r="A375" t="str">
            <v>36784566</v>
          </cell>
          <cell r="B375" t="str">
            <v>"ДАЛЬСТАРИНВЕСТ" АОЗТ</v>
          </cell>
          <cell r="C375">
            <v>0</v>
          </cell>
          <cell r="D375">
            <v>11</v>
          </cell>
          <cell r="E375">
            <v>0</v>
          </cell>
          <cell r="F375">
            <v>11</v>
          </cell>
          <cell r="G375">
            <v>11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20</v>
          </cell>
        </row>
        <row r="376">
          <cell r="A376" t="str">
            <v>36899430</v>
          </cell>
          <cell r="B376" t="str">
            <v>ТОО "ИМАН"</v>
          </cell>
          <cell r="C376">
            <v>13</v>
          </cell>
          <cell r="D376">
            <v>11</v>
          </cell>
          <cell r="E376">
            <v>13</v>
          </cell>
          <cell r="F376">
            <v>11</v>
          </cell>
          <cell r="G376">
            <v>13</v>
          </cell>
          <cell r="H376">
            <v>0</v>
          </cell>
          <cell r="I376">
            <v>11</v>
          </cell>
        </row>
        <row r="377">
          <cell r="A377" t="str">
            <v>36903574</v>
          </cell>
          <cell r="B377" t="str">
            <v>ЗАО "БОН-ЛТД"</v>
          </cell>
          <cell r="C377">
            <v>1</v>
          </cell>
          <cell r="D377">
            <v>134</v>
          </cell>
          <cell r="E377">
            <v>134</v>
          </cell>
          <cell r="F377">
            <v>11</v>
          </cell>
          <cell r="G377">
            <v>0</v>
          </cell>
          <cell r="H377">
            <v>11</v>
          </cell>
        </row>
        <row r="378">
          <cell r="A378" t="str">
            <v>36906940</v>
          </cell>
          <cell r="B378" t="str">
            <v>ЗАО"АПТЕКА 500"</v>
          </cell>
          <cell r="C378">
            <v>52</v>
          </cell>
          <cell r="D378">
            <v>11</v>
          </cell>
          <cell r="E378">
            <v>11</v>
          </cell>
        </row>
        <row r="379">
          <cell r="A379" t="str">
            <v>36907170</v>
          </cell>
          <cell r="B379" t="str">
            <v>ООО "УРАЛСПЕЦСТАЛЬ"</v>
          </cell>
          <cell r="C379">
            <v>64</v>
          </cell>
          <cell r="D379">
            <v>64</v>
          </cell>
          <cell r="E379">
            <v>11</v>
          </cell>
          <cell r="F379">
            <v>79</v>
          </cell>
          <cell r="G379">
            <v>11</v>
          </cell>
          <cell r="H379">
            <v>11</v>
          </cell>
        </row>
        <row r="380">
          <cell r="A380" t="str">
            <v>36911711</v>
          </cell>
          <cell r="B380" t="str">
            <v>ООО ПКФ "УРАЛЭЛЕКТРОКОМПЛЕКТ" *7449016256</v>
          </cell>
          <cell r="C380">
            <v>11</v>
          </cell>
          <cell r="D380">
            <v>1</v>
          </cell>
          <cell r="E380">
            <v>11</v>
          </cell>
          <cell r="F380">
            <v>1</v>
          </cell>
          <cell r="G380">
            <v>11</v>
          </cell>
          <cell r="H380">
            <v>0</v>
          </cell>
          <cell r="I380">
            <v>1</v>
          </cell>
        </row>
        <row r="381">
          <cell r="A381" t="str">
            <v>36924292</v>
          </cell>
          <cell r="B381" t="str">
            <v>ООО"ПЯТЫЙ ПЕРЕДЕЛ-ДОЛИНА"</v>
          </cell>
          <cell r="C381">
            <v>10</v>
          </cell>
          <cell r="D381">
            <v>65</v>
          </cell>
          <cell r="E381">
            <v>65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65</v>
          </cell>
        </row>
        <row r="382">
          <cell r="A382" t="str">
            <v>36924702</v>
          </cell>
          <cell r="B382" t="str">
            <v>ЗАО "СПЕЦСТАЛЬКОНСТРУКЦИЯ"</v>
          </cell>
          <cell r="C382">
            <v>28</v>
          </cell>
          <cell r="D382">
            <v>10</v>
          </cell>
          <cell r="E382">
            <v>28</v>
          </cell>
          <cell r="F382">
            <v>28</v>
          </cell>
          <cell r="G382">
            <v>0</v>
          </cell>
          <cell r="H382">
            <v>0</v>
          </cell>
          <cell r="I382">
            <v>0</v>
          </cell>
          <cell r="J382">
            <v>10</v>
          </cell>
        </row>
        <row r="383">
          <cell r="A383" t="str">
            <v>36940763</v>
          </cell>
          <cell r="B383" t="str">
            <v>ЗАО "ХАКАСМЕТАЛОПТТОРГ"</v>
          </cell>
          <cell r="C383">
            <v>0</v>
          </cell>
          <cell r="D383">
            <v>10</v>
          </cell>
          <cell r="E383">
            <v>11</v>
          </cell>
          <cell r="F383">
            <v>10</v>
          </cell>
          <cell r="G383">
            <v>11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11</v>
          </cell>
        </row>
        <row r="384">
          <cell r="A384" t="str">
            <v>36986117</v>
          </cell>
          <cell r="B384" t="str">
            <v>ЗАО ПО "БИЙСКЭНЕРГОМАШ"</v>
          </cell>
          <cell r="C384">
            <v>10</v>
          </cell>
          <cell r="D384">
            <v>10</v>
          </cell>
          <cell r="E384">
            <v>12</v>
          </cell>
          <cell r="F384">
            <v>13</v>
          </cell>
          <cell r="G384">
            <v>22</v>
          </cell>
          <cell r="H384">
            <v>12</v>
          </cell>
          <cell r="I384">
            <v>13</v>
          </cell>
          <cell r="J384">
            <v>22</v>
          </cell>
          <cell r="K384">
            <v>12</v>
          </cell>
          <cell r="L384">
            <v>13</v>
          </cell>
        </row>
        <row r="385">
          <cell r="A385" t="str">
            <v>39214817</v>
          </cell>
          <cell r="B385" t="str">
            <v>ООО "ВЕСТАЛ"</v>
          </cell>
          <cell r="C385">
            <v>9</v>
          </cell>
          <cell r="D385">
            <v>9</v>
          </cell>
          <cell r="E385">
            <v>10</v>
          </cell>
          <cell r="F385">
            <v>10</v>
          </cell>
        </row>
        <row r="386">
          <cell r="A386" t="str">
            <v>39310633</v>
          </cell>
          <cell r="B386" t="str">
            <v>ЮЖНО-РУССКАЯ ОПТОВАЯ КОМПАНИЯ - ООО</v>
          </cell>
          <cell r="C386">
            <v>10</v>
          </cell>
          <cell r="D386">
            <v>16</v>
          </cell>
          <cell r="E386">
            <v>16</v>
          </cell>
          <cell r="F386">
            <v>0</v>
          </cell>
          <cell r="G386">
            <v>0</v>
          </cell>
          <cell r="H386">
            <v>16</v>
          </cell>
        </row>
        <row r="387">
          <cell r="A387" t="str">
            <v>39417503</v>
          </cell>
          <cell r="B387" t="str">
            <v>ПОО "ВИТИМ"</v>
          </cell>
          <cell r="C387">
            <v>10</v>
          </cell>
          <cell r="D387">
            <v>57</v>
          </cell>
          <cell r="E387">
            <v>10</v>
          </cell>
          <cell r="F387">
            <v>57</v>
          </cell>
          <cell r="G387">
            <v>10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57</v>
          </cell>
        </row>
        <row r="388">
          <cell r="A388" t="str">
            <v>39423320</v>
          </cell>
          <cell r="B388" t="str">
            <v>ООО"ВИКОМ"Г.САНКТ-ПЕТЕРБУРГ ,ВАСИЛЕОСТРОВСКИЙ Р-Н</v>
          </cell>
          <cell r="C388">
            <v>10</v>
          </cell>
          <cell r="D388">
            <v>145</v>
          </cell>
          <cell r="E388">
            <v>10</v>
          </cell>
          <cell r="F388">
            <v>145</v>
          </cell>
          <cell r="G388">
            <v>10</v>
          </cell>
          <cell r="H388">
            <v>0</v>
          </cell>
          <cell r="I388">
            <v>0</v>
          </cell>
          <cell r="J388">
            <v>0</v>
          </cell>
          <cell r="K388">
            <v>145</v>
          </cell>
        </row>
        <row r="389">
          <cell r="A389" t="str">
            <v>39432106</v>
          </cell>
          <cell r="B389" t="str">
            <v>ТОО"ВИТЕП"</v>
          </cell>
          <cell r="C389">
            <v>10</v>
          </cell>
          <cell r="D389">
            <v>10</v>
          </cell>
          <cell r="E389">
            <v>35</v>
          </cell>
          <cell r="F389">
            <v>37</v>
          </cell>
          <cell r="G389">
            <v>35</v>
          </cell>
          <cell r="H389">
            <v>0</v>
          </cell>
          <cell r="I389">
            <v>0</v>
          </cell>
          <cell r="J389">
            <v>0</v>
          </cell>
          <cell r="K389">
            <v>37</v>
          </cell>
          <cell r="L389">
            <v>35</v>
          </cell>
        </row>
        <row r="390">
          <cell r="A390" t="str">
            <v>39443908</v>
          </cell>
          <cell r="B390" t="str">
            <v>ЗАО "ИЖОРА-АТОМСЕРВИС"</v>
          </cell>
          <cell r="C390">
            <v>10</v>
          </cell>
          <cell r="D390">
            <v>10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</row>
        <row r="391">
          <cell r="A391" t="str">
            <v>39482334</v>
          </cell>
          <cell r="B391" t="str">
            <v>ООО  "КРИСС ЛТД"</v>
          </cell>
          <cell r="C391">
            <v>0</v>
          </cell>
          <cell r="D391">
            <v>0</v>
          </cell>
          <cell r="E391">
            <v>0</v>
          </cell>
          <cell r="F391">
            <v>9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</row>
        <row r="392">
          <cell r="A392" t="str">
            <v>39513738</v>
          </cell>
          <cell r="B392" t="str">
            <v>ООО "БОЯРШИЙ ДВОР И К"</v>
          </cell>
          <cell r="C392">
            <v>3</v>
          </cell>
          <cell r="D392">
            <v>9</v>
          </cell>
          <cell r="E392">
            <v>1</v>
          </cell>
          <cell r="F392">
            <v>1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1</v>
          </cell>
        </row>
        <row r="393">
          <cell r="A393" t="str">
            <v>39853730</v>
          </cell>
          <cell r="B393" t="str">
            <v>ООО "ОСТ-АЛКО"</v>
          </cell>
          <cell r="C393">
            <v>9</v>
          </cell>
          <cell r="D393">
            <v>0</v>
          </cell>
          <cell r="E393">
            <v>9</v>
          </cell>
          <cell r="F393">
            <v>0</v>
          </cell>
          <cell r="G393">
            <v>0</v>
          </cell>
        </row>
        <row r="394">
          <cell r="A394" t="str">
            <v>39905102</v>
          </cell>
          <cell r="B394" t="str">
            <v>ООО "ЕКАТЕРИНБУРГСКОЕ ТРАНСПОРТНОЕ АГЕНСТВО"</v>
          </cell>
          <cell r="C394">
            <v>60</v>
          </cell>
          <cell r="D394">
            <v>60</v>
          </cell>
          <cell r="E394">
            <v>9</v>
          </cell>
          <cell r="F394">
            <v>46</v>
          </cell>
          <cell r="G394">
            <v>59</v>
          </cell>
          <cell r="H394">
            <v>46</v>
          </cell>
          <cell r="I394">
            <v>0</v>
          </cell>
          <cell r="J394">
            <v>59</v>
          </cell>
          <cell r="K394">
            <v>0</v>
          </cell>
          <cell r="L394">
            <v>46</v>
          </cell>
        </row>
        <row r="395">
          <cell r="A395" t="str">
            <v>39906082</v>
          </cell>
          <cell r="B395" t="str">
            <v>ЗАО "УРАЛСТАЛЬТРУБПРОМ"</v>
          </cell>
          <cell r="C395">
            <v>78</v>
          </cell>
          <cell r="D395">
            <v>78</v>
          </cell>
          <cell r="E395">
            <v>8</v>
          </cell>
          <cell r="F395">
            <v>135</v>
          </cell>
          <cell r="G395">
            <v>99</v>
          </cell>
          <cell r="H395">
            <v>67</v>
          </cell>
          <cell r="I395">
            <v>65</v>
          </cell>
          <cell r="J395">
            <v>67</v>
          </cell>
          <cell r="K395">
            <v>56</v>
          </cell>
          <cell r="L395">
            <v>26</v>
          </cell>
        </row>
        <row r="396">
          <cell r="A396" t="str">
            <v>39932642</v>
          </cell>
          <cell r="B396" t="str">
            <v>ООО "УРАЛТРУБОТЭК"</v>
          </cell>
          <cell r="C396">
            <v>9</v>
          </cell>
          <cell r="D396">
            <v>9</v>
          </cell>
          <cell r="E396">
            <v>19</v>
          </cell>
          <cell r="F396">
            <v>0</v>
          </cell>
          <cell r="G396">
            <v>0</v>
          </cell>
          <cell r="H396">
            <v>19</v>
          </cell>
        </row>
        <row r="397">
          <cell r="A397" t="str">
            <v>40028474</v>
          </cell>
          <cell r="B397" t="str">
            <v>ЗАО "СТРОЙПРОМТЕХ"</v>
          </cell>
          <cell r="C397">
            <v>178</v>
          </cell>
          <cell r="D397">
            <v>60</v>
          </cell>
          <cell r="E397">
            <v>1</v>
          </cell>
          <cell r="F397">
            <v>2</v>
          </cell>
          <cell r="G397">
            <v>0</v>
          </cell>
          <cell r="H397">
            <v>0</v>
          </cell>
          <cell r="I397">
            <v>1</v>
          </cell>
          <cell r="J397">
            <v>125</v>
          </cell>
          <cell r="K397">
            <v>59</v>
          </cell>
        </row>
        <row r="398">
          <cell r="A398" t="str">
            <v>40347848</v>
          </cell>
          <cell r="B398" t="str">
            <v>ООО"ТРАНСПОРТЕЙШН СЕРВИСИЗ"</v>
          </cell>
          <cell r="C398">
            <v>8</v>
          </cell>
          <cell r="D398">
            <v>6</v>
          </cell>
          <cell r="E398">
            <v>0</v>
          </cell>
          <cell r="F398">
            <v>8</v>
          </cell>
          <cell r="G398">
            <v>6</v>
          </cell>
          <cell r="H398">
            <v>0</v>
          </cell>
          <cell r="I398">
            <v>8</v>
          </cell>
          <cell r="J398">
            <v>0</v>
          </cell>
          <cell r="K398">
            <v>6</v>
          </cell>
          <cell r="L398">
            <v>0</v>
          </cell>
        </row>
        <row r="399">
          <cell r="A399" t="str">
            <v>40376755</v>
          </cell>
          <cell r="B399" t="str">
            <v>ООО "ОКТАКАР"</v>
          </cell>
          <cell r="C399">
            <v>0</v>
          </cell>
          <cell r="D399">
            <v>5</v>
          </cell>
          <cell r="E399">
            <v>3</v>
          </cell>
          <cell r="F399">
            <v>0</v>
          </cell>
          <cell r="G399">
            <v>0</v>
          </cell>
          <cell r="H399">
            <v>3</v>
          </cell>
          <cell r="I399">
            <v>5</v>
          </cell>
          <cell r="J399">
            <v>0</v>
          </cell>
          <cell r="K399">
            <v>3</v>
          </cell>
        </row>
        <row r="400">
          <cell r="A400" t="str">
            <v>40378062</v>
          </cell>
          <cell r="B400" t="str">
            <v>ООО НТФ "СТОК-СЕРВИС 1"</v>
          </cell>
          <cell r="C400">
            <v>118</v>
          </cell>
          <cell r="D400">
            <v>2</v>
          </cell>
          <cell r="E400">
            <v>6</v>
          </cell>
          <cell r="F400">
            <v>2</v>
          </cell>
          <cell r="G400">
            <v>6</v>
          </cell>
        </row>
        <row r="401">
          <cell r="A401" t="str">
            <v>40427814</v>
          </cell>
          <cell r="B401" t="str">
            <v>ЗАО "ТРЕСТ КОКСОХИММОНТАЖ"</v>
          </cell>
          <cell r="C401">
            <v>8</v>
          </cell>
          <cell r="D401">
            <v>0</v>
          </cell>
          <cell r="E401">
            <v>8</v>
          </cell>
          <cell r="F401">
            <v>0</v>
          </cell>
          <cell r="G401">
            <v>8</v>
          </cell>
          <cell r="H401">
            <v>0</v>
          </cell>
        </row>
        <row r="402">
          <cell r="A402" t="str">
            <v>40432927</v>
          </cell>
          <cell r="B402" t="str">
            <v>ООО "ТРАНСИМЕКС"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</row>
        <row r="403">
          <cell r="A403" t="str">
            <v>40502384</v>
          </cell>
          <cell r="B403" t="str">
            <v>ООО"СЕЛЬМАШЭКСПОРТ"</v>
          </cell>
          <cell r="C403">
            <v>8</v>
          </cell>
          <cell r="D403">
            <v>0</v>
          </cell>
          <cell r="E403">
            <v>8</v>
          </cell>
          <cell r="F403">
            <v>0</v>
          </cell>
          <cell r="G403">
            <v>0</v>
          </cell>
          <cell r="H403">
            <v>0</v>
          </cell>
        </row>
        <row r="404">
          <cell r="A404" t="str">
            <v>40548624</v>
          </cell>
          <cell r="B404" t="str">
            <v>ООО "ЮГТРАНЗИТСЕРВИС"</v>
          </cell>
          <cell r="C404">
            <v>73</v>
          </cell>
          <cell r="D404">
            <v>0</v>
          </cell>
          <cell r="E404">
            <v>73</v>
          </cell>
          <cell r="F404">
            <v>0</v>
          </cell>
          <cell r="G404">
            <v>8</v>
          </cell>
          <cell r="H404">
            <v>0</v>
          </cell>
          <cell r="I404">
            <v>0</v>
          </cell>
          <cell r="J404">
            <v>8</v>
          </cell>
        </row>
        <row r="405">
          <cell r="A405" t="str">
            <v>40548802</v>
          </cell>
          <cell r="B405" t="str">
            <v>ЗАО "ИНТЕРРЕСУРС"</v>
          </cell>
          <cell r="C405">
            <v>60</v>
          </cell>
          <cell r="D405">
            <v>54</v>
          </cell>
          <cell r="E405">
            <v>8</v>
          </cell>
          <cell r="F405">
            <v>60</v>
          </cell>
          <cell r="G405">
            <v>54</v>
          </cell>
          <cell r="H405">
            <v>8</v>
          </cell>
          <cell r="I405">
            <v>219</v>
          </cell>
          <cell r="J405">
            <v>8</v>
          </cell>
          <cell r="K405">
            <v>0</v>
          </cell>
          <cell r="L405">
            <v>219</v>
          </cell>
        </row>
        <row r="406">
          <cell r="A406" t="str">
            <v>40555452</v>
          </cell>
          <cell r="B406" t="str">
            <v>"СОЮЗ-ЭНЕРГИЯ" ООО МПК</v>
          </cell>
          <cell r="C406">
            <v>7</v>
          </cell>
          <cell r="D406">
            <v>0</v>
          </cell>
          <cell r="E406">
            <v>7</v>
          </cell>
          <cell r="F406">
            <v>7</v>
          </cell>
          <cell r="G406">
            <v>0</v>
          </cell>
        </row>
        <row r="407">
          <cell r="A407" t="str">
            <v>40564876</v>
          </cell>
          <cell r="B407" t="str">
            <v>ООО "ЭКСПРЕСС"</v>
          </cell>
          <cell r="C407">
            <v>40</v>
          </cell>
          <cell r="D407">
            <v>46</v>
          </cell>
          <cell r="E407">
            <v>6</v>
          </cell>
        </row>
        <row r="408">
          <cell r="A408" t="str">
            <v>40604185</v>
          </cell>
          <cell r="B408" t="str">
            <v>ТОО "АРЕАН"</v>
          </cell>
          <cell r="C408">
            <v>6</v>
          </cell>
          <cell r="D408">
            <v>61</v>
          </cell>
          <cell r="E408">
            <v>6</v>
          </cell>
          <cell r="F408">
            <v>6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61</v>
          </cell>
        </row>
        <row r="409">
          <cell r="A409" t="str">
            <v>40923861</v>
          </cell>
          <cell r="B409" t="str">
            <v>ОБЩЕСТВО С ОГРАНИЧЕННОЙ ОТВЕТСТВЕННОСТЬЮ</v>
          </cell>
          <cell r="C409">
            <v>2</v>
          </cell>
          <cell r="D409">
            <v>2</v>
          </cell>
          <cell r="E409">
            <v>90</v>
          </cell>
          <cell r="F409">
            <v>2</v>
          </cell>
          <cell r="G409">
            <v>2</v>
          </cell>
          <cell r="H409">
            <v>0</v>
          </cell>
          <cell r="I409">
            <v>0</v>
          </cell>
          <cell r="J409">
            <v>90</v>
          </cell>
        </row>
        <row r="410">
          <cell r="A410" t="str">
            <v>40936237</v>
          </cell>
          <cell r="B410" t="str">
            <v>ЗАКРЫТОЕ АКЦИОНЕРНОЕ ОБЩЕСТВО ФИЛИАЛ "БИ-ЭЙЧ-ПИ ИНТЕРНЭШНЛ РИСОРСЕС"</v>
          </cell>
          <cell r="C410">
            <v>0</v>
          </cell>
          <cell r="D410">
            <v>6</v>
          </cell>
          <cell r="E410">
            <v>6</v>
          </cell>
          <cell r="F410">
            <v>0</v>
          </cell>
          <cell r="G410">
            <v>0</v>
          </cell>
          <cell r="H410">
            <v>0</v>
          </cell>
          <cell r="I410">
            <v>6</v>
          </cell>
        </row>
        <row r="411">
          <cell r="A411" t="str">
            <v>41010000</v>
          </cell>
          <cell r="B411" t="str">
            <v>СЭФ "БЛАГОВЕСТ" 659700 Г.ГОРНО-АЛТАЙСК ПР.КОММУНИСТИЧЕСКИЙ,6</v>
          </cell>
          <cell r="C411">
            <v>6</v>
          </cell>
          <cell r="D411">
            <v>40</v>
          </cell>
          <cell r="E411">
            <v>6</v>
          </cell>
          <cell r="F411">
            <v>40</v>
          </cell>
          <cell r="G411">
            <v>0</v>
          </cell>
          <cell r="H411">
            <v>0</v>
          </cell>
          <cell r="I411">
            <v>6</v>
          </cell>
          <cell r="J411">
            <v>0</v>
          </cell>
          <cell r="K411">
            <v>40</v>
          </cell>
        </row>
        <row r="412">
          <cell r="A412" t="str">
            <v>41011369</v>
          </cell>
          <cell r="B412" t="str">
            <v>ЗАО "АЛЬБИОН"</v>
          </cell>
          <cell r="C412">
            <v>2</v>
          </cell>
          <cell r="D412">
            <v>2</v>
          </cell>
          <cell r="E412">
            <v>64</v>
          </cell>
          <cell r="F412">
            <v>3</v>
          </cell>
          <cell r="G412">
            <v>64</v>
          </cell>
          <cell r="H412">
            <v>4</v>
          </cell>
          <cell r="I412">
            <v>0</v>
          </cell>
          <cell r="J412">
            <v>0</v>
          </cell>
          <cell r="K412">
            <v>64</v>
          </cell>
          <cell r="L412">
            <v>4</v>
          </cell>
        </row>
        <row r="413">
          <cell r="A413" t="str">
            <v>41017231</v>
          </cell>
          <cell r="B413" t="str">
            <v>ЗАО "ФОНД СОЦИАЛЬНОЙ ПОДДЕРЖКИ НАСЕЛЕНИЯ</v>
          </cell>
          <cell r="C413">
            <v>5</v>
          </cell>
          <cell r="D413">
            <v>3</v>
          </cell>
          <cell r="E413">
            <v>9</v>
          </cell>
          <cell r="F413">
            <v>5</v>
          </cell>
          <cell r="G413">
            <v>5</v>
          </cell>
          <cell r="H413">
            <v>9</v>
          </cell>
          <cell r="I413">
            <v>0</v>
          </cell>
          <cell r="J413">
            <v>3</v>
          </cell>
          <cell r="K413">
            <v>9</v>
          </cell>
        </row>
        <row r="414">
          <cell r="A414" t="str">
            <v>41017596</v>
          </cell>
          <cell r="B414" t="str">
            <v>ООО"АЗИЯ-ВАЛЬЯНТ"</v>
          </cell>
          <cell r="C414">
            <v>5</v>
          </cell>
          <cell r="D414">
            <v>15</v>
          </cell>
          <cell r="E414">
            <v>5</v>
          </cell>
          <cell r="F414">
            <v>15</v>
          </cell>
          <cell r="G414">
            <v>5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15</v>
          </cell>
        </row>
        <row r="415">
          <cell r="A415" t="str">
            <v>41091196</v>
          </cell>
          <cell r="B415" t="str">
            <v>ЗАО "ДАУМОС"</v>
          </cell>
          <cell r="C415">
            <v>0</v>
          </cell>
          <cell r="D415">
            <v>0</v>
          </cell>
          <cell r="E415">
            <v>5</v>
          </cell>
          <cell r="F415">
            <v>0</v>
          </cell>
          <cell r="G415">
            <v>0</v>
          </cell>
          <cell r="H415">
            <v>0</v>
          </cell>
          <cell r="I415">
            <v>5</v>
          </cell>
        </row>
        <row r="416">
          <cell r="A416" t="str">
            <v>41274927</v>
          </cell>
          <cell r="B416" t="str">
            <v>ООО ПКФ "БРЯНСКТЕХСЕРВИС"</v>
          </cell>
          <cell r="C416">
            <v>4</v>
          </cell>
          <cell r="D416">
            <v>15</v>
          </cell>
          <cell r="E416">
            <v>14</v>
          </cell>
          <cell r="F416">
            <v>4</v>
          </cell>
          <cell r="G416">
            <v>4</v>
          </cell>
          <cell r="H416">
            <v>14</v>
          </cell>
          <cell r="I416">
            <v>0</v>
          </cell>
          <cell r="J416">
            <v>0</v>
          </cell>
          <cell r="K416">
            <v>15</v>
          </cell>
          <cell r="L416">
            <v>14</v>
          </cell>
        </row>
        <row r="417">
          <cell r="A417" t="str">
            <v>41280307</v>
          </cell>
          <cell r="B417" t="str">
            <v>ООО "БМЗ-ДИЗЕЛЬ"</v>
          </cell>
          <cell r="C417">
            <v>4</v>
          </cell>
          <cell r="D417">
            <v>0</v>
          </cell>
          <cell r="E417">
            <v>0</v>
          </cell>
          <cell r="F417">
            <v>0</v>
          </cell>
          <cell r="G417">
            <v>4</v>
          </cell>
          <cell r="H417">
            <v>0</v>
          </cell>
          <cell r="I417">
            <v>0</v>
          </cell>
          <cell r="J417">
            <v>0</v>
          </cell>
        </row>
        <row r="418">
          <cell r="A418" t="str">
            <v>41410033</v>
          </cell>
          <cell r="B418" t="str">
            <v>ЗАО "АРКТИК НЕНЕЦ ЛИМИТЕД"</v>
          </cell>
          <cell r="C418">
            <v>4</v>
          </cell>
          <cell r="D418">
            <v>0</v>
          </cell>
          <cell r="E418">
            <v>0</v>
          </cell>
          <cell r="F418">
            <v>4</v>
          </cell>
          <cell r="G418">
            <v>4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41475896</v>
          </cell>
          <cell r="B419" t="str">
            <v>ОБЩЕСТВО С ОГРАНИЧЕННОЙ ОТВЕТСТВЕННОСТЬЮ"КАМКРИС"</v>
          </cell>
          <cell r="C419">
            <v>4</v>
          </cell>
          <cell r="D419">
            <v>10</v>
          </cell>
          <cell r="E419">
            <v>10</v>
          </cell>
          <cell r="F419">
            <v>10</v>
          </cell>
        </row>
        <row r="420">
          <cell r="A420" t="str">
            <v>41637695</v>
          </cell>
          <cell r="B420" t="str">
            <v>ООО "РОТЕКС-К"</v>
          </cell>
          <cell r="C420">
            <v>0</v>
          </cell>
          <cell r="D420">
            <v>4</v>
          </cell>
          <cell r="E420">
            <v>0</v>
          </cell>
          <cell r="F420">
            <v>4</v>
          </cell>
          <cell r="G420">
            <v>0</v>
          </cell>
          <cell r="H420">
            <v>0</v>
          </cell>
          <cell r="I420">
            <v>4</v>
          </cell>
        </row>
        <row r="421">
          <cell r="A421" t="str">
            <v>41718979</v>
          </cell>
          <cell r="B421" t="str">
            <v>ООО "ТМЗ СЕРВИС"                                                            0744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</row>
        <row r="422">
          <cell r="A422" t="str">
            <v>41743724</v>
          </cell>
          <cell r="B422" t="str">
            <v>ООО "ТЭО"                                                                   1023</v>
          </cell>
          <cell r="C422">
            <v>179</v>
          </cell>
          <cell r="D422">
            <v>176</v>
          </cell>
          <cell r="E422">
            <v>179</v>
          </cell>
          <cell r="F422">
            <v>176</v>
          </cell>
          <cell r="G422">
            <v>425</v>
          </cell>
          <cell r="H422">
            <v>113</v>
          </cell>
          <cell r="I422">
            <v>4</v>
          </cell>
          <cell r="J422">
            <v>4</v>
          </cell>
        </row>
        <row r="423">
          <cell r="A423" t="str">
            <v>41750285</v>
          </cell>
          <cell r="B423" t="str">
            <v>ЗАО   "УРАЛСЕРВИСЭНЕРГО"</v>
          </cell>
          <cell r="C423">
            <v>4</v>
          </cell>
          <cell r="D423">
            <v>4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 t="str">
            <v>41808274</v>
          </cell>
          <cell r="B424" t="str">
            <v>ОБЩЕСТВО С ОГРАНИЧЕННОЙ ОТВЕТСТВЕННОСТЬЮ "ФЛАГМАН"</v>
          </cell>
          <cell r="C424">
            <v>11</v>
          </cell>
          <cell r="D424">
            <v>4</v>
          </cell>
          <cell r="E424">
            <v>0</v>
          </cell>
          <cell r="F424">
            <v>11</v>
          </cell>
          <cell r="G424">
            <v>4</v>
          </cell>
          <cell r="H424">
            <v>11</v>
          </cell>
          <cell r="I424">
            <v>4</v>
          </cell>
          <cell r="J424">
            <v>0</v>
          </cell>
        </row>
        <row r="425">
          <cell r="A425" t="str">
            <v>41810478</v>
          </cell>
          <cell r="B425" t="str">
            <v>ООО "ЮЖУРАЛПРОДТОРГ"</v>
          </cell>
          <cell r="C425">
            <v>10</v>
          </cell>
          <cell r="D425">
            <v>3</v>
          </cell>
          <cell r="E425">
            <v>23</v>
          </cell>
          <cell r="F425">
            <v>3</v>
          </cell>
          <cell r="G425">
            <v>23</v>
          </cell>
          <cell r="H425">
            <v>0</v>
          </cell>
          <cell r="I425">
            <v>3</v>
          </cell>
          <cell r="J425">
            <v>0</v>
          </cell>
          <cell r="K425">
            <v>23</v>
          </cell>
        </row>
        <row r="426">
          <cell r="A426" t="str">
            <v>41841510</v>
          </cell>
          <cell r="B426" t="str">
            <v>ОАО "БУЗУЛУКСКИЙ ЗАВОД ТЯЖЕЛОГО МАШИНОСТРОЕНИЯ"</v>
          </cell>
          <cell r="C426">
            <v>8</v>
          </cell>
          <cell r="D426">
            <v>3</v>
          </cell>
          <cell r="E426">
            <v>8</v>
          </cell>
          <cell r="F426">
            <v>3</v>
          </cell>
          <cell r="G426">
            <v>9</v>
          </cell>
          <cell r="H426">
            <v>0</v>
          </cell>
          <cell r="I426">
            <v>0</v>
          </cell>
          <cell r="J426">
            <v>3</v>
          </cell>
          <cell r="K426">
            <v>9</v>
          </cell>
        </row>
        <row r="427">
          <cell r="A427" t="str">
            <v>41878469</v>
          </cell>
          <cell r="B427" t="str">
            <v>СТРОИТЕЛЬНО-МОНТАЖНЫЙ ПОЕЗД 730</v>
          </cell>
          <cell r="C427">
            <v>0</v>
          </cell>
          <cell r="D427">
            <v>0</v>
          </cell>
          <cell r="E427">
            <v>302</v>
          </cell>
          <cell r="F427">
            <v>0</v>
          </cell>
          <cell r="G427">
            <v>62</v>
          </cell>
          <cell r="H427">
            <v>62</v>
          </cell>
          <cell r="I427">
            <v>302</v>
          </cell>
          <cell r="J427">
            <v>0</v>
          </cell>
          <cell r="K427">
            <v>0</v>
          </cell>
          <cell r="L427">
            <v>0</v>
          </cell>
        </row>
        <row r="428">
          <cell r="A428" t="str">
            <v>41902341</v>
          </cell>
          <cell r="B428" t="str">
            <v>ООО "БЕЛТРУБОТЕХСЕРВИС"</v>
          </cell>
          <cell r="C428">
            <v>3</v>
          </cell>
          <cell r="D428">
            <v>77</v>
          </cell>
          <cell r="E428">
            <v>929</v>
          </cell>
          <cell r="F428">
            <v>3</v>
          </cell>
          <cell r="G428">
            <v>3</v>
          </cell>
          <cell r="H428">
            <v>77</v>
          </cell>
          <cell r="I428">
            <v>929</v>
          </cell>
        </row>
        <row r="429">
          <cell r="A429" t="str">
            <v>41906936</v>
          </cell>
          <cell r="B429" t="str">
            <v>ООО "ДАМАР"</v>
          </cell>
          <cell r="C429">
            <v>3</v>
          </cell>
          <cell r="D429">
            <v>58</v>
          </cell>
          <cell r="E429">
            <v>58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58</v>
          </cell>
        </row>
        <row r="430">
          <cell r="A430" t="str">
            <v>41918023</v>
          </cell>
          <cell r="B430" t="str">
            <v>ЗАО "ПОЛИГРАФИСТ"</v>
          </cell>
          <cell r="C430">
            <v>3</v>
          </cell>
          <cell r="D430">
            <v>32</v>
          </cell>
          <cell r="E430">
            <v>38</v>
          </cell>
          <cell r="F430">
            <v>32</v>
          </cell>
          <cell r="G430">
            <v>38</v>
          </cell>
          <cell r="H430">
            <v>32</v>
          </cell>
          <cell r="I430">
            <v>38</v>
          </cell>
        </row>
        <row r="431">
          <cell r="A431" t="str">
            <v>41918796</v>
          </cell>
          <cell r="B431" t="str">
            <v>ЗАО "ЭНЕРГОТЕХКОМ"</v>
          </cell>
          <cell r="C431">
            <v>119</v>
          </cell>
          <cell r="D431">
            <v>3</v>
          </cell>
          <cell r="E431">
            <v>119</v>
          </cell>
          <cell r="F431">
            <v>3</v>
          </cell>
          <cell r="G431">
            <v>0</v>
          </cell>
          <cell r="H431">
            <v>0</v>
          </cell>
          <cell r="I431">
            <v>119</v>
          </cell>
          <cell r="J431">
            <v>3</v>
          </cell>
        </row>
        <row r="432">
          <cell r="A432" t="str">
            <v>42025669</v>
          </cell>
          <cell r="B432" t="str">
            <v>ООО "БИНИТЕК"</v>
          </cell>
          <cell r="C432">
            <v>0</v>
          </cell>
          <cell r="D432">
            <v>3</v>
          </cell>
          <cell r="E432">
            <v>0</v>
          </cell>
          <cell r="F432">
            <v>3</v>
          </cell>
          <cell r="G432">
            <v>0</v>
          </cell>
          <cell r="H432">
            <v>0</v>
          </cell>
          <cell r="I432">
            <v>0</v>
          </cell>
          <cell r="J432">
            <v>3</v>
          </cell>
        </row>
        <row r="433">
          <cell r="A433" t="str">
            <v>42036762</v>
          </cell>
          <cell r="B433" t="str">
            <v>ЗАО"СОЗВЕЗДИЯ"</v>
          </cell>
          <cell r="C433">
            <v>10</v>
          </cell>
          <cell r="D433">
            <v>3</v>
          </cell>
          <cell r="E433">
            <v>10</v>
          </cell>
          <cell r="F433">
            <v>3</v>
          </cell>
          <cell r="G433">
            <v>10</v>
          </cell>
          <cell r="H433">
            <v>3</v>
          </cell>
        </row>
        <row r="434">
          <cell r="A434" t="str">
            <v>42361953</v>
          </cell>
          <cell r="B434" t="str">
            <v>ООО"СТРОЙДОРМАШКОМПЛЕКТ"</v>
          </cell>
          <cell r="C434">
            <v>3</v>
          </cell>
          <cell r="D434">
            <v>3</v>
          </cell>
          <cell r="E434">
            <v>2</v>
          </cell>
        </row>
        <row r="435">
          <cell r="A435" t="str">
            <v>42362355</v>
          </cell>
          <cell r="B435" t="str">
            <v>ООО "ДРАВЕР ПХ"</v>
          </cell>
          <cell r="C435">
            <v>0</v>
          </cell>
          <cell r="D435">
            <v>1</v>
          </cell>
          <cell r="E435">
            <v>0</v>
          </cell>
          <cell r="F435">
            <v>2</v>
          </cell>
          <cell r="G435">
            <v>0</v>
          </cell>
          <cell r="H435">
            <v>1</v>
          </cell>
          <cell r="I435">
            <v>0</v>
          </cell>
          <cell r="J435">
            <v>2</v>
          </cell>
          <cell r="K435">
            <v>0</v>
          </cell>
          <cell r="L435">
            <v>0</v>
          </cell>
        </row>
        <row r="436">
          <cell r="A436" t="str">
            <v>42422459</v>
          </cell>
          <cell r="B436" t="str">
            <v>ООО "ИНТЕРПРОМТЕХСЕРВИС-М"</v>
          </cell>
          <cell r="C436">
            <v>1</v>
          </cell>
          <cell r="D436">
            <v>1</v>
          </cell>
          <cell r="E436">
            <v>1</v>
          </cell>
          <cell r="F436">
            <v>2</v>
          </cell>
          <cell r="G436">
            <v>0</v>
          </cell>
          <cell r="H436">
            <v>1</v>
          </cell>
          <cell r="I436">
            <v>2</v>
          </cell>
          <cell r="J436">
            <v>1</v>
          </cell>
          <cell r="K436">
            <v>0</v>
          </cell>
          <cell r="L436">
            <v>2</v>
          </cell>
        </row>
        <row r="437">
          <cell r="A437" t="str">
            <v>42434037</v>
          </cell>
          <cell r="B437" t="str">
            <v>ЗАО "ФИРМА АГИС"</v>
          </cell>
          <cell r="C437">
            <v>20</v>
          </cell>
          <cell r="D437">
            <v>20</v>
          </cell>
          <cell r="E437">
            <v>115</v>
          </cell>
          <cell r="F437">
            <v>45</v>
          </cell>
          <cell r="G437">
            <v>115</v>
          </cell>
          <cell r="H437">
            <v>115</v>
          </cell>
          <cell r="I437">
            <v>2</v>
          </cell>
        </row>
        <row r="438">
          <cell r="A438" t="str">
            <v>42484489</v>
          </cell>
          <cell r="B438" t="str">
            <v>ООО"УРАЛ-СОЮЗ"</v>
          </cell>
          <cell r="C438">
            <v>120</v>
          </cell>
          <cell r="D438">
            <v>2</v>
          </cell>
          <cell r="E438">
            <v>120</v>
          </cell>
          <cell r="F438">
            <v>2</v>
          </cell>
          <cell r="G438">
            <v>0</v>
          </cell>
          <cell r="H438">
            <v>120</v>
          </cell>
          <cell r="I438">
            <v>2</v>
          </cell>
        </row>
        <row r="439">
          <cell r="A439" t="str">
            <v>42487571</v>
          </cell>
          <cell r="B439" t="str">
            <v>ООО ПКП "АДИС"</v>
          </cell>
          <cell r="C439">
            <v>12</v>
          </cell>
          <cell r="D439">
            <v>2</v>
          </cell>
          <cell r="E439">
            <v>12</v>
          </cell>
          <cell r="F439">
            <v>2</v>
          </cell>
          <cell r="G439">
            <v>0</v>
          </cell>
          <cell r="H439">
            <v>0</v>
          </cell>
          <cell r="I439">
            <v>12</v>
          </cell>
          <cell r="J439">
            <v>2</v>
          </cell>
        </row>
        <row r="440">
          <cell r="A440" t="str">
            <v>42502164</v>
          </cell>
          <cell r="B440" t="str">
            <v>ООО ПТФ "ЭНЕРГЕТИК"</v>
          </cell>
          <cell r="C440">
            <v>0</v>
          </cell>
          <cell r="D440">
            <v>0</v>
          </cell>
          <cell r="E440">
            <v>1</v>
          </cell>
          <cell r="F440">
            <v>1</v>
          </cell>
          <cell r="G440">
            <v>19</v>
          </cell>
          <cell r="H440">
            <v>24</v>
          </cell>
          <cell r="I440">
            <v>1</v>
          </cell>
          <cell r="J440">
            <v>19</v>
          </cell>
          <cell r="K440">
            <v>5</v>
          </cell>
        </row>
        <row r="441">
          <cell r="A441" t="str">
            <v>42599123</v>
          </cell>
          <cell r="B441" t="str">
            <v>ООО "КОМПАНИЯ ВОСТОЧНЫЙ ТРАНЗИТ"</v>
          </cell>
          <cell r="C441">
            <v>2</v>
          </cell>
          <cell r="D441">
            <v>0</v>
          </cell>
          <cell r="E441">
            <v>200</v>
          </cell>
          <cell r="F441">
            <v>2</v>
          </cell>
          <cell r="G441">
            <v>0</v>
          </cell>
          <cell r="H441">
            <v>200</v>
          </cell>
          <cell r="I441">
            <v>0</v>
          </cell>
          <cell r="J441">
            <v>2</v>
          </cell>
          <cell r="K441">
            <v>0</v>
          </cell>
          <cell r="L441">
            <v>200</v>
          </cell>
        </row>
        <row r="442">
          <cell r="A442" t="str">
            <v>42600910</v>
          </cell>
          <cell r="B442" t="str">
            <v>ОБЩЕСТВО С ОГРАНИЧЕННОЙ  ОТВЕТСТВЕННОСТЬЮ "ГРАНИТ".</v>
          </cell>
          <cell r="C442">
            <v>9</v>
          </cell>
          <cell r="D442">
            <v>9</v>
          </cell>
          <cell r="E442">
            <v>2</v>
          </cell>
        </row>
        <row r="443">
          <cell r="A443" t="str">
            <v>42861874</v>
          </cell>
          <cell r="B443" t="str">
            <v>ООО "ОБЪЕДИНЕНИЕ МАШСЕРВИС"</v>
          </cell>
          <cell r="C443">
            <v>116</v>
          </cell>
          <cell r="D443">
            <v>2</v>
          </cell>
          <cell r="E443">
            <v>2</v>
          </cell>
          <cell r="F443">
            <v>0</v>
          </cell>
          <cell r="G443">
            <v>2</v>
          </cell>
        </row>
        <row r="444">
          <cell r="A444" t="str">
            <v>42908050</v>
          </cell>
          <cell r="B444" t="str">
            <v>ЗАО "ТФК ТОМПО"</v>
          </cell>
          <cell r="C444">
            <v>2</v>
          </cell>
          <cell r="D444">
            <v>135</v>
          </cell>
          <cell r="E444">
            <v>2</v>
          </cell>
          <cell r="F444">
            <v>135</v>
          </cell>
          <cell r="G444">
            <v>135</v>
          </cell>
          <cell r="H444">
            <v>45</v>
          </cell>
        </row>
        <row r="445">
          <cell r="A445" t="str">
            <v>42921122</v>
          </cell>
          <cell r="B445" t="str">
            <v>ЗАО "ТРОЙКА-СОЮЗ"</v>
          </cell>
          <cell r="C445">
            <v>36</v>
          </cell>
          <cell r="D445">
            <v>36</v>
          </cell>
          <cell r="E445">
            <v>54</v>
          </cell>
          <cell r="F445">
            <v>1</v>
          </cell>
          <cell r="G445">
            <v>54</v>
          </cell>
          <cell r="H445">
            <v>0</v>
          </cell>
          <cell r="I445">
            <v>1</v>
          </cell>
          <cell r="J445">
            <v>0</v>
          </cell>
          <cell r="K445">
            <v>54</v>
          </cell>
        </row>
        <row r="446">
          <cell r="A446" t="str">
            <v>43130486</v>
          </cell>
          <cell r="B446" t="str">
            <v>ЗАО "НИЖНЕВАРТОВСКМЕДЬ"</v>
          </cell>
          <cell r="C446">
            <v>1</v>
          </cell>
          <cell r="D446">
            <v>118</v>
          </cell>
          <cell r="E446">
            <v>9</v>
          </cell>
          <cell r="F446">
            <v>1</v>
          </cell>
          <cell r="G446">
            <v>118</v>
          </cell>
          <cell r="H446">
            <v>9</v>
          </cell>
          <cell r="I446">
            <v>1</v>
          </cell>
          <cell r="J446">
            <v>118</v>
          </cell>
          <cell r="K446">
            <v>9</v>
          </cell>
        </row>
        <row r="447">
          <cell r="A447" t="str">
            <v>43229210</v>
          </cell>
          <cell r="B447" t="str">
            <v>ЗАО "ЭЛЕКТРОМ-2"</v>
          </cell>
          <cell r="C447">
            <v>1</v>
          </cell>
          <cell r="D447">
            <v>2</v>
          </cell>
          <cell r="E447">
            <v>0</v>
          </cell>
          <cell r="F447">
            <v>1</v>
          </cell>
          <cell r="G447">
            <v>2</v>
          </cell>
          <cell r="H447">
            <v>1</v>
          </cell>
          <cell r="I447">
            <v>0</v>
          </cell>
          <cell r="J447">
            <v>0</v>
          </cell>
          <cell r="K447">
            <v>2</v>
          </cell>
          <cell r="L447">
            <v>0</v>
          </cell>
        </row>
        <row r="448">
          <cell r="A448" t="str">
            <v>43265358</v>
          </cell>
          <cell r="B448" t="str">
            <v>ЗАО"СПЕЦМОНТАЖРЕМОНТ"</v>
          </cell>
          <cell r="C448">
            <v>0</v>
          </cell>
          <cell r="D448">
            <v>1</v>
          </cell>
          <cell r="E448">
            <v>0</v>
          </cell>
          <cell r="F448">
            <v>0</v>
          </cell>
          <cell r="G448">
            <v>1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43858041</v>
          </cell>
          <cell r="B449" t="str">
            <v>ООО"КОВЕС"</v>
          </cell>
          <cell r="C449">
            <v>20</v>
          </cell>
          <cell r="D449">
            <v>20</v>
          </cell>
          <cell r="E449">
            <v>20</v>
          </cell>
        </row>
        <row r="450">
          <cell r="A450" t="str">
            <v>43909884</v>
          </cell>
          <cell r="B450" t="str">
            <v>ООО"ЭНКОМ"</v>
          </cell>
          <cell r="C450">
            <v>1</v>
          </cell>
          <cell r="D450">
            <v>0</v>
          </cell>
          <cell r="E450">
            <v>1</v>
          </cell>
          <cell r="F450">
            <v>1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 t="str">
            <v>43925855</v>
          </cell>
          <cell r="B451" t="str">
            <v>ООО "ТЕКСТОН"</v>
          </cell>
          <cell r="C451">
            <v>0</v>
          </cell>
          <cell r="D451">
            <v>0</v>
          </cell>
          <cell r="E451">
            <v>1</v>
          </cell>
          <cell r="F451">
            <v>1</v>
          </cell>
          <cell r="G451">
            <v>1</v>
          </cell>
          <cell r="H451">
            <v>0</v>
          </cell>
          <cell r="I451">
            <v>1</v>
          </cell>
          <cell r="J451">
            <v>1</v>
          </cell>
        </row>
        <row r="452">
          <cell r="A452" t="str">
            <v>43977219</v>
          </cell>
          <cell r="B452" t="str">
            <v>ООО "ТОРГСНАБСИБ"</v>
          </cell>
          <cell r="C452">
            <v>0</v>
          </cell>
          <cell r="D452">
            <v>1</v>
          </cell>
          <cell r="E452">
            <v>143</v>
          </cell>
          <cell r="F452">
            <v>46</v>
          </cell>
          <cell r="G452">
            <v>0</v>
          </cell>
          <cell r="H452">
            <v>1</v>
          </cell>
          <cell r="I452">
            <v>143</v>
          </cell>
          <cell r="J452">
            <v>46</v>
          </cell>
          <cell r="K452">
            <v>143</v>
          </cell>
          <cell r="L452">
            <v>46</v>
          </cell>
        </row>
        <row r="453">
          <cell r="A453" t="str">
            <v>43979000</v>
          </cell>
          <cell r="B453" t="str">
            <v>ООО СТРОИТЕЛЬНАЯ ТОРГОВО-ФИНАНСОВАЯ КОМПАНИЯ "УНИВЕРСАЛ-ИНИВЕРСАЛ-ИНВЕСТ-ОМСК"</v>
          </cell>
          <cell r="C453">
            <v>1</v>
          </cell>
          <cell r="D453">
            <v>96</v>
          </cell>
          <cell r="E453">
            <v>1</v>
          </cell>
          <cell r="F453">
            <v>96</v>
          </cell>
          <cell r="G453">
            <v>0</v>
          </cell>
          <cell r="H453">
            <v>1</v>
          </cell>
          <cell r="I453">
            <v>0</v>
          </cell>
          <cell r="J453">
            <v>0</v>
          </cell>
          <cell r="K453">
            <v>0</v>
          </cell>
          <cell r="L453">
            <v>96</v>
          </cell>
        </row>
        <row r="454">
          <cell r="A454" t="str">
            <v>43983243</v>
          </cell>
          <cell r="B454" t="str">
            <v>ООО "ИНТЕХУСЛУГИ"</v>
          </cell>
          <cell r="C454">
            <v>1</v>
          </cell>
          <cell r="D454">
            <v>0</v>
          </cell>
          <cell r="E454">
            <v>1</v>
          </cell>
          <cell r="F454">
            <v>0</v>
          </cell>
          <cell r="G454">
            <v>0</v>
          </cell>
          <cell r="H454">
            <v>1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 t="str">
            <v>44028369</v>
          </cell>
          <cell r="B455" t="str">
            <v>ЗАО "ИНПРОМ"</v>
          </cell>
          <cell r="C455">
            <v>44</v>
          </cell>
          <cell r="D455">
            <v>1</v>
          </cell>
          <cell r="E455">
            <v>44</v>
          </cell>
          <cell r="F455">
            <v>1</v>
          </cell>
          <cell r="G455">
            <v>0</v>
          </cell>
          <cell r="H455">
            <v>44</v>
          </cell>
          <cell r="I455">
            <v>0</v>
          </cell>
          <cell r="J455">
            <v>1</v>
          </cell>
        </row>
        <row r="456">
          <cell r="A456" t="str">
            <v>44039658</v>
          </cell>
          <cell r="B456" t="str">
            <v>ООО ТОРГОВЫЙ ДОМ"СИБГЕОПРОМ"</v>
          </cell>
          <cell r="C456">
            <v>42</v>
          </cell>
          <cell r="D456">
            <v>42</v>
          </cell>
          <cell r="E456">
            <v>62</v>
          </cell>
          <cell r="F456">
            <v>0</v>
          </cell>
          <cell r="G456">
            <v>100</v>
          </cell>
          <cell r="H456">
            <v>100</v>
          </cell>
          <cell r="I456">
            <v>0</v>
          </cell>
          <cell r="J456">
            <v>0</v>
          </cell>
        </row>
        <row r="457">
          <cell r="A457" t="str">
            <v>44064113</v>
          </cell>
          <cell r="B457" t="str">
            <v>ООО ЦТРИ"СТАЛЬКОН"</v>
          </cell>
          <cell r="C457">
            <v>100</v>
          </cell>
          <cell r="D457">
            <v>1</v>
          </cell>
          <cell r="E457">
            <v>100</v>
          </cell>
          <cell r="F457">
            <v>100</v>
          </cell>
          <cell r="G457">
            <v>0</v>
          </cell>
          <cell r="H457">
            <v>0</v>
          </cell>
          <cell r="I457">
            <v>0</v>
          </cell>
          <cell r="J457">
            <v>1</v>
          </cell>
        </row>
        <row r="458">
          <cell r="A458" t="str">
            <v>44148933</v>
          </cell>
          <cell r="B458" t="str">
            <v>ЗАО"НЕФТЬ-ИНВЕСТ"</v>
          </cell>
          <cell r="C458">
            <v>1</v>
          </cell>
          <cell r="D458">
            <v>99</v>
          </cell>
          <cell r="E458">
            <v>1</v>
          </cell>
          <cell r="F458">
            <v>99</v>
          </cell>
          <cell r="G458">
            <v>99</v>
          </cell>
        </row>
        <row r="459">
          <cell r="A459" t="str">
            <v>44197831</v>
          </cell>
          <cell r="B459" t="str">
            <v>ООО "МОРСКАЯ ЗВЕЗДА"</v>
          </cell>
          <cell r="C459">
            <v>1</v>
          </cell>
          <cell r="D459">
            <v>1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1</v>
          </cell>
        </row>
        <row r="460">
          <cell r="A460" t="str">
            <v>44198865</v>
          </cell>
          <cell r="B460" t="str">
            <v>ООО УНИСТРОЙ</v>
          </cell>
          <cell r="C460">
            <v>1</v>
          </cell>
          <cell r="D460">
            <v>22</v>
          </cell>
          <cell r="E460">
            <v>1</v>
          </cell>
          <cell r="F460">
            <v>22</v>
          </cell>
          <cell r="G460">
            <v>0</v>
          </cell>
          <cell r="H460">
            <v>0</v>
          </cell>
          <cell r="I460">
            <v>1</v>
          </cell>
          <cell r="J460">
            <v>0</v>
          </cell>
          <cell r="K460">
            <v>0</v>
          </cell>
          <cell r="L460">
            <v>22</v>
          </cell>
        </row>
        <row r="461">
          <cell r="A461" t="str">
            <v>44204502</v>
          </cell>
          <cell r="B461" t="str">
            <v>ОБЩЕСТВО С ОГРАНИЧЕННОЙ ОТВЕТСТВЕННОСТЬЮ "БАЛТИК-МЕТАЛС ГРУПП"</v>
          </cell>
          <cell r="C461">
            <v>1</v>
          </cell>
          <cell r="D461">
            <v>17</v>
          </cell>
          <cell r="E461">
            <v>1</v>
          </cell>
          <cell r="F461">
            <v>17</v>
          </cell>
          <cell r="G461">
            <v>0</v>
          </cell>
          <cell r="H461">
            <v>0</v>
          </cell>
          <cell r="I461">
            <v>1</v>
          </cell>
          <cell r="J461">
            <v>0</v>
          </cell>
          <cell r="K461">
            <v>0</v>
          </cell>
          <cell r="L461">
            <v>17</v>
          </cell>
        </row>
        <row r="462">
          <cell r="A462" t="str">
            <v>44297923</v>
          </cell>
          <cell r="B462" t="str">
            <v>ЗАО"МИЛОРД"</v>
          </cell>
          <cell r="C462">
            <v>0</v>
          </cell>
          <cell r="D462">
            <v>1</v>
          </cell>
          <cell r="E462">
            <v>0</v>
          </cell>
          <cell r="F462">
            <v>1</v>
          </cell>
          <cell r="G462">
            <v>0</v>
          </cell>
          <cell r="H462">
            <v>0</v>
          </cell>
          <cell r="I462">
            <v>0</v>
          </cell>
          <cell r="J462">
            <v>1</v>
          </cell>
        </row>
        <row r="463">
          <cell r="A463" t="str">
            <v>44356956</v>
          </cell>
          <cell r="B463" t="str">
            <v>ООО "ПЕТРОТЭКС"</v>
          </cell>
          <cell r="C463">
            <v>1</v>
          </cell>
          <cell r="D463">
            <v>1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 t="str">
            <v>44383858</v>
          </cell>
          <cell r="B464" t="str">
            <v>ЗАО ПСП "МЕДИА ИНДЕКС"</v>
          </cell>
          <cell r="C464">
            <v>19</v>
          </cell>
          <cell r="D464">
            <v>19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19</v>
          </cell>
        </row>
        <row r="465">
          <cell r="A465" t="str">
            <v>44387939</v>
          </cell>
          <cell r="B465" t="str">
            <v>ООО "АКВАМАРИН"</v>
          </cell>
          <cell r="C465">
            <v>10</v>
          </cell>
          <cell r="D465">
            <v>118</v>
          </cell>
          <cell r="E465">
            <v>127</v>
          </cell>
          <cell r="F465">
            <v>10</v>
          </cell>
          <cell r="G465">
            <v>10</v>
          </cell>
          <cell r="H465">
            <v>127</v>
          </cell>
          <cell r="I465">
            <v>0</v>
          </cell>
          <cell r="J465">
            <v>0</v>
          </cell>
          <cell r="K465">
            <v>118</v>
          </cell>
          <cell r="L465">
            <v>127</v>
          </cell>
        </row>
        <row r="466">
          <cell r="A466" t="str">
            <v>44420921</v>
          </cell>
          <cell r="B466" t="str">
            <v>МЕДИ - ООО ("MEDI" CO.LTD)</v>
          </cell>
          <cell r="C466">
            <v>10</v>
          </cell>
          <cell r="D466">
            <v>10</v>
          </cell>
          <cell r="E466">
            <v>200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200</v>
          </cell>
        </row>
        <row r="467">
          <cell r="A467" t="str">
            <v>44656150</v>
          </cell>
          <cell r="B467" t="str">
            <v>ЗАО ПО "СТАЛЬЗАВОД"                                                         2405</v>
          </cell>
          <cell r="C467">
            <v>27</v>
          </cell>
          <cell r="D467">
            <v>105</v>
          </cell>
          <cell r="E467">
            <v>12</v>
          </cell>
          <cell r="F467">
            <v>16</v>
          </cell>
          <cell r="G467">
            <v>27</v>
          </cell>
          <cell r="H467">
            <v>105</v>
          </cell>
          <cell r="I467">
            <v>12</v>
          </cell>
          <cell r="J467">
            <v>16</v>
          </cell>
          <cell r="K467">
            <v>25</v>
          </cell>
          <cell r="L467">
            <v>190</v>
          </cell>
        </row>
        <row r="468">
          <cell r="A468" t="str">
            <v>44657480</v>
          </cell>
          <cell r="B468" t="str">
            <v>ЗАО "ОБЬЕДИНЕНИЕ МЕТАЛЛОЗАВОД"</v>
          </cell>
          <cell r="C468">
            <v>41</v>
          </cell>
          <cell r="D468">
            <v>172</v>
          </cell>
          <cell r="E468">
            <v>172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172</v>
          </cell>
        </row>
        <row r="469">
          <cell r="A469" t="str">
            <v>44668584</v>
          </cell>
          <cell r="B469" t="str">
            <v>ЗАО "ЭНЕРГОКОМ"                                                             2258</v>
          </cell>
          <cell r="C469">
            <v>37</v>
          </cell>
          <cell r="D469">
            <v>47</v>
          </cell>
          <cell r="E469">
            <v>37</v>
          </cell>
          <cell r="F469">
            <v>47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37</v>
          </cell>
          <cell r="L469">
            <v>47</v>
          </cell>
        </row>
        <row r="470">
          <cell r="A470" t="str">
            <v>44677005</v>
          </cell>
          <cell r="B470" t="str">
            <v>ОБЩЕСТВО С ОГРАНИЧЕННОЙ ОТВЕТСТВЕННОСТЬЮ "АМУРСКИЕ ПРОСТОРЫ"</v>
          </cell>
          <cell r="C470">
            <v>10</v>
          </cell>
          <cell r="D470">
            <v>10</v>
          </cell>
          <cell r="E470">
            <v>82</v>
          </cell>
          <cell r="F470">
            <v>53</v>
          </cell>
          <cell r="G470">
            <v>82</v>
          </cell>
          <cell r="H470">
            <v>0</v>
          </cell>
          <cell r="I470">
            <v>0</v>
          </cell>
          <cell r="J470">
            <v>0</v>
          </cell>
          <cell r="K470">
            <v>53</v>
          </cell>
          <cell r="L470">
            <v>82</v>
          </cell>
        </row>
        <row r="471">
          <cell r="A471" t="str">
            <v>44693352</v>
          </cell>
          <cell r="B471" t="str">
            <v>ООО "АСКАД"</v>
          </cell>
          <cell r="C471">
            <v>0</v>
          </cell>
          <cell r="D471">
            <v>0</v>
          </cell>
          <cell r="E471">
            <v>46</v>
          </cell>
          <cell r="F471">
            <v>83</v>
          </cell>
          <cell r="G471">
            <v>46</v>
          </cell>
          <cell r="H471">
            <v>0</v>
          </cell>
          <cell r="I471">
            <v>0</v>
          </cell>
          <cell r="J471">
            <v>0</v>
          </cell>
          <cell r="K471">
            <v>83</v>
          </cell>
          <cell r="L471">
            <v>46</v>
          </cell>
        </row>
        <row r="472">
          <cell r="A472" t="str">
            <v>44768274</v>
          </cell>
          <cell r="B472" t="str">
            <v>ООО"ОБЕРОН"</v>
          </cell>
          <cell r="C472">
            <v>0</v>
          </cell>
          <cell r="D472">
            <v>119</v>
          </cell>
          <cell r="E472">
            <v>0</v>
          </cell>
          <cell r="F472">
            <v>119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119</v>
          </cell>
        </row>
        <row r="473">
          <cell r="A473" t="str">
            <v>44867898</v>
          </cell>
          <cell r="B473" t="str">
            <v>ООО"КАВКАЗПРОМСНАБ"</v>
          </cell>
          <cell r="C473">
            <v>20</v>
          </cell>
          <cell r="D473">
            <v>20</v>
          </cell>
          <cell r="E473">
            <v>20</v>
          </cell>
          <cell r="F473">
            <v>20</v>
          </cell>
          <cell r="G473">
            <v>106</v>
          </cell>
          <cell r="H473">
            <v>0</v>
          </cell>
          <cell r="I473">
            <v>20</v>
          </cell>
          <cell r="J473">
            <v>0</v>
          </cell>
          <cell r="K473">
            <v>0</v>
          </cell>
          <cell r="L473">
            <v>106</v>
          </cell>
        </row>
        <row r="474">
          <cell r="A474" t="str">
            <v>45123929</v>
          </cell>
          <cell r="B474" t="str">
            <v>ЗАО "ФИРМА ИКАР-ИНВЕСТ"</v>
          </cell>
          <cell r="C474">
            <v>0</v>
          </cell>
          <cell r="D474">
            <v>0</v>
          </cell>
          <cell r="E474">
            <v>96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96</v>
          </cell>
        </row>
        <row r="475">
          <cell r="A475" t="str">
            <v>45137908</v>
          </cell>
          <cell r="B475" t="str">
            <v>ООО "ТОРГОВЫЙ ДОМ "ТОРГМЕТ"</v>
          </cell>
          <cell r="C475">
            <v>76</v>
          </cell>
          <cell r="D475">
            <v>190</v>
          </cell>
          <cell r="E475">
            <v>76</v>
          </cell>
          <cell r="F475">
            <v>190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76</v>
          </cell>
          <cell r="L475">
            <v>190</v>
          </cell>
        </row>
        <row r="476">
          <cell r="A476" t="str">
            <v>45243970</v>
          </cell>
          <cell r="B476" t="str">
            <v>ЗАО "ОГНИ"</v>
          </cell>
          <cell r="C476">
            <v>0</v>
          </cell>
          <cell r="D476">
            <v>95</v>
          </cell>
          <cell r="E476">
            <v>0</v>
          </cell>
          <cell r="F476">
            <v>95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95</v>
          </cell>
        </row>
        <row r="477">
          <cell r="A477" t="str">
            <v>45294654</v>
          </cell>
          <cell r="B477" t="str">
            <v>ООО УФАПОЛИХИМ</v>
          </cell>
          <cell r="C477">
            <v>62</v>
          </cell>
          <cell r="D477">
            <v>86</v>
          </cell>
          <cell r="E477">
            <v>62</v>
          </cell>
          <cell r="F477">
            <v>86</v>
          </cell>
          <cell r="G477">
            <v>37</v>
          </cell>
          <cell r="H477">
            <v>47</v>
          </cell>
          <cell r="I477">
            <v>0</v>
          </cell>
          <cell r="J477">
            <v>0</v>
          </cell>
          <cell r="K477">
            <v>37</v>
          </cell>
          <cell r="L477">
            <v>47</v>
          </cell>
        </row>
        <row r="478">
          <cell r="A478" t="str">
            <v>45349059</v>
          </cell>
          <cell r="B478" t="str">
            <v>ЗАО "ПРОМСТРОЙПРИБОР"</v>
          </cell>
          <cell r="C478">
            <v>61</v>
          </cell>
          <cell r="D478">
            <v>61</v>
          </cell>
          <cell r="E478">
            <v>58</v>
          </cell>
          <cell r="F478">
            <v>37</v>
          </cell>
          <cell r="G478">
            <v>58</v>
          </cell>
          <cell r="H478">
            <v>0</v>
          </cell>
          <cell r="I478">
            <v>0</v>
          </cell>
          <cell r="J478">
            <v>0</v>
          </cell>
          <cell r="K478">
            <v>37</v>
          </cell>
          <cell r="L478">
            <v>58</v>
          </cell>
        </row>
        <row r="479">
          <cell r="A479" t="str">
            <v>45372325</v>
          </cell>
          <cell r="B479" t="str">
            <v>ЗАО ПКФ " ПОЛИМЕРИНВЕСТ"</v>
          </cell>
          <cell r="C479">
            <v>2</v>
          </cell>
          <cell r="D479">
            <v>2</v>
          </cell>
          <cell r="E479">
            <v>2</v>
          </cell>
          <cell r="F479">
            <v>66</v>
          </cell>
          <cell r="G479">
            <v>2</v>
          </cell>
          <cell r="H479">
            <v>2</v>
          </cell>
          <cell r="I479">
            <v>66</v>
          </cell>
          <cell r="J479">
            <v>2</v>
          </cell>
          <cell r="K479">
            <v>0</v>
          </cell>
          <cell r="L479">
            <v>66</v>
          </cell>
        </row>
        <row r="480">
          <cell r="A480" t="str">
            <v>45431803</v>
          </cell>
          <cell r="B480" t="str">
            <v>ООО "SSD БИЗНЕС ГРУПП"</v>
          </cell>
          <cell r="C480">
            <v>730</v>
          </cell>
          <cell r="D480">
            <v>65</v>
          </cell>
          <cell r="E480">
            <v>730</v>
          </cell>
          <cell r="F480">
            <v>65</v>
          </cell>
          <cell r="G480">
            <v>0</v>
          </cell>
          <cell r="H480">
            <v>0</v>
          </cell>
          <cell r="I480">
            <v>0</v>
          </cell>
          <cell r="J480">
            <v>730</v>
          </cell>
          <cell r="K480">
            <v>0</v>
          </cell>
          <cell r="L480">
            <v>65</v>
          </cell>
        </row>
        <row r="481">
          <cell r="A481" t="str">
            <v>45436924</v>
          </cell>
          <cell r="B481" t="str">
            <v>ООО "КОНСУЛ-ФИРМА"</v>
          </cell>
          <cell r="C481">
            <v>24</v>
          </cell>
          <cell r="D481">
            <v>65</v>
          </cell>
          <cell r="E481">
            <v>24</v>
          </cell>
          <cell r="F481">
            <v>65</v>
          </cell>
          <cell r="G481">
            <v>0</v>
          </cell>
          <cell r="H481">
            <v>0</v>
          </cell>
          <cell r="I481">
            <v>24</v>
          </cell>
          <cell r="J481">
            <v>0</v>
          </cell>
          <cell r="K481">
            <v>65</v>
          </cell>
        </row>
        <row r="482">
          <cell r="A482" t="str">
            <v>45448590</v>
          </cell>
          <cell r="B482" t="str">
            <v>ООО"БИЗНЕС-СИТИ"</v>
          </cell>
          <cell r="C482">
            <v>87</v>
          </cell>
          <cell r="D482">
            <v>65</v>
          </cell>
          <cell r="E482">
            <v>87</v>
          </cell>
          <cell r="F482">
            <v>65</v>
          </cell>
          <cell r="G482">
            <v>0</v>
          </cell>
          <cell r="H482">
            <v>0</v>
          </cell>
          <cell r="I482">
            <v>87</v>
          </cell>
          <cell r="J482">
            <v>0</v>
          </cell>
          <cell r="K482">
            <v>0</v>
          </cell>
          <cell r="L482">
            <v>65</v>
          </cell>
        </row>
        <row r="483">
          <cell r="A483" t="str">
            <v>45475812</v>
          </cell>
          <cell r="B483" t="str">
            <v>ОАО "ЭМК-АТОММАШ"</v>
          </cell>
          <cell r="C483">
            <v>8</v>
          </cell>
          <cell r="D483">
            <v>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8</v>
          </cell>
        </row>
        <row r="484">
          <cell r="A484" t="str">
            <v>45482580</v>
          </cell>
          <cell r="B484" t="str">
            <v>ЗАО "ПРОММЕТ"</v>
          </cell>
          <cell r="C484">
            <v>120</v>
          </cell>
          <cell r="D484">
            <v>199</v>
          </cell>
          <cell r="E484">
            <v>48</v>
          </cell>
          <cell r="F484">
            <v>59</v>
          </cell>
          <cell r="G484">
            <v>120</v>
          </cell>
          <cell r="H484">
            <v>199</v>
          </cell>
          <cell r="I484">
            <v>48</v>
          </cell>
          <cell r="J484">
            <v>59</v>
          </cell>
          <cell r="K484">
            <v>123</v>
          </cell>
          <cell r="L484">
            <v>94</v>
          </cell>
        </row>
        <row r="485">
          <cell r="A485" t="str">
            <v>45511241</v>
          </cell>
          <cell r="B485" t="str">
            <v>ЗАО "ВЛАДОКС НТ"</v>
          </cell>
          <cell r="C485">
            <v>0</v>
          </cell>
          <cell r="D485">
            <v>63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63</v>
          </cell>
        </row>
        <row r="486">
          <cell r="A486" t="str">
            <v>45530847</v>
          </cell>
          <cell r="B486" t="str">
            <v>АООТ "ИНСТИТУТ ГИПРОСТРОЙМОСТ" СПБ ОТДЕЛЕНИЕ</v>
          </cell>
          <cell r="C486">
            <v>19</v>
          </cell>
          <cell r="D486">
            <v>19</v>
          </cell>
          <cell r="E486">
            <v>43</v>
          </cell>
          <cell r="F486">
            <v>42</v>
          </cell>
          <cell r="G486">
            <v>43</v>
          </cell>
          <cell r="H486">
            <v>40</v>
          </cell>
          <cell r="I486">
            <v>62</v>
          </cell>
          <cell r="J486">
            <v>0</v>
          </cell>
          <cell r="K486">
            <v>0</v>
          </cell>
          <cell r="L486">
            <v>62</v>
          </cell>
        </row>
        <row r="487">
          <cell r="A487" t="str">
            <v>45563373</v>
          </cell>
          <cell r="B487" t="str">
            <v>ООО"ШАРК"</v>
          </cell>
          <cell r="C487">
            <v>61</v>
          </cell>
          <cell r="D487">
            <v>0</v>
          </cell>
          <cell r="E487">
            <v>61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61</v>
          </cell>
          <cell r="L487">
            <v>0</v>
          </cell>
        </row>
        <row r="488">
          <cell r="A488" t="str">
            <v>45584820</v>
          </cell>
          <cell r="B488" t="str">
            <v>ЗАО "ТИМЕНС"</v>
          </cell>
          <cell r="C488">
            <v>61</v>
          </cell>
          <cell r="D488">
            <v>4</v>
          </cell>
          <cell r="E488">
            <v>61</v>
          </cell>
          <cell r="F488">
            <v>4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61</v>
          </cell>
          <cell r="L488">
            <v>4</v>
          </cell>
        </row>
        <row r="489">
          <cell r="A489" t="str">
            <v>45596190</v>
          </cell>
          <cell r="B489" t="str">
            <v>ООО "УРАЛМЕТСБЫТ"                                                           2262</v>
          </cell>
          <cell r="C489">
            <v>170</v>
          </cell>
          <cell r="D489">
            <v>60</v>
          </cell>
          <cell r="E489">
            <v>170</v>
          </cell>
          <cell r="F489">
            <v>60</v>
          </cell>
          <cell r="G489">
            <v>0</v>
          </cell>
          <cell r="H489">
            <v>0</v>
          </cell>
          <cell r="I489">
            <v>170</v>
          </cell>
          <cell r="J489">
            <v>0</v>
          </cell>
          <cell r="K489">
            <v>0</v>
          </cell>
          <cell r="L489">
            <v>60</v>
          </cell>
        </row>
        <row r="490">
          <cell r="A490" t="str">
            <v>45598532</v>
          </cell>
          <cell r="B490" t="str">
            <v>ООО "УНИВЕРСАЛ-ЦЕНТР"</v>
          </cell>
          <cell r="C490">
            <v>5</v>
          </cell>
          <cell r="D490">
            <v>20</v>
          </cell>
          <cell r="E490">
            <v>5</v>
          </cell>
          <cell r="F490">
            <v>20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5</v>
          </cell>
          <cell r="L490">
            <v>20</v>
          </cell>
        </row>
        <row r="491">
          <cell r="A491" t="str">
            <v>45599201</v>
          </cell>
          <cell r="B491" t="str">
            <v>ООО "МЕТАЛЛТРАНССЕРВИС"</v>
          </cell>
          <cell r="C491">
            <v>23</v>
          </cell>
          <cell r="D491">
            <v>24</v>
          </cell>
          <cell r="E491">
            <v>23</v>
          </cell>
          <cell r="F491">
            <v>24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</v>
          </cell>
          <cell r="L491">
            <v>24</v>
          </cell>
        </row>
        <row r="492">
          <cell r="A492" t="str">
            <v>45599773</v>
          </cell>
          <cell r="B492" t="str">
            <v>ООО " УРТЭО"</v>
          </cell>
          <cell r="C492">
            <v>57</v>
          </cell>
          <cell r="D492">
            <v>58</v>
          </cell>
          <cell r="E492">
            <v>57</v>
          </cell>
          <cell r="F492">
            <v>57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58</v>
          </cell>
        </row>
        <row r="493">
          <cell r="A493" t="str">
            <v>45604149</v>
          </cell>
          <cell r="B493" t="str">
            <v>ООО ТЕХКОМПЛЕКТСЕРВИС</v>
          </cell>
          <cell r="C493">
            <v>65</v>
          </cell>
          <cell r="D493">
            <v>57</v>
          </cell>
          <cell r="E493">
            <v>65</v>
          </cell>
          <cell r="F493">
            <v>57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65</v>
          </cell>
          <cell r="L493">
            <v>57</v>
          </cell>
        </row>
        <row r="494">
          <cell r="A494" t="str">
            <v>45625697</v>
          </cell>
          <cell r="B494" t="str">
            <v>ООО ПКФ"УРАЛ-МАРКЕТ"</v>
          </cell>
          <cell r="C494">
            <v>55</v>
          </cell>
          <cell r="D494">
            <v>10</v>
          </cell>
          <cell r="E494">
            <v>55</v>
          </cell>
          <cell r="F494">
            <v>10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55</v>
          </cell>
          <cell r="L494">
            <v>10</v>
          </cell>
        </row>
        <row r="495">
          <cell r="A495" t="str">
            <v>45639231</v>
          </cell>
          <cell r="B495" t="str">
            <v>ЗАО "УРАЛЬСКИЙ КООРДИНАЦИОННЫЙ ТРАНСПОРТНЫЙ ЦЕНТР"</v>
          </cell>
          <cell r="C495">
            <v>52</v>
          </cell>
          <cell r="D495">
            <v>95</v>
          </cell>
          <cell r="E495">
            <v>55</v>
          </cell>
          <cell r="F495">
            <v>52</v>
          </cell>
          <cell r="G495">
            <v>95</v>
          </cell>
          <cell r="H495">
            <v>55</v>
          </cell>
          <cell r="I495">
            <v>0</v>
          </cell>
          <cell r="J495">
            <v>52</v>
          </cell>
          <cell r="K495">
            <v>95</v>
          </cell>
          <cell r="L495">
            <v>55</v>
          </cell>
        </row>
        <row r="496">
          <cell r="A496" t="str">
            <v>45642440</v>
          </cell>
          <cell r="B496" t="str">
            <v>ООО "МАЛАХИТ-II"</v>
          </cell>
          <cell r="C496">
            <v>52</v>
          </cell>
          <cell r="D496">
            <v>36</v>
          </cell>
          <cell r="E496">
            <v>52</v>
          </cell>
          <cell r="F496">
            <v>36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52</v>
          </cell>
          <cell r="L496">
            <v>36</v>
          </cell>
        </row>
        <row r="497">
          <cell r="A497" t="str">
            <v>45652757</v>
          </cell>
          <cell r="B497" t="str">
            <v>ЗАО "СТАЛЬОПТОРГ"</v>
          </cell>
          <cell r="C497">
            <v>204</v>
          </cell>
          <cell r="D497">
            <v>66</v>
          </cell>
          <cell r="E497">
            <v>52</v>
          </cell>
          <cell r="F497">
            <v>204</v>
          </cell>
          <cell r="G497">
            <v>66</v>
          </cell>
          <cell r="H497">
            <v>52</v>
          </cell>
          <cell r="I497">
            <v>204</v>
          </cell>
          <cell r="J497">
            <v>66</v>
          </cell>
          <cell r="K497">
            <v>0</v>
          </cell>
          <cell r="L497">
            <v>52</v>
          </cell>
        </row>
        <row r="498">
          <cell r="A498" t="str">
            <v>45653662</v>
          </cell>
          <cell r="B498" t="str">
            <v>ЗАО "МАГЧЕРМЕТ"</v>
          </cell>
          <cell r="C498">
            <v>150</v>
          </cell>
          <cell r="D498">
            <v>150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150</v>
          </cell>
        </row>
        <row r="499">
          <cell r="A499" t="str">
            <v>45717043</v>
          </cell>
          <cell r="B499" t="str">
            <v>ОАО "АТО"ОГО"</v>
          </cell>
          <cell r="C499">
            <v>109</v>
          </cell>
          <cell r="D499">
            <v>42</v>
          </cell>
          <cell r="E499">
            <v>109</v>
          </cell>
          <cell r="F499">
            <v>42</v>
          </cell>
          <cell r="G499">
            <v>0</v>
          </cell>
          <cell r="H499">
            <v>0</v>
          </cell>
          <cell r="I499">
            <v>0</v>
          </cell>
          <cell r="J499">
            <v>109</v>
          </cell>
          <cell r="K499">
            <v>0</v>
          </cell>
          <cell r="L499">
            <v>42</v>
          </cell>
        </row>
        <row r="500">
          <cell r="A500" t="str">
            <v>45784217</v>
          </cell>
          <cell r="B500" t="str">
            <v>КФ ЗАО "КЯЛЯЙ ИР ТИЛТАЙ"</v>
          </cell>
          <cell r="C500">
            <v>0</v>
          </cell>
          <cell r="D500">
            <v>40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40</v>
          </cell>
        </row>
        <row r="501">
          <cell r="A501" t="str">
            <v>45809957</v>
          </cell>
          <cell r="B501" t="str">
            <v>ООО "ПОСАД"</v>
          </cell>
          <cell r="C501">
            <v>42</v>
          </cell>
          <cell r="D501">
            <v>552</v>
          </cell>
          <cell r="E501">
            <v>559</v>
          </cell>
          <cell r="F501">
            <v>40</v>
          </cell>
          <cell r="G501">
            <v>42</v>
          </cell>
          <cell r="H501">
            <v>42</v>
          </cell>
          <cell r="I501">
            <v>552</v>
          </cell>
          <cell r="J501">
            <v>559</v>
          </cell>
          <cell r="K501">
            <v>40</v>
          </cell>
        </row>
        <row r="502">
          <cell r="A502" t="str">
            <v>45813806</v>
          </cell>
          <cell r="B502" t="str">
            <v>ЗАО "ПРОМТЕХКОМПЛЕКТ"</v>
          </cell>
          <cell r="C502">
            <v>31</v>
          </cell>
          <cell r="D502">
            <v>40</v>
          </cell>
          <cell r="E502">
            <v>31</v>
          </cell>
          <cell r="F502">
            <v>40</v>
          </cell>
          <cell r="G502">
            <v>0</v>
          </cell>
          <cell r="H502">
            <v>31</v>
          </cell>
          <cell r="I502">
            <v>0</v>
          </cell>
          <cell r="J502">
            <v>0</v>
          </cell>
          <cell r="K502">
            <v>40</v>
          </cell>
        </row>
        <row r="503">
          <cell r="A503" t="str">
            <v>45815509</v>
          </cell>
          <cell r="B503" t="str">
            <v>ЗАО "ЭНЕРГОСНАБСЕРВИС"</v>
          </cell>
          <cell r="C503">
            <v>62</v>
          </cell>
          <cell r="D503">
            <v>62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62</v>
          </cell>
        </row>
        <row r="504">
          <cell r="A504" t="str">
            <v>45844379</v>
          </cell>
          <cell r="B504" t="str">
            <v>ООО "БМЗ - З-Д ТЕПЛОВОЗНЫХ ДИЗЕЛЕЙ"</v>
          </cell>
          <cell r="C504">
            <v>3</v>
          </cell>
          <cell r="D504">
            <v>37</v>
          </cell>
          <cell r="E504">
            <v>3</v>
          </cell>
          <cell r="F504">
            <v>37</v>
          </cell>
          <cell r="G504">
            <v>0</v>
          </cell>
          <cell r="H504">
            <v>3</v>
          </cell>
          <cell r="I504">
            <v>0</v>
          </cell>
          <cell r="J504">
            <v>0</v>
          </cell>
          <cell r="K504">
            <v>37</v>
          </cell>
        </row>
        <row r="505">
          <cell r="A505" t="str">
            <v>45845093</v>
          </cell>
          <cell r="B505" t="str">
            <v>ЗАО "ВТЗ-МОСКВА"</v>
          </cell>
          <cell r="C505">
            <v>3517</v>
          </cell>
          <cell r="D505">
            <v>1191</v>
          </cell>
          <cell r="E505">
            <v>1065</v>
          </cell>
          <cell r="F505">
            <v>2920</v>
          </cell>
          <cell r="G505">
            <v>2540</v>
          </cell>
          <cell r="H505">
            <v>470</v>
          </cell>
          <cell r="I505">
            <v>1015</v>
          </cell>
          <cell r="J505">
            <v>2917</v>
          </cell>
          <cell r="K505">
            <v>3108</v>
          </cell>
          <cell r="L505">
            <v>2094</v>
          </cell>
        </row>
        <row r="506">
          <cell r="A506" t="str">
            <v>45848905</v>
          </cell>
          <cell r="B506" t="str">
            <v>ЗАО "ПАРТИ"</v>
          </cell>
          <cell r="C506">
            <v>61</v>
          </cell>
          <cell r="D506">
            <v>61</v>
          </cell>
          <cell r="E506">
            <v>36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36</v>
          </cell>
        </row>
        <row r="507">
          <cell r="A507" t="str">
            <v>45907565</v>
          </cell>
          <cell r="B507" t="str">
            <v>ООО "КОМПАНИЯ ЭЛИКОН" ("ELICON Co.Ltd")</v>
          </cell>
          <cell r="C507">
            <v>0</v>
          </cell>
          <cell r="D507">
            <v>8</v>
          </cell>
          <cell r="E507">
            <v>30</v>
          </cell>
          <cell r="F507">
            <v>0</v>
          </cell>
          <cell r="G507">
            <v>8</v>
          </cell>
          <cell r="H507">
            <v>0</v>
          </cell>
          <cell r="I507">
            <v>0</v>
          </cell>
          <cell r="J507">
            <v>8</v>
          </cell>
          <cell r="K507">
            <v>30</v>
          </cell>
        </row>
        <row r="508">
          <cell r="A508" t="str">
            <v>45950207</v>
          </cell>
          <cell r="B508" t="str">
            <v>ЗАО "ЛАНДИА-М"</v>
          </cell>
          <cell r="C508">
            <v>61</v>
          </cell>
          <cell r="D508">
            <v>26</v>
          </cell>
          <cell r="E508">
            <v>61</v>
          </cell>
          <cell r="F508">
            <v>26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61</v>
          </cell>
          <cell r="L508">
            <v>26</v>
          </cell>
        </row>
        <row r="509">
          <cell r="A509" t="str">
            <v>45990081</v>
          </cell>
          <cell r="B509" t="str">
            <v>ЗАО "ЗАВОД "КРАСНЫЙ МОЛОТ"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21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21</v>
          </cell>
        </row>
        <row r="510">
          <cell r="A510" t="str">
            <v>45998160</v>
          </cell>
          <cell r="B510" t="str">
            <v>ТИХОРЕЦКОЕ РАЙОННОЕ УПРАВЛЕНИЕ МАГИСТРАЛЬНЫХ НЕФТЕПРОВОДОВ - Ф-Л ОАО "ЧЕРНОМОРСК</v>
          </cell>
          <cell r="C510">
            <v>11</v>
          </cell>
          <cell r="D510">
            <v>21</v>
          </cell>
          <cell r="E510">
            <v>11</v>
          </cell>
          <cell r="F510">
            <v>21</v>
          </cell>
          <cell r="G510">
            <v>11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21</v>
          </cell>
        </row>
        <row r="511">
          <cell r="A511" t="str">
            <v>46020663</v>
          </cell>
          <cell r="B511" t="str">
            <v>ООО "ПТП ЭНЕРГОХИМРЕМОНТ"</v>
          </cell>
          <cell r="C511">
            <v>181</v>
          </cell>
          <cell r="D511">
            <v>181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181</v>
          </cell>
        </row>
        <row r="512">
          <cell r="A512" t="str">
            <v>46038545</v>
          </cell>
          <cell r="B512" t="str">
            <v>ООО "ДАФ"</v>
          </cell>
          <cell r="C512">
            <v>20</v>
          </cell>
          <cell r="D512">
            <v>65</v>
          </cell>
          <cell r="E512">
            <v>20</v>
          </cell>
          <cell r="F512">
            <v>65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20</v>
          </cell>
          <cell r="L512">
            <v>65</v>
          </cell>
        </row>
        <row r="513">
          <cell r="A513" t="str">
            <v>46044936</v>
          </cell>
          <cell r="B513" t="str">
            <v>ЗАО "ЭНЕРГО-ОЙЛ"</v>
          </cell>
          <cell r="C513">
            <v>120</v>
          </cell>
          <cell r="D513">
            <v>19</v>
          </cell>
          <cell r="E513">
            <v>120</v>
          </cell>
          <cell r="F513">
            <v>19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19</v>
          </cell>
        </row>
        <row r="514">
          <cell r="A514" t="str">
            <v>46057873</v>
          </cell>
          <cell r="B514" t="str">
            <v>ЗАО"ЦАРИЦЫНПРОМСВЯЗЬ"</v>
          </cell>
          <cell r="C514">
            <v>33</v>
          </cell>
          <cell r="D514">
            <v>33</v>
          </cell>
          <cell r="E514">
            <v>18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18</v>
          </cell>
        </row>
        <row r="515">
          <cell r="A515" t="str">
            <v>46142113</v>
          </cell>
          <cell r="B515" t="str">
            <v>ООО "КОРПОРАЦИЯ ТРУБОМЕТАЛЛОИМПЭКС"</v>
          </cell>
          <cell r="C515">
            <v>97</v>
          </cell>
          <cell r="D515">
            <v>420</v>
          </cell>
          <cell r="E515">
            <v>18</v>
          </cell>
          <cell r="F515">
            <v>97</v>
          </cell>
          <cell r="G515">
            <v>420</v>
          </cell>
          <cell r="H515">
            <v>97</v>
          </cell>
          <cell r="I515">
            <v>420</v>
          </cell>
          <cell r="J515">
            <v>0</v>
          </cell>
          <cell r="K515">
            <v>0</v>
          </cell>
          <cell r="L515">
            <v>18</v>
          </cell>
        </row>
        <row r="516">
          <cell r="A516" t="str">
            <v>46246663</v>
          </cell>
          <cell r="B516" t="str">
            <v>ЗАО "ЭКОНОМИКО-ФИНАНСОВАЯ ЭНЕРГЕТИЧЕСКО-СТРОИТЕЛЬНАЯ КОРПОРАЦИЯ"</v>
          </cell>
          <cell r="C516">
            <v>8</v>
          </cell>
          <cell r="D516">
            <v>3</v>
          </cell>
          <cell r="E516">
            <v>15</v>
          </cell>
          <cell r="F516">
            <v>8</v>
          </cell>
          <cell r="G516">
            <v>3</v>
          </cell>
          <cell r="H516">
            <v>15</v>
          </cell>
          <cell r="I516">
            <v>8</v>
          </cell>
          <cell r="J516">
            <v>0</v>
          </cell>
          <cell r="K516">
            <v>3</v>
          </cell>
          <cell r="L516">
            <v>15</v>
          </cell>
        </row>
        <row r="517">
          <cell r="A517" t="str">
            <v>46370191</v>
          </cell>
          <cell r="B517" t="str">
            <v>ЗАО ТРУБОТРЕЙД</v>
          </cell>
          <cell r="C517">
            <v>41</v>
          </cell>
          <cell r="D517">
            <v>14</v>
          </cell>
          <cell r="E517">
            <v>41</v>
          </cell>
          <cell r="F517">
            <v>41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14</v>
          </cell>
        </row>
        <row r="518">
          <cell r="A518" t="str">
            <v>46462697</v>
          </cell>
          <cell r="B518" t="str">
            <v>ООО "АНГЕТЕКС"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 t="str">
            <v>46496822</v>
          </cell>
          <cell r="B519" t="str">
            <v>ООО "ФИРМА ТРАНС  ЭКСПО"</v>
          </cell>
          <cell r="C519">
            <v>0</v>
          </cell>
          <cell r="D519">
            <v>10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10</v>
          </cell>
        </row>
        <row r="520">
          <cell r="A520" t="str">
            <v>46529272</v>
          </cell>
          <cell r="B520" t="str">
            <v>ЗАО "РИВЕРТЕХ/RIVERTECH"</v>
          </cell>
          <cell r="C520">
            <v>0</v>
          </cell>
          <cell r="D520">
            <v>10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10</v>
          </cell>
        </row>
        <row r="521">
          <cell r="A521" t="str">
            <v>46586560</v>
          </cell>
          <cell r="B521" t="str">
            <v>ООО"СЭГАС-КУЗРОБОТ"</v>
          </cell>
          <cell r="C521">
            <v>119</v>
          </cell>
          <cell r="D521">
            <v>8</v>
          </cell>
          <cell r="E521">
            <v>119</v>
          </cell>
          <cell r="F521">
            <v>8</v>
          </cell>
          <cell r="G521">
            <v>0</v>
          </cell>
          <cell r="H521">
            <v>0</v>
          </cell>
          <cell r="I521">
            <v>119</v>
          </cell>
          <cell r="J521">
            <v>0</v>
          </cell>
          <cell r="K521">
            <v>0</v>
          </cell>
          <cell r="L521">
            <v>8</v>
          </cell>
        </row>
        <row r="522">
          <cell r="A522" t="str">
            <v>46649585</v>
          </cell>
          <cell r="B522" t="str">
            <v>ООО "ДЕЛОВОЙ ДОМ "УРАЛ"                                                     3446</v>
          </cell>
          <cell r="C522">
            <v>1</v>
          </cell>
          <cell r="D522">
            <v>7</v>
          </cell>
          <cell r="E522">
            <v>1</v>
          </cell>
          <cell r="F522">
            <v>7</v>
          </cell>
          <cell r="G522">
            <v>0</v>
          </cell>
          <cell r="H522">
            <v>0</v>
          </cell>
          <cell r="I522">
            <v>0</v>
          </cell>
          <cell r="J522">
            <v>1</v>
          </cell>
          <cell r="K522">
            <v>0</v>
          </cell>
          <cell r="L522">
            <v>7</v>
          </cell>
        </row>
        <row r="523">
          <cell r="A523" t="str">
            <v>46659323</v>
          </cell>
          <cell r="B523" t="str">
            <v>ООО "АГРОТЕХНИКА"</v>
          </cell>
          <cell r="C523">
            <v>20</v>
          </cell>
          <cell r="D523">
            <v>9</v>
          </cell>
          <cell r="E523">
            <v>7</v>
          </cell>
          <cell r="F523">
            <v>20</v>
          </cell>
          <cell r="G523">
            <v>9</v>
          </cell>
          <cell r="H523">
            <v>20</v>
          </cell>
          <cell r="I523">
            <v>9</v>
          </cell>
          <cell r="J523">
            <v>0</v>
          </cell>
          <cell r="K523">
            <v>0</v>
          </cell>
          <cell r="L523">
            <v>7</v>
          </cell>
        </row>
        <row r="524">
          <cell r="A524" t="str">
            <v>46664107</v>
          </cell>
          <cell r="B524" t="str">
            <v>ООО"ИМПЕР-ПРОДУКТ"</v>
          </cell>
          <cell r="C524">
            <v>107</v>
          </cell>
          <cell r="D524">
            <v>107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107</v>
          </cell>
        </row>
        <row r="525">
          <cell r="A525" t="str">
            <v>46740417</v>
          </cell>
          <cell r="B525" t="str">
            <v>ЗАО "СЕВЕРНОЕ"</v>
          </cell>
          <cell r="C525">
            <v>119</v>
          </cell>
          <cell r="D525">
            <v>119</v>
          </cell>
          <cell r="E525">
            <v>38</v>
          </cell>
          <cell r="F525">
            <v>6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6</v>
          </cell>
        </row>
        <row r="526">
          <cell r="A526" t="str">
            <v>46816348</v>
          </cell>
          <cell r="B526" t="str">
            <v>ЗАО "КЛЭРИС"</v>
          </cell>
          <cell r="C526">
            <v>0</v>
          </cell>
          <cell r="D526">
            <v>0</v>
          </cell>
          <cell r="E526">
            <v>6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6</v>
          </cell>
        </row>
        <row r="527">
          <cell r="A527" t="str">
            <v>46847351</v>
          </cell>
          <cell r="B527" t="str">
            <v>ЗАО "ПАКЭНСО"</v>
          </cell>
          <cell r="C527">
            <v>0</v>
          </cell>
          <cell r="D527">
            <v>3</v>
          </cell>
          <cell r="E527">
            <v>3</v>
          </cell>
          <cell r="F527">
            <v>0</v>
          </cell>
          <cell r="G527">
            <v>3</v>
          </cell>
          <cell r="H527">
            <v>3</v>
          </cell>
          <cell r="I527">
            <v>0</v>
          </cell>
          <cell r="J527">
            <v>0</v>
          </cell>
          <cell r="K527">
            <v>3</v>
          </cell>
          <cell r="L527">
            <v>3</v>
          </cell>
        </row>
        <row r="528">
          <cell r="A528" t="str">
            <v>46861078</v>
          </cell>
          <cell r="B528" t="str">
            <v>ООО "ЭКСПОРЕСУРС"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5</v>
          </cell>
        </row>
        <row r="529">
          <cell r="A529" t="str">
            <v>46895203</v>
          </cell>
          <cell r="B529" t="str">
            <v>ООО "М.Т.ТЕХНО ПЛЮС"</v>
          </cell>
          <cell r="C529">
            <v>21</v>
          </cell>
          <cell r="D529">
            <v>5</v>
          </cell>
          <cell r="E529">
            <v>21</v>
          </cell>
          <cell r="F529">
            <v>5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5</v>
          </cell>
        </row>
        <row r="530">
          <cell r="A530" t="str">
            <v>46913177</v>
          </cell>
          <cell r="B530" t="str">
            <v>ЗАО Т.Д."ЭНЕРГОПЕРЕТОК" ПО ПОРУЧЕНИЮ"ВО ТЕХНОПРОМЭКСПОРТ"</v>
          </cell>
          <cell r="C530">
            <v>53</v>
          </cell>
          <cell r="D530">
            <v>5</v>
          </cell>
          <cell r="E530">
            <v>53</v>
          </cell>
          <cell r="F530">
            <v>53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5</v>
          </cell>
        </row>
        <row r="531">
          <cell r="A531" t="str">
            <v>46917264</v>
          </cell>
          <cell r="B531" t="str">
            <v>ООО "КОМПАНИЯ "МАРА"</v>
          </cell>
          <cell r="C531">
            <v>0</v>
          </cell>
          <cell r="D531">
            <v>0</v>
          </cell>
          <cell r="E531">
            <v>0</v>
          </cell>
          <cell r="F531">
            <v>5</v>
          </cell>
          <cell r="G531">
            <v>0</v>
          </cell>
          <cell r="H531">
            <v>0</v>
          </cell>
          <cell r="I531">
            <v>5</v>
          </cell>
          <cell r="J531">
            <v>0</v>
          </cell>
          <cell r="K531">
            <v>0</v>
          </cell>
          <cell r="L531">
            <v>5</v>
          </cell>
        </row>
        <row r="532">
          <cell r="A532" t="str">
            <v>46928500</v>
          </cell>
          <cell r="B532" t="str">
            <v>ЗАО "АЛСАНТЕ"</v>
          </cell>
          <cell r="C532">
            <v>13</v>
          </cell>
          <cell r="D532">
            <v>13</v>
          </cell>
          <cell r="E532">
            <v>13</v>
          </cell>
          <cell r="F532">
            <v>13</v>
          </cell>
          <cell r="G532">
            <v>0</v>
          </cell>
          <cell r="H532">
            <v>0</v>
          </cell>
          <cell r="I532">
            <v>13</v>
          </cell>
          <cell r="J532">
            <v>0</v>
          </cell>
          <cell r="K532">
            <v>13</v>
          </cell>
        </row>
        <row r="533">
          <cell r="A533" t="str">
            <v>46930253</v>
          </cell>
          <cell r="B533" t="str">
            <v>ООО "ЛОТТА СПБ"</v>
          </cell>
          <cell r="C533">
            <v>9</v>
          </cell>
          <cell r="D533">
            <v>1</v>
          </cell>
          <cell r="E533">
            <v>4</v>
          </cell>
          <cell r="F533">
            <v>9</v>
          </cell>
          <cell r="G533">
            <v>1</v>
          </cell>
          <cell r="H533">
            <v>4</v>
          </cell>
          <cell r="I533">
            <v>1</v>
          </cell>
          <cell r="J533">
            <v>0</v>
          </cell>
          <cell r="K533">
            <v>0</v>
          </cell>
          <cell r="L533">
            <v>4</v>
          </cell>
        </row>
        <row r="534">
          <cell r="A534" t="str">
            <v>46936572</v>
          </cell>
          <cell r="B534" t="str">
            <v>ООО "АВАНТ"</v>
          </cell>
          <cell r="C534">
            <v>84</v>
          </cell>
          <cell r="D534">
            <v>4</v>
          </cell>
          <cell r="E534">
            <v>84</v>
          </cell>
          <cell r="F534">
            <v>84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4</v>
          </cell>
        </row>
        <row r="535">
          <cell r="A535" t="str">
            <v>46956206</v>
          </cell>
          <cell r="B535" t="str">
            <v>ОБЩЕСТВЕННАЯ ОРГАНИЗАЦИЯ ОБЩЕСТВО ВЗАИМОПОМОЩИ ИНВАЛИДОВ</v>
          </cell>
          <cell r="C535">
            <v>2</v>
          </cell>
          <cell r="D535">
            <v>37</v>
          </cell>
          <cell r="E535">
            <v>2</v>
          </cell>
          <cell r="F535">
            <v>37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2</v>
          </cell>
          <cell r="L535">
            <v>37</v>
          </cell>
        </row>
        <row r="536">
          <cell r="A536" t="str">
            <v>46968787</v>
          </cell>
          <cell r="B536" t="str">
            <v>ЗАО НПФ "БИТЛАЙН"</v>
          </cell>
          <cell r="C536">
            <v>50</v>
          </cell>
          <cell r="D536">
            <v>1</v>
          </cell>
          <cell r="E536">
            <v>50</v>
          </cell>
          <cell r="F536">
            <v>1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1</v>
          </cell>
        </row>
        <row r="537">
          <cell r="A537" t="str">
            <v>47100074</v>
          </cell>
          <cell r="B537" t="str">
            <v>ФИЛИАЛ ОАО ТФК КАМАЗ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A538" t="str">
            <v>47103150</v>
          </cell>
          <cell r="B538" t="str">
            <v>ООО "БАРС-СЕРВИС"</v>
          </cell>
          <cell r="C538">
            <v>163</v>
          </cell>
          <cell r="D538">
            <v>0</v>
          </cell>
          <cell r="E538">
            <v>58</v>
          </cell>
          <cell r="F538">
            <v>163</v>
          </cell>
          <cell r="G538">
            <v>0</v>
          </cell>
          <cell r="H538">
            <v>58</v>
          </cell>
          <cell r="I538">
            <v>0</v>
          </cell>
          <cell r="J538">
            <v>163</v>
          </cell>
          <cell r="K538">
            <v>0</v>
          </cell>
          <cell r="L538">
            <v>58</v>
          </cell>
        </row>
        <row r="539">
          <cell r="A539" t="str">
            <v>47164393</v>
          </cell>
          <cell r="B539" t="str">
            <v>ООО"МАКТАР"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A540" t="str">
            <v>47211164</v>
          </cell>
          <cell r="B540" t="str">
            <v>ООО"МЕТАЛЛОКОНСТРУКЦИЯ"</v>
          </cell>
          <cell r="C540">
            <v>1</v>
          </cell>
          <cell r="D540">
            <v>1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47294836</v>
          </cell>
          <cell r="B541" t="str">
            <v>ООО "РЕММОНТАЖКОМПЛЕКТ"</v>
          </cell>
          <cell r="C541">
            <v>65</v>
          </cell>
          <cell r="D541">
            <v>0</v>
          </cell>
          <cell r="E541">
            <v>65</v>
          </cell>
          <cell r="F541">
            <v>65</v>
          </cell>
          <cell r="G541">
            <v>0</v>
          </cell>
          <cell r="H541">
            <v>65</v>
          </cell>
          <cell r="I541">
            <v>0</v>
          </cell>
          <cell r="J541">
            <v>0</v>
          </cell>
          <cell r="K541">
            <v>0</v>
          </cell>
          <cell r="L541">
            <v>65</v>
          </cell>
        </row>
        <row r="542">
          <cell r="A542" t="str">
            <v>47295184</v>
          </cell>
          <cell r="B542" t="str">
            <v>ЗАО"НПКО МЕТАЛЛОТОРГ"</v>
          </cell>
          <cell r="C542">
            <v>3</v>
          </cell>
          <cell r="D542">
            <v>3</v>
          </cell>
          <cell r="E542">
            <v>0</v>
          </cell>
          <cell r="F542">
            <v>0</v>
          </cell>
          <cell r="G542">
            <v>0</v>
          </cell>
        </row>
        <row r="543">
          <cell r="A543" t="str">
            <v>47297390</v>
          </cell>
          <cell r="B543" t="str">
            <v>ООО "АНЛЕГЕР"</v>
          </cell>
          <cell r="C543">
            <v>4</v>
          </cell>
          <cell r="D543">
            <v>0</v>
          </cell>
          <cell r="E543">
            <v>0</v>
          </cell>
          <cell r="F543">
            <v>4</v>
          </cell>
          <cell r="G543">
            <v>0</v>
          </cell>
          <cell r="H543">
            <v>0</v>
          </cell>
          <cell r="I543">
            <v>4</v>
          </cell>
          <cell r="J543">
            <v>0</v>
          </cell>
          <cell r="K543">
            <v>0</v>
          </cell>
        </row>
        <row r="544">
          <cell r="A544" t="str">
            <v>47308219</v>
          </cell>
          <cell r="B544" t="str">
            <v>ООО "АЛЬХЕНА-А"</v>
          </cell>
          <cell r="C544">
            <v>0</v>
          </cell>
          <cell r="D544">
            <v>40</v>
          </cell>
          <cell r="E544">
            <v>20</v>
          </cell>
          <cell r="F544">
            <v>40</v>
          </cell>
          <cell r="G544">
            <v>20</v>
          </cell>
          <cell r="H544">
            <v>0</v>
          </cell>
          <cell r="I544">
            <v>0</v>
          </cell>
          <cell r="J544">
            <v>0</v>
          </cell>
          <cell r="K544">
            <v>40</v>
          </cell>
          <cell r="L544">
            <v>20</v>
          </cell>
        </row>
        <row r="545">
          <cell r="A545" t="str">
            <v>47345152</v>
          </cell>
          <cell r="B545" t="str">
            <v>ЗАО ТД "МОВЕН"</v>
          </cell>
          <cell r="C545">
            <v>0</v>
          </cell>
          <cell r="D545">
            <v>50</v>
          </cell>
          <cell r="E545">
            <v>172</v>
          </cell>
          <cell r="F545">
            <v>0</v>
          </cell>
          <cell r="G545">
            <v>50</v>
          </cell>
          <cell r="H545">
            <v>0</v>
          </cell>
          <cell r="I545">
            <v>0</v>
          </cell>
          <cell r="J545">
            <v>50</v>
          </cell>
          <cell r="K545">
            <v>172</v>
          </cell>
        </row>
        <row r="546">
          <cell r="A546" t="str">
            <v>47466059</v>
          </cell>
          <cell r="B546" t="str">
            <v>ГФУГП "ЮЖНОЕ НАУЧНО-ПРОИЗВОДСТВЕННОЕ ОБЪЕДИНЕНИЕ ПО МОРСКИМ ГЕОЛОГОРАЗВЕДОЧНЫМ Р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47">
          <cell r="A547" t="str">
            <v>47469402</v>
          </cell>
          <cell r="B547" t="str">
            <v>ООО "АВИАКОМПАНИЯ "ПИЛОТ ИНТЕРНЭШНЛ"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</row>
        <row r="548">
          <cell r="A548" t="str">
            <v>47472841</v>
          </cell>
          <cell r="B548" t="str">
            <v>ООО КОРПОРАЦИЯ АК "ЭЛЕКТРОСЕВКАВМОНТАЖ"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</row>
        <row r="549">
          <cell r="A549" t="str">
            <v>47473220</v>
          </cell>
          <cell r="B549" t="str">
            <v>ООО "ФИРМА "СИСТЕМ ГИДРООБОРУДОВАНИЯ"</v>
          </cell>
          <cell r="C549">
            <v>20</v>
          </cell>
          <cell r="D549">
            <v>0</v>
          </cell>
          <cell r="E549">
            <v>20</v>
          </cell>
          <cell r="F549">
            <v>20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47482087</v>
          </cell>
          <cell r="B550" t="str">
            <v>"ЛАДА-ЭКСПРЕСС" ООО</v>
          </cell>
          <cell r="C550">
            <v>0</v>
          </cell>
          <cell r="D550">
            <v>1</v>
          </cell>
          <cell r="E550">
            <v>0</v>
          </cell>
          <cell r="F550">
            <v>2</v>
          </cell>
          <cell r="G550">
            <v>0</v>
          </cell>
          <cell r="H550">
            <v>1</v>
          </cell>
          <cell r="I550">
            <v>0</v>
          </cell>
          <cell r="J550">
            <v>2</v>
          </cell>
        </row>
        <row r="551">
          <cell r="A551" t="str">
            <v>47509314</v>
          </cell>
          <cell r="B551" t="str">
            <v>ООО ПКП "АГРОСОЮЗ ОФИЦЕРОВ ЗАПАСА"</v>
          </cell>
          <cell r="C551">
            <v>55</v>
          </cell>
          <cell r="D551">
            <v>0</v>
          </cell>
          <cell r="E551">
            <v>55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A552" t="str">
            <v>47515705</v>
          </cell>
          <cell r="B552" t="str">
            <v>ЗАО "ЭЛРОС-СИБИРЬ"</v>
          </cell>
          <cell r="C552">
            <v>0</v>
          </cell>
          <cell r="D552">
            <v>55</v>
          </cell>
          <cell r="E552">
            <v>106</v>
          </cell>
          <cell r="F552">
            <v>20</v>
          </cell>
          <cell r="G552">
            <v>0</v>
          </cell>
          <cell r="H552">
            <v>55</v>
          </cell>
          <cell r="I552">
            <v>106</v>
          </cell>
          <cell r="J552">
            <v>55</v>
          </cell>
          <cell r="K552">
            <v>106</v>
          </cell>
          <cell r="L552">
            <v>20</v>
          </cell>
        </row>
        <row r="553">
          <cell r="A553" t="str">
            <v>47520445</v>
          </cell>
          <cell r="B553" t="str">
            <v>ЗАО "ЮНИОН-Т"</v>
          </cell>
          <cell r="C553">
            <v>55</v>
          </cell>
          <cell r="D553">
            <v>0</v>
          </cell>
          <cell r="E553">
            <v>55</v>
          </cell>
          <cell r="F553">
            <v>0</v>
          </cell>
          <cell r="G553">
            <v>0</v>
          </cell>
          <cell r="H553">
            <v>55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 t="str">
            <v>47534524</v>
          </cell>
          <cell r="B554" t="str">
            <v>ООО"ТРИАДА-АВТО"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</row>
        <row r="555">
          <cell r="A555" t="str">
            <v>47536251</v>
          </cell>
          <cell r="B555" t="str">
            <v>ООО"ДИАСТАТ"</v>
          </cell>
          <cell r="C555">
            <v>6</v>
          </cell>
          <cell r="D555">
            <v>0</v>
          </cell>
          <cell r="E555">
            <v>6</v>
          </cell>
          <cell r="F555">
            <v>0</v>
          </cell>
          <cell r="G555">
            <v>0</v>
          </cell>
          <cell r="H555">
            <v>0</v>
          </cell>
          <cell r="I555">
            <v>6</v>
          </cell>
          <cell r="J555">
            <v>0</v>
          </cell>
          <cell r="K555">
            <v>0</v>
          </cell>
          <cell r="L555">
            <v>0</v>
          </cell>
        </row>
        <row r="556">
          <cell r="A556" t="str">
            <v>47738316</v>
          </cell>
          <cell r="B556" t="str">
            <v>ООО "МЕРИДИАН-98"</v>
          </cell>
          <cell r="C556">
            <v>106</v>
          </cell>
          <cell r="D556">
            <v>106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106</v>
          </cell>
        </row>
        <row r="557">
          <cell r="A557" t="str">
            <v>47796934</v>
          </cell>
          <cell r="B557" t="str">
            <v>ООО "ТОРГОВОЕ ПРЕДСТАВИТЕЛЬСТВО ХЛФ"</v>
          </cell>
          <cell r="C557">
            <v>0</v>
          </cell>
          <cell r="D557">
            <v>20</v>
          </cell>
          <cell r="E557">
            <v>0</v>
          </cell>
          <cell r="F557">
            <v>20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20</v>
          </cell>
        </row>
        <row r="558">
          <cell r="A558" t="str">
            <v>47809950</v>
          </cell>
          <cell r="B558" t="str">
            <v>АРИАНА ООО</v>
          </cell>
          <cell r="C558">
            <v>152</v>
          </cell>
          <cell r="D558">
            <v>0</v>
          </cell>
          <cell r="E558">
            <v>152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</row>
        <row r="559">
          <cell r="A559" t="str">
            <v>48009341</v>
          </cell>
          <cell r="B559" t="str">
            <v>ЗАО"НПП"КЛАПАН"</v>
          </cell>
          <cell r="C559">
            <v>0</v>
          </cell>
          <cell r="D559">
            <v>30</v>
          </cell>
          <cell r="E559">
            <v>0</v>
          </cell>
          <cell r="F559">
            <v>30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30</v>
          </cell>
        </row>
        <row r="560">
          <cell r="A560" t="str">
            <v>48025179</v>
          </cell>
          <cell r="B560" t="str">
            <v>ООО "ГОРНЯКЭКСПОРТ"</v>
          </cell>
          <cell r="C560">
            <v>0</v>
          </cell>
          <cell r="D560">
            <v>0</v>
          </cell>
          <cell r="E560">
            <v>59</v>
          </cell>
          <cell r="F560">
            <v>0</v>
          </cell>
          <cell r="G560">
            <v>0</v>
          </cell>
          <cell r="H560">
            <v>0</v>
          </cell>
          <cell r="I560">
            <v>59</v>
          </cell>
        </row>
        <row r="561">
          <cell r="A561" t="str">
            <v>48052680</v>
          </cell>
          <cell r="B561" t="str">
            <v>ООО "МЕТАЛЛХИМСНАБ"</v>
          </cell>
          <cell r="C561">
            <v>0</v>
          </cell>
          <cell r="D561">
            <v>20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20</v>
          </cell>
        </row>
        <row r="562">
          <cell r="A562" t="str">
            <v>48061330</v>
          </cell>
          <cell r="B562" t="str">
            <v>ОАО "ПРОИЗВОДСТВЕННОЕ ОБ'ЕДИНЕНИЕ ВОЛЖСКИЙ ТРУБНЫЙ ЗАВОД"</v>
          </cell>
          <cell r="C562">
            <v>0</v>
          </cell>
          <cell r="D562">
            <v>0</v>
          </cell>
          <cell r="E562">
            <v>204</v>
          </cell>
          <cell r="F562">
            <v>0</v>
          </cell>
          <cell r="G562">
            <v>0</v>
          </cell>
          <cell r="H562">
            <v>4025</v>
          </cell>
          <cell r="I562">
            <v>204</v>
          </cell>
          <cell r="J562">
            <v>1662</v>
          </cell>
          <cell r="K562">
            <v>397</v>
          </cell>
          <cell r="L562">
            <v>4025</v>
          </cell>
        </row>
        <row r="563">
          <cell r="A563" t="str">
            <v>48091928</v>
          </cell>
          <cell r="B563" t="str">
            <v>ЗАО " САМАРАКАБЕЛЬ "</v>
          </cell>
          <cell r="C563">
            <v>0</v>
          </cell>
          <cell r="D563">
            <v>1</v>
          </cell>
          <cell r="E563">
            <v>0</v>
          </cell>
          <cell r="F563">
            <v>1</v>
          </cell>
          <cell r="G563">
            <v>9</v>
          </cell>
          <cell r="H563">
            <v>0</v>
          </cell>
          <cell r="I563">
            <v>1</v>
          </cell>
          <cell r="J563">
            <v>0</v>
          </cell>
          <cell r="K563">
            <v>9</v>
          </cell>
        </row>
        <row r="564">
          <cell r="A564" t="str">
            <v>48096363</v>
          </cell>
          <cell r="B564" t="str">
            <v>ООО"АСТРО-ЛИЗИНГ"</v>
          </cell>
          <cell r="C564">
            <v>0</v>
          </cell>
          <cell r="D564">
            <v>8</v>
          </cell>
          <cell r="E564">
            <v>0</v>
          </cell>
          <cell r="F564">
            <v>8</v>
          </cell>
          <cell r="G564">
            <v>0</v>
          </cell>
          <cell r="H564">
            <v>0</v>
          </cell>
          <cell r="I564">
            <v>0</v>
          </cell>
          <cell r="J564">
            <v>8</v>
          </cell>
        </row>
        <row r="565">
          <cell r="A565" t="str">
            <v>48223086</v>
          </cell>
          <cell r="B565" t="str">
            <v>"ПКП ТЕХПРОМ" ООО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48333159</v>
          </cell>
          <cell r="B566" t="str">
            <v>ЗАО "МЕТАЛЛОПТ"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60</v>
          </cell>
          <cell r="J566">
            <v>0</v>
          </cell>
          <cell r="K566">
            <v>138</v>
          </cell>
          <cell r="L566">
            <v>138</v>
          </cell>
        </row>
        <row r="567">
          <cell r="A567" t="str">
            <v>48333165</v>
          </cell>
          <cell r="B567" t="str">
            <v>ЗАО "ЭЛИСТА-СТАЛЬПРОМ"</v>
          </cell>
          <cell r="C567">
            <v>0</v>
          </cell>
          <cell r="D567">
            <v>0</v>
          </cell>
          <cell r="E567">
            <v>60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60</v>
          </cell>
        </row>
        <row r="568">
          <cell r="A568" t="str">
            <v>48343850</v>
          </cell>
          <cell r="B568" t="str">
            <v>ОБЩЕСТВО С ОГРАНИЧЕННОЙ ОТВЕТСТВЕННОСТЬЮ "ТАЙПАН"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</row>
        <row r="569">
          <cell r="A569" t="str">
            <v>48571054</v>
          </cell>
          <cell r="B569" t="str">
            <v>ООО "ФАНКО"                                                                 3309</v>
          </cell>
          <cell r="C569">
            <v>0</v>
          </cell>
          <cell r="D569">
            <v>200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200</v>
          </cell>
        </row>
        <row r="570">
          <cell r="A570" t="str">
            <v>48574644</v>
          </cell>
          <cell r="B570" t="str">
            <v>ООО "УРАЛОПТВНЕШТОРГ"</v>
          </cell>
          <cell r="C570">
            <v>0</v>
          </cell>
          <cell r="D570">
            <v>0</v>
          </cell>
          <cell r="E570">
            <v>43</v>
          </cell>
          <cell r="F570">
            <v>95</v>
          </cell>
          <cell r="G570">
            <v>0</v>
          </cell>
          <cell r="H570">
            <v>0</v>
          </cell>
          <cell r="I570">
            <v>0</v>
          </cell>
          <cell r="J570">
            <v>95</v>
          </cell>
          <cell r="K570">
            <v>43</v>
          </cell>
          <cell r="L570">
            <v>95</v>
          </cell>
        </row>
        <row r="571">
          <cell r="A571" t="str">
            <v>48578062</v>
          </cell>
          <cell r="B571" t="str">
            <v>ООО "СУЗМК-ЭНЕРГО"</v>
          </cell>
          <cell r="C571">
            <v>6</v>
          </cell>
          <cell r="D571">
            <v>6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6</v>
          </cell>
        </row>
        <row r="572">
          <cell r="A572" t="str">
            <v>48586877</v>
          </cell>
          <cell r="B572" t="str">
            <v>ООО "АГРОПРОМ"</v>
          </cell>
          <cell r="C572">
            <v>0</v>
          </cell>
          <cell r="D572">
            <v>100</v>
          </cell>
          <cell r="E572">
            <v>63</v>
          </cell>
          <cell r="F572">
            <v>11</v>
          </cell>
          <cell r="G572">
            <v>100</v>
          </cell>
          <cell r="H572">
            <v>100</v>
          </cell>
          <cell r="I572">
            <v>11</v>
          </cell>
          <cell r="J572">
            <v>63</v>
          </cell>
          <cell r="K572">
            <v>0</v>
          </cell>
          <cell r="L572">
            <v>11</v>
          </cell>
        </row>
        <row r="573">
          <cell r="A573" t="str">
            <v>48805138</v>
          </cell>
          <cell r="B573" t="str">
            <v>ТОО "ФИРМА МИР"                         144007 МОСКОВСКАЯ ОБЛ.,Г.ЭЛЕКТРОСТАЛЬ,</v>
          </cell>
          <cell r="C573">
            <v>0</v>
          </cell>
          <cell r="D573">
            <v>20</v>
          </cell>
          <cell r="E573">
            <v>0</v>
          </cell>
          <cell r="F573">
            <v>20</v>
          </cell>
          <cell r="G573">
            <v>0</v>
          </cell>
          <cell r="H573">
            <v>0</v>
          </cell>
          <cell r="I573">
            <v>0</v>
          </cell>
          <cell r="J573">
            <v>20</v>
          </cell>
        </row>
        <row r="574">
          <cell r="A574" t="str">
            <v>48936780</v>
          </cell>
          <cell r="B574" t="str">
            <v>ООО "ДИА-ГЛОРИЯ"</v>
          </cell>
          <cell r="C574">
            <v>0</v>
          </cell>
          <cell r="D574">
            <v>20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20</v>
          </cell>
        </row>
        <row r="575">
          <cell r="A575" t="str">
            <v>48983845</v>
          </cell>
          <cell r="B575" t="str">
            <v>CТPОЙПЛОЩАДКА"ТPАНСПОPТНЫЙ И КОММЕPЧЕСКИЙ ЦЕНТP" *F7833013007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A576" t="str">
            <v>48993602</v>
          </cell>
          <cell r="B576" t="str">
            <v>ООО"БАЛТИЙСКАЯ ГАВАНЬ"</v>
          </cell>
          <cell r="C576">
            <v>0</v>
          </cell>
          <cell r="D576">
            <v>24</v>
          </cell>
          <cell r="E576">
            <v>0</v>
          </cell>
          <cell r="F576">
            <v>24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24</v>
          </cell>
        </row>
        <row r="577">
          <cell r="A577" t="str">
            <v>49000810</v>
          </cell>
          <cell r="B577" t="str">
            <v>ООО"МЕТСТАР"</v>
          </cell>
          <cell r="C577">
            <v>0</v>
          </cell>
          <cell r="D577">
            <v>39</v>
          </cell>
          <cell r="E577">
            <v>0</v>
          </cell>
          <cell r="F577">
            <v>39</v>
          </cell>
          <cell r="G577">
            <v>87</v>
          </cell>
          <cell r="H577">
            <v>0</v>
          </cell>
          <cell r="I577">
            <v>0</v>
          </cell>
          <cell r="J577">
            <v>0</v>
          </cell>
          <cell r="K577">
            <v>39</v>
          </cell>
          <cell r="L577">
            <v>87</v>
          </cell>
        </row>
        <row r="578">
          <cell r="A578" t="str">
            <v>49084310</v>
          </cell>
          <cell r="B578" t="str">
            <v>ООО"ТОРГОВЫЙ ДОМ ГЕОИНТЕХ"</v>
          </cell>
          <cell r="C578">
            <v>0</v>
          </cell>
          <cell r="D578">
            <v>50</v>
          </cell>
          <cell r="E578">
            <v>50</v>
          </cell>
          <cell r="F578">
            <v>0</v>
          </cell>
          <cell r="G578">
            <v>50</v>
          </cell>
          <cell r="H578">
            <v>50</v>
          </cell>
          <cell r="I578">
            <v>50</v>
          </cell>
          <cell r="J578">
            <v>126</v>
          </cell>
        </row>
        <row r="579">
          <cell r="A579" t="str">
            <v>49103450</v>
          </cell>
          <cell r="B579" t="str">
            <v>ЗАО"СВЯЗЬИНФОРМКОМПЛЕКТ"</v>
          </cell>
          <cell r="C579">
            <v>0</v>
          </cell>
          <cell r="D579">
            <v>30</v>
          </cell>
          <cell r="E579">
            <v>0</v>
          </cell>
          <cell r="F579">
            <v>30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30</v>
          </cell>
        </row>
        <row r="580">
          <cell r="A580" t="str">
            <v>49358061</v>
          </cell>
          <cell r="B580" t="str">
            <v>ООО "ЛЕРТОН"</v>
          </cell>
          <cell r="C580">
            <v>0</v>
          </cell>
          <cell r="D580">
            <v>66</v>
          </cell>
          <cell r="E580">
            <v>0</v>
          </cell>
          <cell r="F580">
            <v>66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66</v>
          </cell>
        </row>
        <row r="581">
          <cell r="A581" t="str">
            <v>49538662</v>
          </cell>
          <cell r="B581" t="str">
            <v>ООО "УРАЛПРОМЭКС"                                                           3599</v>
          </cell>
          <cell r="C581">
            <v>0</v>
          </cell>
          <cell r="D581">
            <v>40</v>
          </cell>
          <cell r="E581">
            <v>0</v>
          </cell>
          <cell r="F581">
            <v>40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40</v>
          </cell>
        </row>
        <row r="582">
          <cell r="A582" t="str">
            <v>49551711</v>
          </cell>
          <cell r="B582" t="str">
            <v>ООО "РЭО"(РЕГИОНАЛЬНОЕ ЭКОНОМИЧЕСКОЕ ОБЪЕДИНЕНИЕ)                           3608</v>
          </cell>
          <cell r="C582">
            <v>0</v>
          </cell>
          <cell r="D582">
            <v>55</v>
          </cell>
          <cell r="E582">
            <v>0</v>
          </cell>
          <cell r="F582">
            <v>55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55</v>
          </cell>
        </row>
        <row r="583">
          <cell r="A583" t="str">
            <v>49728204</v>
          </cell>
          <cell r="B583" t="str">
            <v>ООО"УСПЕХ-98"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80398672</v>
          </cell>
          <cell r="B584" t="str">
            <v>ВРОНСКИЙ ВИТАЛИЙ ГЕННАДЬЕВИЧ, 692060,</v>
          </cell>
          <cell r="C584">
            <v>0</v>
          </cell>
          <cell r="D584">
            <v>83</v>
          </cell>
          <cell r="E584">
            <v>46</v>
          </cell>
          <cell r="F584">
            <v>0</v>
          </cell>
          <cell r="G584">
            <v>83</v>
          </cell>
          <cell r="H584">
            <v>46</v>
          </cell>
          <cell r="I584">
            <v>0</v>
          </cell>
          <cell r="J584">
            <v>0</v>
          </cell>
          <cell r="K584">
            <v>83</v>
          </cell>
          <cell r="L584">
            <v>46</v>
          </cell>
        </row>
        <row r="585">
          <cell r="A585" t="str">
            <v>80479488</v>
          </cell>
          <cell r="B585" t="str">
            <v>ЛЕМЕШКО ИГОРЬ ВЛАДИМИРОВИЧ</v>
          </cell>
          <cell r="C585">
            <v>0</v>
          </cell>
          <cell r="D585">
            <v>965</v>
          </cell>
          <cell r="E585">
            <v>0</v>
          </cell>
          <cell r="F585">
            <v>965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965</v>
          </cell>
        </row>
        <row r="586">
          <cell r="A586" t="str">
            <v>80578227</v>
          </cell>
          <cell r="B586" t="str">
            <v>ЧП ФИСЕНКО ПАВЕЛ ВИКТОРОВИЧ</v>
          </cell>
          <cell r="C586">
            <v>19</v>
          </cell>
          <cell r="D586">
            <v>0</v>
          </cell>
          <cell r="E586">
            <v>19</v>
          </cell>
          <cell r="F586">
            <v>0</v>
          </cell>
          <cell r="G586">
            <v>19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80578894</v>
          </cell>
          <cell r="B587" t="str">
            <v>ПАВЛЮК СЕРГЕЙ ДМИТРИЕВИЧ</v>
          </cell>
          <cell r="C587">
            <v>36</v>
          </cell>
          <cell r="D587">
            <v>36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20</v>
          </cell>
        </row>
        <row r="588">
          <cell r="A588" t="str">
            <v>80685934</v>
          </cell>
          <cell r="B588" t="str">
            <v>ЧП КАРАСЕВ А.Н.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37</v>
          </cell>
          <cell r="I588">
            <v>0</v>
          </cell>
          <cell r="J588">
            <v>37</v>
          </cell>
          <cell r="K588">
            <v>0</v>
          </cell>
          <cell r="L588">
            <v>37</v>
          </cell>
        </row>
        <row r="589">
          <cell r="A589" t="str">
            <v>81629599</v>
          </cell>
          <cell r="B589" t="str">
            <v>ПРЕД-ЛЬ ДАНИЛЬЧЕНКО ВИТАЛИЙ ГРИГОРЬЕВИЧ СВ-ВО N31 ОТ06.03.96 ВЫДАНО КОКСОВСКОЙ А</v>
          </cell>
          <cell r="C589">
            <v>0</v>
          </cell>
          <cell r="D589">
            <v>0</v>
          </cell>
          <cell r="E589">
            <v>15</v>
          </cell>
          <cell r="F589">
            <v>0</v>
          </cell>
          <cell r="G589">
            <v>0</v>
          </cell>
          <cell r="H589">
            <v>15</v>
          </cell>
        </row>
        <row r="590">
          <cell r="A590" t="str">
            <v>81742798</v>
          </cell>
          <cell r="B590" t="str">
            <v>ПРЕДПРИНИМАТЕЛЬ ТАДЕР И.З.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12</v>
          </cell>
          <cell r="J590">
            <v>0</v>
          </cell>
          <cell r="K590">
            <v>0</v>
          </cell>
          <cell r="L590">
            <v>12</v>
          </cell>
        </row>
        <row r="591">
          <cell r="A591" t="str">
            <v>82628700</v>
          </cell>
          <cell r="B591" t="str">
            <v>БАРТЕНЬЕВА ЕЛЕНА ВЛАДИМИРОВНА</v>
          </cell>
          <cell r="C591">
            <v>0</v>
          </cell>
          <cell r="D591">
            <v>18</v>
          </cell>
          <cell r="E591">
            <v>0</v>
          </cell>
          <cell r="F591">
            <v>18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18</v>
          </cell>
        </row>
        <row r="592">
          <cell r="A592" t="str">
            <v>82816808</v>
          </cell>
          <cell r="B592" t="str">
            <v>СОЛОВЬЕВ Н.К.ЧАСТ.ПРЕДПРИН.С-ВО И №2963</v>
          </cell>
          <cell r="C592">
            <v>0</v>
          </cell>
          <cell r="D592">
            <v>7</v>
          </cell>
          <cell r="E592">
            <v>0</v>
          </cell>
          <cell r="F592">
            <v>7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7</v>
          </cell>
        </row>
        <row r="593">
          <cell r="A593" t="str">
            <v>84329975</v>
          </cell>
          <cell r="B593" t="str">
            <v>ГУДЫКОВА ГАЛЬЯ АЙПЕРГЕНОВНА-ИНДИВИДУАЛЬНЫЙ ПРЕДПРИНИМАТЕЛЬ</v>
          </cell>
          <cell r="C593">
            <v>1</v>
          </cell>
          <cell r="D593">
            <v>4</v>
          </cell>
          <cell r="E593">
            <v>1</v>
          </cell>
          <cell r="F593">
            <v>2</v>
          </cell>
          <cell r="G593">
            <v>0</v>
          </cell>
          <cell r="H593">
            <v>0</v>
          </cell>
          <cell r="I593">
            <v>1</v>
          </cell>
          <cell r="J593">
            <v>0</v>
          </cell>
        </row>
        <row r="594">
          <cell r="A594" t="str">
            <v>84583018</v>
          </cell>
          <cell r="B594" t="str">
            <v>ИНДИВИДУАЛЬНЫЙ ПРЕДПРИНИМАТЕЛЬ БРИСКИН ВАЛЕРИЙ МОИСЕЕВИЧ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</row>
        <row r="595">
          <cell r="A595" t="str">
            <v>84714265</v>
          </cell>
          <cell r="B595" t="str">
            <v>КОНДРАТОВ СЕРГЕЙ ВАЛЕРЬЕВИЧ П-Т XI-ТО 632094 ОТ 09.01.87 СЛАВГ.ГОВД,СВ-ВО №3098</v>
          </cell>
          <cell r="C595">
            <v>0</v>
          </cell>
          <cell r="D595">
            <v>0</v>
          </cell>
          <cell r="E595">
            <v>10</v>
          </cell>
          <cell r="F595">
            <v>43</v>
          </cell>
          <cell r="G595">
            <v>10</v>
          </cell>
          <cell r="H595">
            <v>0</v>
          </cell>
          <cell r="I595">
            <v>0</v>
          </cell>
          <cell r="J595">
            <v>0</v>
          </cell>
          <cell r="K595">
            <v>43</v>
          </cell>
          <cell r="L595">
            <v>10</v>
          </cell>
        </row>
        <row r="596">
          <cell r="A596" t="str">
            <v>84719245</v>
          </cell>
          <cell r="B596" t="str">
            <v>КАЛИМУЛЛИН РАЛИФ РАЛИФФОВИЧ,СВ.ПРЕДПРИН.№ 8870</v>
          </cell>
          <cell r="C596">
            <v>0</v>
          </cell>
          <cell r="D596">
            <v>26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26</v>
          </cell>
        </row>
        <row r="597">
          <cell r="A597" t="str">
            <v>84766256</v>
          </cell>
          <cell r="B597" t="str">
            <v>ИП АЗОВ АРСЕН ЗАЛИКОЕВИЧ</v>
          </cell>
          <cell r="C597">
            <v>0</v>
          </cell>
          <cell r="D597">
            <v>70</v>
          </cell>
          <cell r="E597">
            <v>70</v>
          </cell>
          <cell r="F597">
            <v>0</v>
          </cell>
          <cell r="G597">
            <v>70</v>
          </cell>
          <cell r="H597">
            <v>70</v>
          </cell>
          <cell r="I597">
            <v>0</v>
          </cell>
          <cell r="J597">
            <v>0</v>
          </cell>
          <cell r="K597">
            <v>70</v>
          </cell>
          <cell r="L597">
            <v>70</v>
          </cell>
        </row>
        <row r="598">
          <cell r="A598" t="str">
            <v>84953946</v>
          </cell>
          <cell r="B598" t="str">
            <v>ЧП ФОКИН ВЯЧЕСЛАВ НИКОЛАЕВИЧ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44</v>
          </cell>
          <cell r="I598">
            <v>0</v>
          </cell>
          <cell r="J598">
            <v>0</v>
          </cell>
          <cell r="K598">
            <v>0</v>
          </cell>
          <cell r="L598">
            <v>44</v>
          </cell>
        </row>
        <row r="599">
          <cell r="A599" t="str">
            <v>85154549</v>
          </cell>
          <cell r="B599" t="str">
            <v>ЧП БАРЫШЕВ МИХАИЛ ЮРЬЕВИЧ</v>
          </cell>
          <cell r="C599">
            <v>27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</row>
        <row r="600">
          <cell r="A600" t="str">
            <v>85155342</v>
          </cell>
          <cell r="B600" t="str">
            <v>"ПБОЮЛ СМОЛИН Ю.А."</v>
          </cell>
          <cell r="C600">
            <v>120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</row>
        <row r="601">
          <cell r="A601" t="str">
            <v>85164631</v>
          </cell>
          <cell r="B601" t="str">
            <v>ПБОЮЛ АДАМЯН Ю.У.</v>
          </cell>
          <cell r="C601">
            <v>15</v>
          </cell>
          <cell r="D601">
            <v>0</v>
          </cell>
          <cell r="E601">
            <v>15</v>
          </cell>
          <cell r="F601">
            <v>0</v>
          </cell>
          <cell r="G601">
            <v>0</v>
          </cell>
          <cell r="H601">
            <v>15</v>
          </cell>
          <cell r="I601">
            <v>0</v>
          </cell>
        </row>
        <row r="602">
          <cell r="A602" t="str">
            <v>86142726</v>
          </cell>
          <cell r="B602" t="str">
            <v>Ч.П.ВЫСОЦКИЙ НИКОЛАЙ ГРИГОРЬЕВИЧ П-Т I-МД N 646983 КЛИМОВСКИМ РОВД БРЯНСКАЯ ОБЛ.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</row>
        <row r="603">
          <cell r="A603" t="str">
            <v>86395864</v>
          </cell>
          <cell r="B603" t="str">
            <v>ИЧП ГЕРАСИМОВ ВЯЧЕСЛАВ ПЕТРОВИЧ         СВ.478 ОТ 18.01.95Г. ПАСП.VII-ЖТ 633962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A604" t="str">
            <v>87045161</v>
          </cell>
          <cell r="B604" t="str">
            <v>АЛЕШИН РОМАН ВИКТОРОВИЧ</v>
          </cell>
          <cell r="C604">
            <v>12</v>
          </cell>
          <cell r="D604">
            <v>0</v>
          </cell>
          <cell r="E604">
            <v>12</v>
          </cell>
          <cell r="F604">
            <v>0</v>
          </cell>
          <cell r="G604">
            <v>12</v>
          </cell>
          <cell r="H604">
            <v>0</v>
          </cell>
          <cell r="I604">
            <v>0</v>
          </cell>
        </row>
        <row r="605">
          <cell r="A605" t="str">
            <v>87101474</v>
          </cell>
          <cell r="B605" t="str">
            <v>БАЙКОВ АХАТ АСГАТОВИЧ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</row>
        <row r="606">
          <cell r="A606" t="str">
            <v>87293410</v>
          </cell>
          <cell r="B606" t="str">
            <v>АБРАМОВ Г.И. ПАСПОРТ 18 97 019741</v>
          </cell>
          <cell r="C606">
            <v>31</v>
          </cell>
          <cell r="D606">
            <v>16</v>
          </cell>
          <cell r="E606">
            <v>36</v>
          </cell>
          <cell r="F606">
            <v>31</v>
          </cell>
          <cell r="G606">
            <v>16</v>
          </cell>
          <cell r="H606">
            <v>31</v>
          </cell>
          <cell r="I606">
            <v>16</v>
          </cell>
          <cell r="J606">
            <v>0</v>
          </cell>
          <cell r="K606">
            <v>0</v>
          </cell>
          <cell r="L606">
            <v>36</v>
          </cell>
        </row>
        <row r="607">
          <cell r="A607" t="str">
            <v>88344032</v>
          </cell>
          <cell r="B607" t="str">
            <v>СОЛОМИН ГЕННАДИЙ ГЕННАДЬЕВИЧ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7</v>
          </cell>
        </row>
        <row r="608">
          <cell r="A608" t="str">
            <v>А0054840</v>
          </cell>
          <cell r="B608" t="str">
            <v>ПР-ВО А/К ДЕЛЬТА ЭР ЛАЙНЗ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</sheetData>
      <sheetData sheetId="7" refreshError="1">
        <row r="1">
          <cell r="A1" t="str">
            <v>крупнейшие экспортеры за N мес 97</v>
          </cell>
          <cell r="B1" t="str">
            <v>First_G022</v>
          </cell>
          <cell r="C1" t="str">
            <v>7304</v>
          </cell>
          <cell r="D1" t="str">
            <v>7305</v>
          </cell>
          <cell r="E1" t="str">
            <v>7306</v>
          </cell>
        </row>
        <row r="2">
          <cell r="A2" t="str">
            <v>00186654</v>
          </cell>
          <cell r="B2" t="str">
            <v xml:space="preserve"> ЛЯХОВ СЕРГЕЙ ВЛАДИМИРОВИЧ ПАС. 1-ФЛ 725326</v>
          </cell>
          <cell r="C2">
            <v>56</v>
          </cell>
          <cell r="D2">
            <v>20223</v>
          </cell>
          <cell r="E2">
            <v>62</v>
          </cell>
        </row>
        <row r="3">
          <cell r="A3" t="str">
            <v>00000000</v>
          </cell>
          <cell r="B3" t="str">
            <v>ООО "НОБ ЛТД"</v>
          </cell>
          <cell r="C3">
            <v>337</v>
          </cell>
          <cell r="D3">
            <v>61</v>
          </cell>
          <cell r="E3">
            <v>61</v>
          </cell>
        </row>
        <row r="4">
          <cell r="A4" t="str">
            <v>00000001</v>
          </cell>
          <cell r="B4" t="str">
            <v xml:space="preserve"> ПИНЕГИН ЮРИЙ АЛЕКСАНДРОВИЧ ПАС.N 1990836</v>
          </cell>
          <cell r="C4">
            <v>592</v>
          </cell>
          <cell r="D4">
            <v>136</v>
          </cell>
          <cell r="E4">
            <v>279</v>
          </cell>
        </row>
        <row r="5">
          <cell r="A5" t="str">
            <v>00001293</v>
          </cell>
          <cell r="B5" t="str">
            <v>АО "КОНЦЕРН СТРОЙИНСТРУМЕНТ"</v>
          </cell>
          <cell r="C5">
            <v>12</v>
          </cell>
          <cell r="D5">
            <v>7067</v>
          </cell>
          <cell r="E5">
            <v>7067</v>
          </cell>
        </row>
        <row r="6">
          <cell r="A6" t="str">
            <v>00105710</v>
          </cell>
          <cell r="B6" t="str">
            <v>ОАО"НОВОСИБИРСКЭНЕРГО"</v>
          </cell>
          <cell r="C6">
            <v>14702</v>
          </cell>
          <cell r="D6">
            <v>0</v>
          </cell>
          <cell r="E6">
            <v>0</v>
          </cell>
        </row>
        <row r="7">
          <cell r="A7" t="str">
            <v>00110833</v>
          </cell>
          <cell r="B7" t="str">
            <v>ОАО "УРАЛЭНЕРГОРЕМОНТ"                                                      1322</v>
          </cell>
          <cell r="C7">
            <v>216</v>
          </cell>
          <cell r="D7">
            <v>345</v>
          </cell>
          <cell r="E7">
            <v>2334</v>
          </cell>
        </row>
        <row r="8">
          <cell r="A8" t="str">
            <v>00117794</v>
          </cell>
          <cell r="B8" t="str">
            <v>АО "ТРЕСТ ГИДРОМОНТАЖ"</v>
          </cell>
          <cell r="C8">
            <v>18</v>
          </cell>
          <cell r="D8">
            <v>18</v>
          </cell>
          <cell r="E8">
            <v>255</v>
          </cell>
        </row>
        <row r="9">
          <cell r="A9" t="str">
            <v>00120649</v>
          </cell>
          <cell r="B9" t="str">
            <v>АОЗТ "ПУСКОНАЛАДОЧНОЕ УПРАВЛЕНИЕ СЕВЗАПЭНЕРГОМОНТАЖ"</v>
          </cell>
          <cell r="C9">
            <v>113</v>
          </cell>
          <cell r="D9">
            <v>10</v>
          </cell>
          <cell r="E9">
            <v>10</v>
          </cell>
        </row>
        <row r="10">
          <cell r="A10" t="str">
            <v>00121293</v>
          </cell>
          <cell r="B10" t="str">
            <v>БЕЛОЯРСКОЕ МОНТАЖНОЕ УПРАВЛЕНИЕ АОЗТ "ТРЕСТ|УРАЛЭНЕРГОМОНТАЖ"</v>
          </cell>
          <cell r="C10">
            <v>6177</v>
          </cell>
          <cell r="D10">
            <v>20</v>
          </cell>
          <cell r="E10">
            <v>0</v>
          </cell>
        </row>
        <row r="11">
          <cell r="A11" t="str">
            <v>00121413</v>
          </cell>
          <cell r="B11" t="str">
            <v>АООТ "МОСЭНЕРГОМОНТАЖ"</v>
          </cell>
          <cell r="C11">
            <v>5</v>
          </cell>
          <cell r="D11">
            <v>353</v>
          </cell>
          <cell r="E11">
            <v>353</v>
          </cell>
        </row>
        <row r="12">
          <cell r="A12" t="str">
            <v>00135964</v>
          </cell>
          <cell r="B12" t="str">
            <v>АООТ ОПЫТНЫЙ ЗАВОД "ЭЛЕКТРОН"</v>
          </cell>
          <cell r="C12">
            <v>3163</v>
          </cell>
          <cell r="D12">
            <v>55</v>
          </cell>
          <cell r="E12">
            <v>55</v>
          </cell>
        </row>
        <row r="13">
          <cell r="A13" t="str">
            <v>00136171</v>
          </cell>
          <cell r="B13" t="str">
            <v>ОАО "РОСНЕФТЬ-КРАСНОДАРНЕФТЕГАЗ"</v>
          </cell>
          <cell r="C13">
            <v>152</v>
          </cell>
          <cell r="D13">
            <v>2543</v>
          </cell>
          <cell r="E13">
            <v>2543</v>
          </cell>
        </row>
        <row r="14">
          <cell r="A14" t="str">
            <v>00149245</v>
          </cell>
          <cell r="B14" t="str">
            <v>"КУРСКРЕЗИНОТЕХНИКА"-АО ЗАКРЫТОГО ТИПА</v>
          </cell>
          <cell r="C14">
            <v>113</v>
          </cell>
          <cell r="D14">
            <v>851</v>
          </cell>
          <cell r="E14">
            <v>493</v>
          </cell>
        </row>
        <row r="15">
          <cell r="A15" t="str">
            <v>00149386</v>
          </cell>
          <cell r="B15" t="str">
            <v>ОАО "УРАЛ АТИ"</v>
          </cell>
          <cell r="C15">
            <v>35</v>
          </cell>
          <cell r="D15">
            <v>333</v>
          </cell>
          <cell r="E15">
            <v>347</v>
          </cell>
        </row>
        <row r="16">
          <cell r="A16" t="str">
            <v>00153229</v>
          </cell>
          <cell r="B16" t="str">
            <v>АО "ГАЗСТРОЙДЕТАЛЬ"</v>
          </cell>
          <cell r="C16">
            <v>4</v>
          </cell>
          <cell r="D16">
            <v>1401</v>
          </cell>
          <cell r="E16">
            <v>1401</v>
          </cell>
        </row>
        <row r="17">
          <cell r="A17" t="str">
            <v>00155406</v>
          </cell>
          <cell r="B17" t="str">
            <v>ПМК-5 "СПЕЦГАЗРЕМСТРОЙ"</v>
          </cell>
          <cell r="C17">
            <v>19</v>
          </cell>
          <cell r="D17">
            <v>19</v>
          </cell>
          <cell r="E17">
            <v>19</v>
          </cell>
        </row>
        <row r="18">
          <cell r="A18" t="str">
            <v>00158149</v>
          </cell>
          <cell r="B18" t="str">
            <v>БПТО И К П"ОРЕНБУРГГАЗПРОМ"</v>
          </cell>
          <cell r="C18">
            <v>0</v>
          </cell>
          <cell r="D18">
            <v>132</v>
          </cell>
          <cell r="E18">
            <v>71</v>
          </cell>
        </row>
        <row r="19">
          <cell r="A19" t="str">
            <v>00159261</v>
          </cell>
          <cell r="B19" t="str">
            <v>Ф-Л АООТ"ВАХРУШЕВУГОЛЬ",ШАХТОУПР.-Е "ЕГОРШИНСКОЕ"</v>
          </cell>
          <cell r="C19">
            <v>67</v>
          </cell>
          <cell r="D19">
            <v>135</v>
          </cell>
          <cell r="E19">
            <v>96</v>
          </cell>
        </row>
        <row r="20">
          <cell r="A20" t="str">
            <v>00163127</v>
          </cell>
          <cell r="B20" t="str">
            <v>БАЗА УМТС АООТ "ЛЕНИНСКУГОЛЬ"</v>
          </cell>
          <cell r="C20">
            <v>12</v>
          </cell>
          <cell r="D20">
            <v>12</v>
          </cell>
          <cell r="E20">
            <v>12</v>
          </cell>
        </row>
        <row r="21">
          <cell r="A21" t="str">
            <v>00172511</v>
          </cell>
          <cell r="B21" t="str">
            <v>АО ПТП "РЕЗОНАНС"                                                           0113</v>
          </cell>
          <cell r="C21">
            <v>75</v>
          </cell>
          <cell r="D21">
            <v>136</v>
          </cell>
          <cell r="E21">
            <v>334</v>
          </cell>
        </row>
        <row r="22">
          <cell r="A22" t="str">
            <v>00186217</v>
          </cell>
          <cell r="B22" t="str">
            <v>АО "СЕВЕРСТАЛЬ"</v>
          </cell>
          <cell r="C22">
            <v>1205</v>
          </cell>
          <cell r="D22">
            <v>34811</v>
          </cell>
          <cell r="E22">
            <v>34811</v>
          </cell>
        </row>
        <row r="23">
          <cell r="A23" t="str">
            <v>00186246</v>
          </cell>
          <cell r="B23" t="str">
            <v>АООТ "НОСТА"</v>
          </cell>
          <cell r="C23">
            <v>127</v>
          </cell>
          <cell r="D23">
            <v>1128</v>
          </cell>
          <cell r="E23">
            <v>40</v>
          </cell>
        </row>
        <row r="24">
          <cell r="A24" t="str">
            <v>00186424</v>
          </cell>
          <cell r="B24" t="str">
            <v>АО "МАГНИТОГОPСКИЙ МЕТ.КОМБИНАТ"</v>
          </cell>
          <cell r="C24">
            <v>2442</v>
          </cell>
          <cell r="D24">
            <v>2442</v>
          </cell>
          <cell r="E24">
            <v>2442</v>
          </cell>
        </row>
        <row r="25">
          <cell r="A25" t="str">
            <v>00186465</v>
          </cell>
          <cell r="B25" t="str">
            <v>ОАО "МЕЧЕЛ"</v>
          </cell>
          <cell r="C25">
            <v>1000</v>
          </cell>
          <cell r="D25">
            <v>9</v>
          </cell>
          <cell r="E25">
            <v>9</v>
          </cell>
        </row>
        <row r="26">
          <cell r="A26" t="str">
            <v>00186565</v>
          </cell>
          <cell r="B26" t="str">
            <v>АООТ "ВЭСТ-МД"</v>
          </cell>
          <cell r="C26">
            <v>1000</v>
          </cell>
          <cell r="D26">
            <v>159</v>
          </cell>
          <cell r="E26">
            <v>159</v>
          </cell>
        </row>
        <row r="27">
          <cell r="A27" t="str">
            <v>00186571</v>
          </cell>
          <cell r="B27" t="str">
            <v>АООТ "ВОЛЖСКИЙ ТРУБНЫЙ ЗАВОД"</v>
          </cell>
          <cell r="C27">
            <v>15544</v>
          </cell>
          <cell r="D27">
            <v>345</v>
          </cell>
          <cell r="E27">
            <v>2334</v>
          </cell>
        </row>
        <row r="28">
          <cell r="A28" t="str">
            <v>00186602</v>
          </cell>
          <cell r="B28" t="str">
            <v>ОАО "ТАГАНРОГСКИЙ МЕТАЛЛУРГИЧЕСКИЙ З-Д"</v>
          </cell>
          <cell r="C28">
            <v>14413</v>
          </cell>
          <cell r="D28">
            <v>7323</v>
          </cell>
          <cell r="E28">
            <v>7323</v>
          </cell>
        </row>
        <row r="29">
          <cell r="A29" t="str">
            <v>00186619</v>
          </cell>
          <cell r="B29" t="str">
            <v>АО"ПЕРВОУРАЛЬСКИЙ НОВОТРУБНЫЙ ЗА-</v>
          </cell>
          <cell r="C29">
            <v>26189</v>
          </cell>
          <cell r="D29">
            <v>2499</v>
          </cell>
          <cell r="E29">
            <v>2499</v>
          </cell>
        </row>
        <row r="30">
          <cell r="A30" t="str">
            <v>00186625</v>
          </cell>
          <cell r="B30" t="str">
            <v>АО СЕВЕРСКИЙ ТРУБНЫЙ ЗАВОД</v>
          </cell>
          <cell r="C30">
            <v>15815</v>
          </cell>
          <cell r="D30">
            <v>6446</v>
          </cell>
          <cell r="E30">
            <v>6446</v>
          </cell>
        </row>
        <row r="31">
          <cell r="A31" t="str">
            <v>00186631</v>
          </cell>
          <cell r="B31" t="str">
            <v>АООТ"СИНАРСКИЙ ТРУБНЫЙ ЗАВОД"</v>
          </cell>
          <cell r="C31">
            <v>6570</v>
          </cell>
          <cell r="D31">
            <v>10</v>
          </cell>
          <cell r="E31">
            <v>10</v>
          </cell>
        </row>
        <row r="32">
          <cell r="A32" t="str">
            <v>00186654</v>
          </cell>
          <cell r="B32" t="str">
            <v>АО ОТ "ЧЕЛЯБИНСКИЙ ТРУБОПРОКАТНЫЙ ЗАВОД"</v>
          </cell>
          <cell r="C32">
            <v>15722</v>
          </cell>
          <cell r="D32">
            <v>20026</v>
          </cell>
          <cell r="E32">
            <v>1918</v>
          </cell>
        </row>
        <row r="33">
          <cell r="A33" t="str">
            <v>00186849</v>
          </cell>
          <cell r="B33" t="str">
            <v>"МИХАЙЛОВСКИЙ ГОК"-АО ОТКРЫТОГО ТИПА</v>
          </cell>
          <cell r="C33">
            <v>0</v>
          </cell>
          <cell r="D33">
            <v>1</v>
          </cell>
          <cell r="E33">
            <v>1</v>
          </cell>
        </row>
        <row r="34">
          <cell r="A34" t="str">
            <v>00188110</v>
          </cell>
          <cell r="B34" t="str">
            <v>АООТ "АЛТАЙ-КОКС"</v>
          </cell>
          <cell r="C34">
            <v>8</v>
          </cell>
          <cell r="D34">
            <v>490</v>
          </cell>
          <cell r="E34">
            <v>490</v>
          </cell>
        </row>
        <row r="35">
          <cell r="A35" t="str">
            <v>00194470</v>
          </cell>
          <cell r="B35" t="str">
            <v>УЧАЛИНСКИЙ ГОРНООБОГАТИТЕЛЬНЫЙ КОМБИНАТ</v>
          </cell>
          <cell r="C35">
            <v>25</v>
          </cell>
          <cell r="D35">
            <v>496</v>
          </cell>
          <cell r="E35">
            <v>496</v>
          </cell>
        </row>
        <row r="36">
          <cell r="A36" t="str">
            <v>00194547</v>
          </cell>
          <cell r="B36" t="str">
            <v>ОАО "ЮЖНО-УРАЛЬСКИЙ НИКЕЛЕВЫЙ КОМБИНАТ"</v>
          </cell>
          <cell r="C36">
            <v>5</v>
          </cell>
          <cell r="D36">
            <v>5</v>
          </cell>
          <cell r="E36">
            <v>5</v>
          </cell>
        </row>
        <row r="37">
          <cell r="A37" t="str">
            <v>00196196</v>
          </cell>
          <cell r="B37" t="str">
            <v>ОАО "ЧЭЗ"</v>
          </cell>
          <cell r="C37">
            <v>272</v>
          </cell>
          <cell r="D37">
            <v>1</v>
          </cell>
          <cell r="E37">
            <v>0</v>
          </cell>
        </row>
        <row r="38">
          <cell r="A38" t="str">
            <v>00204760</v>
          </cell>
          <cell r="B38" t="str">
            <v>ОАО "УРАЛЬСКИЙ ЗАВОД ТЕХНИЧЕСКИХ ГАЗОВ" *6659010266</v>
          </cell>
          <cell r="C38">
            <v>50</v>
          </cell>
          <cell r="D38">
            <v>482</v>
          </cell>
          <cell r="E38">
            <v>482</v>
          </cell>
        </row>
        <row r="39">
          <cell r="A39" t="str">
            <v>00210654</v>
          </cell>
          <cell r="B39" t="str">
            <v>АО "ТУРБОМОТОРНЫЙ ЗАВОД"                                                    0705</v>
          </cell>
          <cell r="C39">
            <v>0</v>
          </cell>
          <cell r="D39">
            <v>478</v>
          </cell>
          <cell r="E39">
            <v>478</v>
          </cell>
        </row>
        <row r="40">
          <cell r="A40" t="str">
            <v>00210766</v>
          </cell>
          <cell r="B40" t="str">
            <v>АО БМЗ</v>
          </cell>
          <cell r="C40">
            <v>0</v>
          </cell>
          <cell r="D40">
            <v>444</v>
          </cell>
          <cell r="E40">
            <v>444</v>
          </cell>
        </row>
        <row r="41">
          <cell r="A41" t="str">
            <v>00210921</v>
          </cell>
          <cell r="B41" t="str">
            <v>АООТ ЗАВОД "ДАЛЬДИЗЕЛЬ"</v>
          </cell>
          <cell r="C41">
            <v>424</v>
          </cell>
          <cell r="D41">
            <v>0</v>
          </cell>
          <cell r="E41">
            <v>0</v>
          </cell>
        </row>
        <row r="42">
          <cell r="A42" t="str">
            <v>00211300</v>
          </cell>
          <cell r="B42" t="str">
            <v>АО ПОЛЕВСКОЙ МАШЗАВОД</v>
          </cell>
          <cell r="C42">
            <v>89</v>
          </cell>
          <cell r="D42">
            <v>0</v>
          </cell>
          <cell r="E42">
            <v>0</v>
          </cell>
        </row>
        <row r="43">
          <cell r="A43" t="str">
            <v>00217544</v>
          </cell>
          <cell r="B43" t="str">
            <v>ЗАО "МАШИНОСТРОИТЕЛЬНЫЙ ЗАВОД ИМ.ВОРОВСКОГО"</v>
          </cell>
          <cell r="C43">
            <v>7</v>
          </cell>
          <cell r="D43">
            <v>61</v>
          </cell>
          <cell r="E43">
            <v>61</v>
          </cell>
        </row>
        <row r="44">
          <cell r="A44" t="str">
            <v>00217610</v>
          </cell>
          <cell r="B44" t="str">
            <v>АООТ "ВОЛГОГРАДНЕФТЕМАШ"</v>
          </cell>
          <cell r="C44">
            <v>5</v>
          </cell>
          <cell r="D44">
            <v>10</v>
          </cell>
          <cell r="E44">
            <v>10</v>
          </cell>
        </row>
        <row r="45">
          <cell r="A45" t="str">
            <v>00226253</v>
          </cell>
          <cell r="B45" t="str">
            <v>АКЦИОНЕPНОЕ ОБЩЕСТВО "ТЕПЛОПPИБОP"</v>
          </cell>
          <cell r="C45">
            <v>5</v>
          </cell>
          <cell r="D45">
            <v>68</v>
          </cell>
          <cell r="E45">
            <v>68</v>
          </cell>
        </row>
        <row r="46">
          <cell r="A46" t="str">
            <v>00231515</v>
          </cell>
          <cell r="B46" t="str">
            <v>АО КАМАЗ КУЗН З-Д</v>
          </cell>
          <cell r="C46">
            <v>0</v>
          </cell>
          <cell r="D46">
            <v>320</v>
          </cell>
          <cell r="E46">
            <v>320</v>
          </cell>
        </row>
        <row r="47">
          <cell r="A47" t="str">
            <v>00231703</v>
          </cell>
          <cell r="B47" t="str">
            <v>АО"ЛИКИНСКИЙ АВТОБУСНЫЙ ЗАВОД"</v>
          </cell>
          <cell r="C47">
            <v>4</v>
          </cell>
          <cell r="D47">
            <v>4</v>
          </cell>
          <cell r="E47">
            <v>4</v>
          </cell>
        </row>
        <row r="48">
          <cell r="A48" t="str">
            <v>00231768</v>
          </cell>
          <cell r="B48" t="str">
            <v>АО "МОСКВИЧ"</v>
          </cell>
          <cell r="C48">
            <v>314</v>
          </cell>
          <cell r="D48">
            <v>37</v>
          </cell>
          <cell r="E48">
            <v>37</v>
          </cell>
        </row>
        <row r="49">
          <cell r="A49" t="str">
            <v>00231952</v>
          </cell>
          <cell r="B49" t="str">
            <v>АООТ "ВОЛЖСКИЕ МОТОРЫ"</v>
          </cell>
          <cell r="C49">
            <v>119</v>
          </cell>
          <cell r="D49">
            <v>0</v>
          </cell>
          <cell r="E49">
            <v>0</v>
          </cell>
        </row>
        <row r="50">
          <cell r="A50" t="str">
            <v>00232532</v>
          </cell>
          <cell r="B50" t="str">
            <v>ОАО "ПРОКОПЬЕВСКИЙ ПОДШИПНИКОВЫЙ З-Д 14"</v>
          </cell>
          <cell r="C50">
            <v>3</v>
          </cell>
          <cell r="D50">
            <v>43</v>
          </cell>
          <cell r="E50">
            <v>95</v>
          </cell>
        </row>
        <row r="51">
          <cell r="A51" t="str">
            <v>00244676</v>
          </cell>
          <cell r="B51" t="str">
            <v>АО "АГРИСОВГАЗ"</v>
          </cell>
          <cell r="C51">
            <v>289</v>
          </cell>
          <cell r="D51">
            <v>509</v>
          </cell>
          <cell r="E51">
            <v>509</v>
          </cell>
        </row>
        <row r="52">
          <cell r="A52" t="str">
            <v>00285126</v>
          </cell>
          <cell r="B52" t="str">
            <v>"АООТ"КЫШТЫМСКИЙ ГОРНО-ОБОГАТИТЕЛЬНЫЙ   КОМБИНАТ</v>
          </cell>
          <cell r="C52">
            <v>41</v>
          </cell>
          <cell r="D52">
            <v>41</v>
          </cell>
          <cell r="E52">
            <v>280</v>
          </cell>
        </row>
        <row r="53">
          <cell r="A53" t="str">
            <v>00288219</v>
          </cell>
          <cell r="B53" t="str">
            <v>МП "МОРЯКОВСКИЙ СТЕКОЛЬНЫЙ ЗАВОД"</v>
          </cell>
          <cell r="C53">
            <v>8</v>
          </cell>
          <cell r="D53">
            <v>128</v>
          </cell>
          <cell r="E53">
            <v>49</v>
          </cell>
        </row>
        <row r="54">
          <cell r="A54" t="str">
            <v>00300239</v>
          </cell>
          <cell r="B54" t="str">
            <v>ОАО ПО ПРОИЗВОДСТВУ ИСКУССТВЕННЫХ КОЖ И ПЛЕНОЧНЫХ МАТЕРИАЛОВ (АО "ИСКОЖ")</v>
          </cell>
          <cell r="C54">
            <v>9</v>
          </cell>
          <cell r="D54">
            <v>78</v>
          </cell>
          <cell r="E54">
            <v>8</v>
          </cell>
        </row>
        <row r="55">
          <cell r="A55" t="str">
            <v>00303806</v>
          </cell>
          <cell r="B55" t="str">
            <v>АОЗТ"ПРОКОПЬЕВСКИЙ ФАРФОР"</v>
          </cell>
          <cell r="C55">
            <v>92</v>
          </cell>
          <cell r="D55">
            <v>2</v>
          </cell>
          <cell r="E55">
            <v>2</v>
          </cell>
        </row>
        <row r="56">
          <cell r="A56" t="str">
            <v>00319138</v>
          </cell>
          <cell r="B56" t="str">
            <v>ОАО "МОСКОВСКАЯ СИТЦЕНАБИВНАЯ ФАБРИКА"</v>
          </cell>
          <cell r="C56">
            <v>5</v>
          </cell>
          <cell r="D56">
            <v>175</v>
          </cell>
          <cell r="E56">
            <v>175</v>
          </cell>
        </row>
        <row r="57">
          <cell r="A57" t="str">
            <v>00320147</v>
          </cell>
          <cell r="B57" t="str">
            <v>8 МАРТА</v>
          </cell>
          <cell r="C57">
            <v>0</v>
          </cell>
          <cell r="D57">
            <v>66</v>
          </cell>
          <cell r="E57">
            <v>0</v>
          </cell>
        </row>
        <row r="58">
          <cell r="A58" t="str">
            <v>00461706</v>
          </cell>
          <cell r="B58" t="str">
            <v>БАМР НАХОДКИНСКАЯ БАЗА АКТИВНОГО МОРСКОГО РЫБОЛОВСТВА</v>
          </cell>
          <cell r="C58">
            <v>0</v>
          </cell>
          <cell r="D58">
            <v>18</v>
          </cell>
          <cell r="E58">
            <v>255</v>
          </cell>
        </row>
        <row r="59">
          <cell r="A59" t="str">
            <v>00989927</v>
          </cell>
          <cell r="B59" t="str">
            <v>АООТ"ЧЕЛЕС"</v>
          </cell>
          <cell r="C59">
            <v>36</v>
          </cell>
          <cell r="D59">
            <v>28</v>
          </cell>
          <cell r="E59">
            <v>9</v>
          </cell>
        </row>
        <row r="60">
          <cell r="A60" t="str">
            <v>01003288</v>
          </cell>
          <cell r="B60" t="str">
            <v>АО "ТРУБНЫЙ ЗАВОД"</v>
          </cell>
          <cell r="C60">
            <v>267</v>
          </cell>
          <cell r="D60">
            <v>216</v>
          </cell>
          <cell r="E60">
            <v>216</v>
          </cell>
        </row>
        <row r="61">
          <cell r="A61" t="str">
            <v>01030345</v>
          </cell>
          <cell r="B61" t="str">
            <v>ГП СПЕЦИАЛИЗИРОВАННАЯ ПЕРЕДВИЖНАЯ МЕХАНИЗИРОВАННАЯ КОЛОННА РЕМСЕЛЬБУРВОД</v>
          </cell>
          <cell r="C61">
            <v>5</v>
          </cell>
          <cell r="D61">
            <v>5</v>
          </cell>
          <cell r="E61">
            <v>5</v>
          </cell>
        </row>
        <row r="62">
          <cell r="A62" t="str">
            <v>01103587</v>
          </cell>
          <cell r="B62" t="str">
            <v>ГП "ЦЕНТРЖЕЛДОРМЕТРОСНАБ"</v>
          </cell>
          <cell r="C62">
            <v>80</v>
          </cell>
          <cell r="D62">
            <v>29</v>
          </cell>
          <cell r="E62">
            <v>11</v>
          </cell>
        </row>
        <row r="63">
          <cell r="A63" t="str">
            <v>01105379</v>
          </cell>
          <cell r="B63" t="str">
            <v>"ГЛАВНЫЙ МАТЕРИАЛЬНЫЙ СКЛАД ЮУЖД"</v>
          </cell>
          <cell r="C63">
            <v>49</v>
          </cell>
          <cell r="D63">
            <v>153</v>
          </cell>
          <cell r="E63">
            <v>153</v>
          </cell>
        </row>
        <row r="64">
          <cell r="A64" t="str">
            <v>01218149</v>
          </cell>
          <cell r="B64" t="str">
            <v>АОЗТ "ЖБИ-2"</v>
          </cell>
          <cell r="C64">
            <v>39</v>
          </cell>
          <cell r="D64">
            <v>245</v>
          </cell>
          <cell r="E64">
            <v>245</v>
          </cell>
        </row>
        <row r="65">
          <cell r="A65" t="str">
            <v>01219887</v>
          </cell>
          <cell r="B65" t="str">
            <v>АО "Промтранс"</v>
          </cell>
          <cell r="C65">
            <v>180</v>
          </cell>
          <cell r="D65">
            <v>32</v>
          </cell>
          <cell r="E65">
            <v>131</v>
          </cell>
        </row>
        <row r="66">
          <cell r="A66" t="str">
            <v>01226462</v>
          </cell>
          <cell r="B66" t="str">
            <v>АОЗТ"ЗЛАТОУСТМЕТАЛЛУРГСТРОЙ"</v>
          </cell>
          <cell r="C66">
            <v>110</v>
          </cell>
          <cell r="D66">
            <v>50</v>
          </cell>
          <cell r="E66">
            <v>112</v>
          </cell>
        </row>
        <row r="67">
          <cell r="A67" t="str">
            <v>01232416</v>
          </cell>
          <cell r="B67" t="str">
            <v>ООО "УПТК ТРЕСТА УРАЛАВТОСТРОЙ"</v>
          </cell>
          <cell r="C67">
            <v>60</v>
          </cell>
          <cell r="D67">
            <v>164</v>
          </cell>
          <cell r="E67">
            <v>164</v>
          </cell>
        </row>
        <row r="68">
          <cell r="A68" t="str">
            <v>01249782</v>
          </cell>
          <cell r="B68" t="str">
            <v>АООТ"ЗАВОД СБОРНОГО ЖЕЛЕЗОБЕТОНА N1"</v>
          </cell>
          <cell r="C68">
            <v>1</v>
          </cell>
          <cell r="D68">
            <v>87</v>
          </cell>
          <cell r="E68">
            <v>346</v>
          </cell>
        </row>
        <row r="69">
          <cell r="A69" t="str">
            <v>01259415</v>
          </cell>
          <cell r="B69" t="str">
            <v>АО ПЯТЫЙ ТРЕСТ</v>
          </cell>
          <cell r="C69">
            <v>0</v>
          </cell>
          <cell r="D69">
            <v>0</v>
          </cell>
          <cell r="E69">
            <v>0</v>
          </cell>
        </row>
        <row r="70">
          <cell r="A70" t="str">
            <v>01284695</v>
          </cell>
          <cell r="B70" t="str">
            <v>АО АЛЬМЕТЬЕВСКИЙ ТРУБНЫЙ ЗАВОД</v>
          </cell>
          <cell r="C70">
            <v>900</v>
          </cell>
          <cell r="D70">
            <v>900</v>
          </cell>
          <cell r="E70">
            <v>900</v>
          </cell>
        </row>
        <row r="71">
          <cell r="A71" t="str">
            <v>01289178</v>
          </cell>
          <cell r="B71" t="str">
            <v>АООТ "СЕВЕРГАЗСТРОЙ"</v>
          </cell>
          <cell r="C71">
            <v>7</v>
          </cell>
          <cell r="D71">
            <v>34</v>
          </cell>
          <cell r="E71">
            <v>0</v>
          </cell>
        </row>
        <row r="72">
          <cell r="A72" t="str">
            <v>01301703</v>
          </cell>
          <cell r="B72" t="str">
            <v>АОЗТ ГЕРМАНСКОЕ ПРЕДПРИЯТИЕ "НОВТРАК"</v>
          </cell>
          <cell r="C72">
            <v>0</v>
          </cell>
          <cell r="D72">
            <v>208</v>
          </cell>
          <cell r="E72">
            <v>208</v>
          </cell>
        </row>
        <row r="73">
          <cell r="A73" t="str">
            <v>01374109</v>
          </cell>
          <cell r="B73" t="str">
            <v>ЛЗМО</v>
          </cell>
          <cell r="C73">
            <v>49</v>
          </cell>
          <cell r="D73">
            <v>197</v>
          </cell>
          <cell r="E73">
            <v>197</v>
          </cell>
        </row>
        <row r="74">
          <cell r="A74" t="str">
            <v>01386533</v>
          </cell>
          <cell r="B74" t="str">
            <v>АООТ "ВОЛГОМОСТ"</v>
          </cell>
          <cell r="C74">
            <v>143</v>
          </cell>
          <cell r="D74">
            <v>0</v>
          </cell>
          <cell r="E74">
            <v>0</v>
          </cell>
        </row>
        <row r="75">
          <cell r="A75" t="str">
            <v>01390931</v>
          </cell>
          <cell r="B75" t="str">
            <v>ОАО " СВЕРДЛОВСКМЕТРОСТРОЙ"</v>
          </cell>
          <cell r="C75">
            <v>96</v>
          </cell>
          <cell r="D75">
            <v>100</v>
          </cell>
          <cell r="E75">
            <v>0</v>
          </cell>
        </row>
        <row r="76">
          <cell r="A76" t="str">
            <v>01394395</v>
          </cell>
          <cell r="B76" t="str">
            <v>ОАО "З-Д СПЕЦИАЛЬНЫХ МОНТАЖНЫХ ИЗДЕЛИЙ "</v>
          </cell>
          <cell r="C76">
            <v>1205</v>
          </cell>
          <cell r="D76">
            <v>100</v>
          </cell>
          <cell r="E76">
            <v>0</v>
          </cell>
        </row>
        <row r="77">
          <cell r="A77" t="str">
            <v>01395615</v>
          </cell>
          <cell r="B77" t="str">
            <v>АОЗТ УП-НИЕ "САНТЕХКОМПЛЕКТ ВОЛГОСАНТЕХМОНТАЖ</v>
          </cell>
          <cell r="C77">
            <v>8</v>
          </cell>
          <cell r="D77">
            <v>35</v>
          </cell>
          <cell r="E77">
            <v>35</v>
          </cell>
        </row>
        <row r="78">
          <cell r="A78" t="str">
            <v>01395880</v>
          </cell>
          <cell r="B78" t="str">
            <v>ОАО "ЗАВОД МЕТАЛЛОКОНСТРУКЦИЙ"</v>
          </cell>
          <cell r="C78">
            <v>160</v>
          </cell>
          <cell r="D78">
            <v>195</v>
          </cell>
          <cell r="E78">
            <v>195</v>
          </cell>
        </row>
        <row r="79">
          <cell r="A79" t="str">
            <v>01396425</v>
          </cell>
          <cell r="B79" t="str">
            <v>АО "З-Д ТРУБЧАТЫХ СТР.КОНСТРУКЦИЙ"</v>
          </cell>
          <cell r="C79">
            <v>194</v>
          </cell>
          <cell r="D79">
            <v>40</v>
          </cell>
          <cell r="E79">
            <v>40</v>
          </cell>
        </row>
        <row r="80">
          <cell r="A80" t="str">
            <v>01400434</v>
          </cell>
          <cell r="B80" t="str">
            <v>АООТ ТРЕСТ N 7</v>
          </cell>
          <cell r="C80">
            <v>0</v>
          </cell>
          <cell r="D80">
            <v>186</v>
          </cell>
          <cell r="E80">
            <v>186</v>
          </cell>
        </row>
        <row r="81">
          <cell r="A81" t="str">
            <v>01400440</v>
          </cell>
          <cell r="B81" t="str">
            <v>АО "ТРЕСТ-7"</v>
          </cell>
          <cell r="C81">
            <v>0</v>
          </cell>
          <cell r="D81">
            <v>3</v>
          </cell>
          <cell r="E81">
            <v>3</v>
          </cell>
        </row>
        <row r="82">
          <cell r="A82" t="str">
            <v>01401327</v>
          </cell>
          <cell r="B82" t="str">
            <v>АО "АГРОЭНЕРГОТЕХМОНТАЖ"</v>
          </cell>
          <cell r="C82">
            <v>182</v>
          </cell>
          <cell r="D82">
            <v>0</v>
          </cell>
          <cell r="E82">
            <v>0</v>
          </cell>
        </row>
        <row r="83">
          <cell r="A83" t="str">
            <v>01407494</v>
          </cell>
          <cell r="B83" t="str">
            <v>СМУ АО "ОРЕНБУРГСАНТЕХМОНТАЖ"</v>
          </cell>
          <cell r="C83">
            <v>180</v>
          </cell>
          <cell r="D83">
            <v>58</v>
          </cell>
          <cell r="E83">
            <v>58</v>
          </cell>
        </row>
        <row r="84">
          <cell r="A84" t="str">
            <v>01424593</v>
          </cell>
          <cell r="B84" t="str">
            <v>В/О " ЗАРУБЕЖГЕОЛОГИЯ"</v>
          </cell>
          <cell r="C84">
            <v>0</v>
          </cell>
          <cell r="D84">
            <v>180</v>
          </cell>
          <cell r="E84">
            <v>180</v>
          </cell>
        </row>
        <row r="85">
          <cell r="A85" t="str">
            <v>01427321</v>
          </cell>
          <cell r="B85" t="str">
            <v>ГФУП "УХТАНЕФТЕГАЗГЕОЛОГИЯ"</v>
          </cell>
          <cell r="C85">
            <v>12</v>
          </cell>
          <cell r="D85">
            <v>106</v>
          </cell>
          <cell r="E85">
            <v>106</v>
          </cell>
        </row>
        <row r="86">
          <cell r="A86" t="str">
            <v>01872067</v>
          </cell>
          <cell r="B86" t="str">
            <v>АКЦИОНЕРНОЕ ОБЩЕСТВО ОТКРЫТОГО ТИПА "ПЕРММЕТАЛЛ"</v>
          </cell>
          <cell r="C86">
            <v>160</v>
          </cell>
          <cell r="D86">
            <v>58</v>
          </cell>
          <cell r="E86">
            <v>58</v>
          </cell>
        </row>
        <row r="87">
          <cell r="A87" t="str">
            <v>01872446</v>
          </cell>
          <cell r="B87" t="str">
            <v>АООТ "ЧЕЛЯБМЕТАЛЛОПТТОРГ" *7451017899</v>
          </cell>
          <cell r="C87">
            <v>92</v>
          </cell>
          <cell r="D87">
            <v>183</v>
          </cell>
          <cell r="E87">
            <v>183</v>
          </cell>
        </row>
        <row r="88">
          <cell r="A88" t="str">
            <v>01872481</v>
          </cell>
          <cell r="B88" t="str">
            <v>ФИРМА "ЧЕЛЯБИНСКТЕХОПТТОРГ"</v>
          </cell>
          <cell r="C88">
            <v>56</v>
          </cell>
          <cell r="D88">
            <v>159</v>
          </cell>
          <cell r="E88">
            <v>159</v>
          </cell>
        </row>
        <row r="89">
          <cell r="A89" t="str">
            <v>01872498</v>
          </cell>
          <cell r="B89" t="str">
            <v>АООТ ФИРМЫ "ЧЕЛЯБМЕТАЛЛОПТТОРГ"</v>
          </cell>
          <cell r="C89">
            <v>55</v>
          </cell>
          <cell r="D89">
            <v>38</v>
          </cell>
          <cell r="E89">
            <v>38</v>
          </cell>
        </row>
        <row r="90">
          <cell r="A90" t="str">
            <v>01872570</v>
          </cell>
          <cell r="B90" t="str">
            <v>АО ФИРМА "НОВОСИБМЕТАЛЛ"</v>
          </cell>
          <cell r="C90">
            <v>117</v>
          </cell>
          <cell r="D90">
            <v>117</v>
          </cell>
          <cell r="E90">
            <v>117</v>
          </cell>
        </row>
        <row r="91">
          <cell r="A91" t="str">
            <v>01874847</v>
          </cell>
          <cell r="B91" t="str">
            <v>АКЦИОНЕPНОЕ ОБЩЕСТВО ОТКPЫТОГО ТИПА</v>
          </cell>
          <cell r="C91">
            <v>15</v>
          </cell>
          <cell r="D91">
            <v>163</v>
          </cell>
          <cell r="E91">
            <v>58</v>
          </cell>
        </row>
        <row r="92">
          <cell r="A92" t="str">
            <v>01876013</v>
          </cell>
          <cell r="B92" t="str">
            <v>"БАТАЙСКМЕТАЛЛОПТТОРГ" АО</v>
          </cell>
          <cell r="C92">
            <v>153</v>
          </cell>
          <cell r="D92">
            <v>74</v>
          </cell>
          <cell r="E92">
            <v>74</v>
          </cell>
        </row>
        <row r="93">
          <cell r="A93" t="str">
            <v>02495632</v>
          </cell>
          <cell r="B93" t="str">
            <v>СТАВРОПОЛЬСКИЙ ТРЕСТ ИНЖЕНЕРНО-СТРОИТЕЛЬНЫХ ИЗЫСКАНИЙ (ОАО)</v>
          </cell>
          <cell r="C93">
            <v>0</v>
          </cell>
          <cell r="D93">
            <v>1</v>
          </cell>
          <cell r="E93">
            <v>1</v>
          </cell>
        </row>
        <row r="94">
          <cell r="A94" t="str">
            <v>02839043</v>
          </cell>
          <cell r="B94" t="str">
            <v>ГП ВО "ТЕХНОПРОМЭКСПОРТ"</v>
          </cell>
          <cell r="C94">
            <v>297</v>
          </cell>
          <cell r="D94">
            <v>191</v>
          </cell>
          <cell r="E94">
            <v>177</v>
          </cell>
        </row>
        <row r="95">
          <cell r="A95" t="str">
            <v>02949352</v>
          </cell>
          <cell r="B95" t="str">
            <v>АО "БОРСКИЙ ТРУБНЫЙ ЗАВОД"</v>
          </cell>
          <cell r="C95">
            <v>884</v>
          </cell>
          <cell r="D95">
            <v>884</v>
          </cell>
          <cell r="E95">
            <v>884</v>
          </cell>
        </row>
        <row r="96">
          <cell r="A96" t="str">
            <v>02963292</v>
          </cell>
          <cell r="B96" t="str">
            <v>ТОО "ХИМПРОДУКТ</v>
          </cell>
          <cell r="C96">
            <v>39</v>
          </cell>
          <cell r="D96">
            <v>150</v>
          </cell>
          <cell r="E96">
            <v>150</v>
          </cell>
        </row>
        <row r="97">
          <cell r="A97" t="str">
            <v>03239931</v>
          </cell>
          <cell r="B97" t="str">
            <v>ОАО ГАЗСПЕЦСТРОЙ</v>
          </cell>
          <cell r="C97">
            <v>12</v>
          </cell>
          <cell r="D97">
            <v>149</v>
          </cell>
          <cell r="E97">
            <v>149</v>
          </cell>
        </row>
        <row r="98">
          <cell r="A98" t="str">
            <v>03414044</v>
          </cell>
          <cell r="B98" t="str">
            <v>ОАО ПТФ "ОМСКОБЛРЕСУРСЫ"</v>
          </cell>
          <cell r="C98">
            <v>116</v>
          </cell>
          <cell r="D98">
            <v>12</v>
          </cell>
          <cell r="E98">
            <v>12</v>
          </cell>
        </row>
        <row r="99">
          <cell r="A99" t="str">
            <v>03613387</v>
          </cell>
          <cell r="B99" t="str">
            <v>АО"РОССИЯ"</v>
          </cell>
          <cell r="C99">
            <v>144</v>
          </cell>
          <cell r="D99">
            <v>14</v>
          </cell>
          <cell r="E99">
            <v>14</v>
          </cell>
        </row>
        <row r="100">
          <cell r="A100" t="str">
            <v>03788371</v>
          </cell>
          <cell r="B100" t="str">
            <v>ГОСУДАРСТВЕННОЕ ПРЕДПРИЯТИЕ ПО МТС</v>
          </cell>
          <cell r="C100">
            <v>30</v>
          </cell>
          <cell r="D100">
            <v>143</v>
          </cell>
          <cell r="E100">
            <v>143</v>
          </cell>
        </row>
        <row r="101">
          <cell r="A101" t="str">
            <v>03918164</v>
          </cell>
          <cell r="B101" t="str">
            <v>ООО "СЕЛЬСТРОЙКОМПЛЕКТ"</v>
          </cell>
          <cell r="C101">
            <v>99</v>
          </cell>
          <cell r="D101">
            <v>56</v>
          </cell>
          <cell r="E101">
            <v>56</v>
          </cell>
        </row>
        <row r="102">
          <cell r="A102" t="str">
            <v>04047621</v>
          </cell>
          <cell r="B102" t="str">
            <v>АДМИНИСТРАЦИЯ МЕСТНОГО САМОУПРАВЛЕНИЯ   ЛАХДЕНПОХСКОГО РАЙОНА</v>
          </cell>
          <cell r="C102">
            <v>0</v>
          </cell>
          <cell r="D102">
            <v>129</v>
          </cell>
          <cell r="E102">
            <v>129</v>
          </cell>
        </row>
        <row r="103">
          <cell r="A103" t="str">
            <v>04565549</v>
          </cell>
          <cell r="B103" t="str">
            <v>АООТ "БРЮХОВЕЦАГРОПРОМСНАБ"</v>
          </cell>
          <cell r="C103">
            <v>0</v>
          </cell>
        </row>
        <row r="104">
          <cell r="A104" t="str">
            <v>04609011</v>
          </cell>
          <cell r="B104" t="str">
            <v>РПКФ "НОВОРОССИЙСК АО ЗАРУБЕЖСТРОЙМОНТАЖ"</v>
          </cell>
          <cell r="C104">
            <v>55</v>
          </cell>
          <cell r="D104">
            <v>1</v>
          </cell>
          <cell r="E104">
            <v>1</v>
          </cell>
        </row>
        <row r="105">
          <cell r="A105" t="str">
            <v>04609413</v>
          </cell>
          <cell r="B105" t="str">
            <v>ООО ВМП "ЮЖТЕХМОНТАЖ"</v>
          </cell>
          <cell r="C105">
            <v>5</v>
          </cell>
          <cell r="D105">
            <v>5</v>
          </cell>
          <cell r="E105">
            <v>5</v>
          </cell>
        </row>
        <row r="106">
          <cell r="A106" t="str">
            <v>04637852</v>
          </cell>
          <cell r="B106" t="str">
            <v>АОЗТ"УРАЛЛЕСЭНЕРГО"</v>
          </cell>
          <cell r="C106">
            <v>3</v>
          </cell>
          <cell r="D106">
            <v>14</v>
          </cell>
          <cell r="E106">
            <v>14</v>
          </cell>
        </row>
        <row r="107">
          <cell r="A107" t="str">
            <v>04692213</v>
          </cell>
          <cell r="B107" t="str">
            <v>АООТ "НОВОКУЗНЕЦКМЕТАЛЛООПТОРГ"</v>
          </cell>
          <cell r="C107">
            <v>55</v>
          </cell>
          <cell r="D107">
            <v>121</v>
          </cell>
          <cell r="E107">
            <v>121</v>
          </cell>
        </row>
        <row r="108">
          <cell r="A108" t="str">
            <v>04696843</v>
          </cell>
          <cell r="B108" t="str">
            <v>ПЕРЕСЛАВСКИЙ ЗАВОД ИНФОРМАЦИОННЫХ ТЕХНОЛОГИЙ "ЛИТ"</v>
          </cell>
          <cell r="C108">
            <v>120</v>
          </cell>
          <cell r="D108">
            <v>0</v>
          </cell>
          <cell r="E108">
            <v>0</v>
          </cell>
        </row>
        <row r="109">
          <cell r="A109" t="str">
            <v>04761090</v>
          </cell>
          <cell r="B109" t="str">
            <v>АО "ЗАРУБЕЖТРАНССТРОЙ"</v>
          </cell>
          <cell r="C109">
            <v>1</v>
          </cell>
          <cell r="D109">
            <v>70</v>
          </cell>
          <cell r="E109">
            <v>70</v>
          </cell>
        </row>
        <row r="110">
          <cell r="A110" t="str">
            <v>04803302</v>
          </cell>
          <cell r="B110" t="str">
            <v>АОЗТ "УПТК" ЮЖУРАЛЭНЕРГОСТРОЙ</v>
          </cell>
          <cell r="C110">
            <v>59</v>
          </cell>
          <cell r="D110">
            <v>106</v>
          </cell>
          <cell r="E110">
            <v>106</v>
          </cell>
        </row>
        <row r="111">
          <cell r="A111" t="str">
            <v>04807484</v>
          </cell>
          <cell r="B111" t="str">
            <v>ПО "ЕЛАБУЖСКИЙ ЗАВОД ЛЕГКОВЫХ АВТОМОБИЛЕЙ"</v>
          </cell>
          <cell r="C111">
            <v>3</v>
          </cell>
          <cell r="D111">
            <v>20</v>
          </cell>
          <cell r="E111">
            <v>0</v>
          </cell>
        </row>
        <row r="112">
          <cell r="A112" t="str">
            <v>04824369</v>
          </cell>
          <cell r="B112" t="str">
            <v>"ДАЛЬНЕВОСТОЧНАЯ МОРСКАЯ ИНЖЕНЕРНО-ГЕОЛОГИЧЕСКАЯ ЭКСПЕДИЦИЯ" ГП</v>
          </cell>
          <cell r="C112">
            <v>0</v>
          </cell>
          <cell r="D112">
            <v>64</v>
          </cell>
          <cell r="E112">
            <v>64</v>
          </cell>
        </row>
        <row r="113">
          <cell r="A113" t="str">
            <v>04826168</v>
          </cell>
          <cell r="B113" t="str">
            <v>КУРЧАТОВСКОЕ МОНТАЖНОЕ УПР-Е ФИЛИАЛ АО "ЦЕНТРЭНЕРГОМОНТАЖ"</v>
          </cell>
          <cell r="C113">
            <v>11</v>
          </cell>
          <cell r="D113">
            <v>119</v>
          </cell>
          <cell r="E113">
            <v>119</v>
          </cell>
        </row>
        <row r="114">
          <cell r="A114" t="str">
            <v>04856985</v>
          </cell>
          <cell r="B114" t="str">
            <v>ОАО ККПК "КРАСНОДАРГЛАВСНАБ"</v>
          </cell>
          <cell r="C114">
            <v>74</v>
          </cell>
          <cell r="D114">
            <v>56</v>
          </cell>
          <cell r="E114">
            <v>56</v>
          </cell>
        </row>
        <row r="115">
          <cell r="A115" t="str">
            <v>04884214</v>
          </cell>
          <cell r="B115" t="str">
            <v>ЗАО"АДС С ИНДИЕЙ "СОВИНКОМ-ЦЕНТР"</v>
          </cell>
          <cell r="C115">
            <v>56</v>
          </cell>
          <cell r="D115">
            <v>0</v>
          </cell>
          <cell r="E115">
            <v>0</v>
          </cell>
        </row>
        <row r="116">
          <cell r="A116" t="str">
            <v>05013527</v>
          </cell>
          <cell r="B116" t="str">
            <v>ЗАО "ВЛАДИМИРАГРОВОДСТРОЙ"</v>
          </cell>
          <cell r="C116">
            <v>154</v>
          </cell>
          <cell r="D116">
            <v>117</v>
          </cell>
          <cell r="E116">
            <v>117</v>
          </cell>
        </row>
        <row r="117">
          <cell r="A117" t="str">
            <v>05015070</v>
          </cell>
          <cell r="B117" t="str">
            <v>ДАО "ОРГЭНЕРГОГАЗ"</v>
          </cell>
          <cell r="C117">
            <v>0</v>
          </cell>
          <cell r="D117">
            <v>115</v>
          </cell>
          <cell r="E117">
            <v>115</v>
          </cell>
        </row>
        <row r="118">
          <cell r="A118" t="str">
            <v>05015124</v>
          </cell>
          <cell r="B118" t="str">
            <v>ПРЕДПРИЯТИЕ ПО ДОБЫЧЕ ТРАНСПОРТ.И ПЕРЕР.ГАЗА И ГАЗ.КОНДЕНСАТА"СУРГУТГАЗПРОМ"</v>
          </cell>
          <cell r="C118">
            <v>2</v>
          </cell>
          <cell r="D118">
            <v>115</v>
          </cell>
          <cell r="E118">
            <v>115</v>
          </cell>
        </row>
        <row r="119">
          <cell r="A119" t="str">
            <v>05047710</v>
          </cell>
          <cell r="B119" t="str">
            <v>АООТ ЗЕЛЕНОГРАДСКАЯ ШВЕЙНАЯ ФАБРИКА</v>
          </cell>
          <cell r="C119">
            <v>113</v>
          </cell>
          <cell r="D119">
            <v>0</v>
          </cell>
          <cell r="E119">
            <v>0</v>
          </cell>
        </row>
        <row r="120">
          <cell r="A120" t="str">
            <v>05220976</v>
          </cell>
          <cell r="B120" t="str">
            <v>АО"МОСМЕХАНКОМПЛЕКТ"</v>
          </cell>
          <cell r="C120">
            <v>4</v>
          </cell>
          <cell r="D120">
            <v>0</v>
          </cell>
          <cell r="E120">
            <v>0</v>
          </cell>
        </row>
        <row r="121">
          <cell r="A121" t="str">
            <v>05272358</v>
          </cell>
          <cell r="B121" t="str">
            <v>АООТ "КАЛУГАГЕОЛОГИЯ"</v>
          </cell>
          <cell r="C121">
            <v>4</v>
          </cell>
          <cell r="D121">
            <v>0</v>
          </cell>
          <cell r="E121">
            <v>1</v>
          </cell>
        </row>
        <row r="122">
          <cell r="A122" t="str">
            <v>05277671</v>
          </cell>
          <cell r="B122" t="str">
            <v>ОАО "РЕЗЕРВ-МАГРОС"</v>
          </cell>
          <cell r="C122">
            <v>110</v>
          </cell>
          <cell r="D122">
            <v>0</v>
          </cell>
          <cell r="E122">
            <v>0</v>
          </cell>
        </row>
        <row r="123">
          <cell r="A123" t="str">
            <v>05454190</v>
          </cell>
          <cell r="B123" t="str">
            <v>АО "БИЙСКИЙ КОТЕЛЬНЫЙ ЗАВОД"</v>
          </cell>
          <cell r="C123">
            <v>3</v>
          </cell>
          <cell r="D123">
            <v>110</v>
          </cell>
          <cell r="E123">
            <v>1</v>
          </cell>
        </row>
        <row r="124">
          <cell r="A124" t="str">
            <v>05455082</v>
          </cell>
          <cell r="B124" t="str">
            <v>ГП"ТЕХМАШКОМПЛЕКС"</v>
          </cell>
          <cell r="C124">
            <v>0</v>
          </cell>
          <cell r="D124">
            <v>110</v>
          </cell>
          <cell r="E124">
            <v>110</v>
          </cell>
        </row>
        <row r="125">
          <cell r="A125" t="str">
            <v>05625006</v>
          </cell>
          <cell r="B125" t="str">
            <v>АООТ "НПО КУЗРОБОТ"</v>
          </cell>
          <cell r="C125">
            <v>6057</v>
          </cell>
          <cell r="D125">
            <v>109</v>
          </cell>
          <cell r="E125">
            <v>109</v>
          </cell>
        </row>
        <row r="126">
          <cell r="A126" t="str">
            <v>05742781</v>
          </cell>
          <cell r="B126" t="str">
            <v>ОАО "ИРКУТСККАБЕЛЬ"</v>
          </cell>
          <cell r="C126">
            <v>2</v>
          </cell>
          <cell r="D126">
            <v>108</v>
          </cell>
          <cell r="E126">
            <v>108</v>
          </cell>
        </row>
        <row r="127">
          <cell r="A127" t="str">
            <v>05744656</v>
          </cell>
          <cell r="B127" t="str">
            <v>АООТ "РУМО"</v>
          </cell>
          <cell r="C127">
            <v>0</v>
          </cell>
          <cell r="D127">
            <v>0</v>
          </cell>
          <cell r="E127">
            <v>0</v>
          </cell>
        </row>
        <row r="128">
          <cell r="A128" t="str">
            <v>05744892</v>
          </cell>
          <cell r="B128" t="str">
            <v>АО "ГАЗ"</v>
          </cell>
          <cell r="C128">
            <v>10</v>
          </cell>
          <cell r="D128">
            <v>3</v>
          </cell>
          <cell r="E128">
            <v>3</v>
          </cell>
        </row>
        <row r="129">
          <cell r="A129" t="str">
            <v>05754293</v>
          </cell>
          <cell r="B129" t="str">
            <v>АООТ ЭХМЗ</v>
          </cell>
          <cell r="C129">
            <v>10</v>
          </cell>
          <cell r="D129">
            <v>1</v>
          </cell>
          <cell r="E129">
            <v>1</v>
          </cell>
        </row>
        <row r="130">
          <cell r="A130" t="str">
            <v>05757653</v>
          </cell>
          <cell r="B130" t="str">
            <v>АО КУЗНЕЦКИЙ МЕТАЛЛУРГИЧЕСКИЙ КОМБ</v>
          </cell>
          <cell r="C130">
            <v>99</v>
          </cell>
          <cell r="D130">
            <v>478</v>
          </cell>
          <cell r="E130">
            <v>478</v>
          </cell>
        </row>
        <row r="131">
          <cell r="A131" t="str">
            <v>05757665</v>
          </cell>
          <cell r="B131" t="str">
            <v>АО "НОВОЛИПЕЦКИЙ МЕТКОМБИНАТ"</v>
          </cell>
          <cell r="C131">
            <v>96</v>
          </cell>
          <cell r="D131">
            <v>444</v>
          </cell>
          <cell r="E131">
            <v>444</v>
          </cell>
        </row>
        <row r="132">
          <cell r="A132" t="str">
            <v>05757676</v>
          </cell>
          <cell r="B132" t="str">
            <v>АО "ЗАПСИБМЕТКОМБИНАТ"</v>
          </cell>
          <cell r="C132">
            <v>55</v>
          </cell>
          <cell r="D132">
            <v>164</v>
          </cell>
          <cell r="E132">
            <v>164</v>
          </cell>
        </row>
        <row r="133">
          <cell r="A133" t="str">
            <v>05757713</v>
          </cell>
          <cell r="B133" t="str">
            <v>ОАО "ВИЗ"(ВЕРХ-ИСЕТСКИЙ МЕТАЛЛУРГИЧЕСКИЙ ЗАВОД)                              076</v>
          </cell>
          <cell r="C133">
            <v>90</v>
          </cell>
          <cell r="D133">
            <v>50</v>
          </cell>
          <cell r="E133">
            <v>3</v>
          </cell>
        </row>
        <row r="134">
          <cell r="A134" t="str">
            <v>05757771</v>
          </cell>
          <cell r="B134" t="str">
            <v>НОВОСИБИРСКИЙ МЕТАЛЛУРГИЧЕСКИЙ ЗАВОД</v>
          </cell>
          <cell r="C134">
            <v>1401</v>
          </cell>
          <cell r="D134">
            <v>1401</v>
          </cell>
          <cell r="E134">
            <v>1401</v>
          </cell>
        </row>
        <row r="135">
          <cell r="A135" t="str">
            <v>05757848</v>
          </cell>
          <cell r="B135" t="str">
            <v>АО "ВЫКСУНСКИЙ МЕТАЛЛУРГИЧЕСКИЙ ЗАВОД"</v>
          </cell>
          <cell r="C135">
            <v>89</v>
          </cell>
          <cell r="D135">
            <v>5086</v>
          </cell>
          <cell r="E135">
            <v>7566</v>
          </cell>
        </row>
        <row r="136">
          <cell r="A136" t="str">
            <v>05757854</v>
          </cell>
          <cell r="B136" t="str">
            <v>АООТ МОСКОВСКИЙ ТРУБНЫЙ ЗАВОД "ФИЛИТ"</v>
          </cell>
          <cell r="C136">
            <v>39</v>
          </cell>
          <cell r="D136">
            <v>1204</v>
          </cell>
          <cell r="E136">
            <v>1204</v>
          </cell>
        </row>
        <row r="137">
          <cell r="A137" t="str">
            <v>05763665</v>
          </cell>
          <cell r="B137" t="str">
            <v>АО ОТ З-Д ТЯЖЕЛОГО МАШИНОСТРОЕНИЯ ИМ. КУЙБЫШЕВА</v>
          </cell>
          <cell r="C137">
            <v>25</v>
          </cell>
          <cell r="D137">
            <v>60</v>
          </cell>
          <cell r="E137">
            <v>60</v>
          </cell>
        </row>
        <row r="138">
          <cell r="A138" t="str">
            <v>05763843</v>
          </cell>
          <cell r="B138" t="str">
            <v>OАО "КОЛОМЕНСКИЙ ЗАВОД"</v>
          </cell>
          <cell r="C138">
            <v>85</v>
          </cell>
          <cell r="D138">
            <v>0</v>
          </cell>
          <cell r="E138">
            <v>0</v>
          </cell>
        </row>
        <row r="139">
          <cell r="A139" t="str">
            <v>05764417</v>
          </cell>
          <cell r="B139" t="str">
            <v>АООТ "ИЖОРСКИЕ ЗАВОДЫ"</v>
          </cell>
          <cell r="C139">
            <v>73</v>
          </cell>
          <cell r="D139">
            <v>0</v>
          </cell>
          <cell r="E139">
            <v>0</v>
          </cell>
        </row>
        <row r="140">
          <cell r="A140" t="str">
            <v>05764432</v>
          </cell>
          <cell r="B140" t="str">
            <v>АО "КРАСНЫЙ КОТЕЛЬЩИК"</v>
          </cell>
          <cell r="C140">
            <v>33</v>
          </cell>
          <cell r="D140">
            <v>59</v>
          </cell>
          <cell r="E140">
            <v>49</v>
          </cell>
        </row>
        <row r="141">
          <cell r="A141" t="str">
            <v>05764452</v>
          </cell>
          <cell r="B141" t="str">
            <v>. АООТ "НЕВСКИЙ ЗАВОД"</v>
          </cell>
          <cell r="C141">
            <v>81</v>
          </cell>
          <cell r="D141">
            <v>0</v>
          </cell>
          <cell r="E141">
            <v>0</v>
          </cell>
        </row>
        <row r="142">
          <cell r="A142" t="str">
            <v>05766936</v>
          </cell>
          <cell r="B142" t="str">
            <v>ОАО "ФРИТЕКС"</v>
          </cell>
          <cell r="C142">
            <v>2</v>
          </cell>
          <cell r="D142">
            <v>81</v>
          </cell>
          <cell r="E142">
            <v>81</v>
          </cell>
        </row>
        <row r="143">
          <cell r="A143" t="str">
            <v>05767048</v>
          </cell>
          <cell r="B143" t="str">
            <v>АОЗТ "СИБРУДА"</v>
          </cell>
          <cell r="C143">
            <v>80</v>
          </cell>
          <cell r="D143">
            <v>208</v>
          </cell>
          <cell r="E143">
            <v>208</v>
          </cell>
        </row>
        <row r="144">
          <cell r="A144" t="str">
            <v>05770858</v>
          </cell>
          <cell r="B144" t="str">
            <v>ОАО "РАЗРЕЗ БОРОДИНСКИЙ"                                                  /Б/</v>
          </cell>
          <cell r="C144">
            <v>3</v>
          </cell>
          <cell r="D144">
            <v>3</v>
          </cell>
          <cell r="E144">
            <v>67</v>
          </cell>
        </row>
        <row r="145">
          <cell r="A145" t="str">
            <v>05785649</v>
          </cell>
          <cell r="B145" t="str">
            <v>АООТ "АЛТАЙДИЗЕЛЬ"</v>
          </cell>
          <cell r="C145">
            <v>0</v>
          </cell>
          <cell r="D145">
            <v>0</v>
          </cell>
          <cell r="E145">
            <v>0</v>
          </cell>
        </row>
        <row r="146">
          <cell r="A146" t="str">
            <v>05785862</v>
          </cell>
          <cell r="B146" t="str">
            <v>СИБЗАВОД ИМ.БОРЦОВ РЕВОЛЮЦИИ</v>
          </cell>
          <cell r="C146">
            <v>5</v>
          </cell>
          <cell r="D146">
            <v>9</v>
          </cell>
          <cell r="E146">
            <v>9</v>
          </cell>
        </row>
        <row r="147">
          <cell r="A147" t="str">
            <v>05785922</v>
          </cell>
          <cell r="B147" t="str">
            <v>ОАО"РОСТСЕЛЬМАШ"</v>
          </cell>
          <cell r="C147">
            <v>0</v>
          </cell>
          <cell r="D147">
            <v>0</v>
          </cell>
          <cell r="E147">
            <v>1</v>
          </cell>
        </row>
        <row r="148">
          <cell r="A148" t="str">
            <v>05790484</v>
          </cell>
          <cell r="B148" t="str">
            <v>АО ПО "ИСКОЖ"</v>
          </cell>
          <cell r="C148">
            <v>77</v>
          </cell>
          <cell r="D148">
            <v>77</v>
          </cell>
          <cell r="E148">
            <v>35</v>
          </cell>
        </row>
        <row r="149">
          <cell r="A149" t="str">
            <v>05797233</v>
          </cell>
          <cell r="B149" t="str">
            <v>АООТ КАМЫШИНСКИЙ ОПЫТНЫЙ ЗАВОД         "ТРАНСНЕФТЕАВТОМАТИКА"</v>
          </cell>
          <cell r="C149">
            <v>5</v>
          </cell>
          <cell r="D149">
            <v>16</v>
          </cell>
          <cell r="E149">
            <v>16</v>
          </cell>
        </row>
        <row r="150">
          <cell r="A150" t="str">
            <v>05799321</v>
          </cell>
          <cell r="B150" t="str">
            <v>АООТ "БЕЛЭНЕРГОМАШ"</v>
          </cell>
          <cell r="C150">
            <v>10</v>
          </cell>
          <cell r="D150">
            <v>0</v>
          </cell>
          <cell r="E150">
            <v>0</v>
          </cell>
        </row>
        <row r="151">
          <cell r="A151" t="str">
            <v>05799427</v>
          </cell>
          <cell r="B151" t="str">
            <v>АООТ "ПРИКАСПИЙБУРНЕФТЬ"</v>
          </cell>
          <cell r="C151">
            <v>15</v>
          </cell>
          <cell r="D151">
            <v>15</v>
          </cell>
          <cell r="E151">
            <v>15</v>
          </cell>
        </row>
        <row r="152">
          <cell r="A152" t="str">
            <v>05801012</v>
          </cell>
          <cell r="B152" t="str">
            <v>ОАО "ИЭМЗ"</v>
          </cell>
          <cell r="C152">
            <v>75</v>
          </cell>
          <cell r="D152">
            <v>45</v>
          </cell>
          <cell r="E152">
            <v>45</v>
          </cell>
        </row>
        <row r="153">
          <cell r="A153" t="str">
            <v>05804803</v>
          </cell>
          <cell r="B153" t="str">
            <v>АО "МЕТРОВАГОНМАШ"</v>
          </cell>
          <cell r="C153">
            <v>3</v>
          </cell>
          <cell r="D153">
            <v>4</v>
          </cell>
          <cell r="E153">
            <v>4</v>
          </cell>
        </row>
        <row r="154">
          <cell r="A154" t="str">
            <v>05808600</v>
          </cell>
          <cell r="B154" t="str">
            <v>АО "АВТОУАЗ"</v>
          </cell>
          <cell r="C154">
            <v>72</v>
          </cell>
          <cell r="D154">
            <v>109</v>
          </cell>
          <cell r="E154">
            <v>109</v>
          </cell>
        </row>
        <row r="155">
          <cell r="A155" t="str">
            <v>05822014</v>
          </cell>
          <cell r="B155" t="str">
            <v>ТОО СП "ИНБИО"</v>
          </cell>
          <cell r="C155">
            <v>0</v>
          </cell>
          <cell r="D155">
            <v>3</v>
          </cell>
          <cell r="E155">
            <v>3</v>
          </cell>
        </row>
        <row r="156">
          <cell r="A156" t="str">
            <v>05829625</v>
          </cell>
          <cell r="B156" t="str">
            <v>АОЗТ "СИСАФИКО"</v>
          </cell>
          <cell r="C156">
            <v>0</v>
          </cell>
          <cell r="D156">
            <v>20</v>
          </cell>
          <cell r="E156">
            <v>20</v>
          </cell>
        </row>
        <row r="157">
          <cell r="A157" t="str">
            <v>06023150</v>
          </cell>
          <cell r="B157" t="str">
            <v>КООПЕРАТИВ ЦНТУ "ПРОМЕТЕЙ"</v>
          </cell>
          <cell r="C157">
            <v>3</v>
          </cell>
          <cell r="D157">
            <v>68</v>
          </cell>
          <cell r="E157">
            <v>68</v>
          </cell>
        </row>
        <row r="158">
          <cell r="A158" t="str">
            <v>06995099</v>
          </cell>
          <cell r="B158" t="str">
            <v>АРТЕЛЬ СТАРАТЕЛЕЙ ХАБАРОВСКАЯ</v>
          </cell>
          <cell r="C158">
            <v>67</v>
          </cell>
          <cell r="D158">
            <v>2</v>
          </cell>
          <cell r="E158">
            <v>2</v>
          </cell>
        </row>
        <row r="159">
          <cell r="A159" t="str">
            <v>07500013</v>
          </cell>
          <cell r="B159" t="str">
            <v>МОСКОВСКОЕ АВИАЦИОННОЕ ПРОИЗВОДСТВЕННОЕ ОБЪЕДИНЕНИЕ "МИГ"</v>
          </cell>
          <cell r="C159">
            <v>0</v>
          </cell>
          <cell r="D159">
            <v>10</v>
          </cell>
          <cell r="E159">
            <v>1</v>
          </cell>
        </row>
        <row r="160">
          <cell r="A160" t="str">
            <v>07501107</v>
          </cell>
          <cell r="B160" t="str">
            <v>ОРСКИЙ МАШИНОСТРОИТЕЛЬНЫЙ ЗАВОД</v>
          </cell>
          <cell r="C160">
            <v>14</v>
          </cell>
          <cell r="D160">
            <v>66</v>
          </cell>
          <cell r="E160">
            <v>66</v>
          </cell>
        </row>
        <row r="161">
          <cell r="A161" t="str">
            <v>07502259</v>
          </cell>
          <cell r="B161" t="str">
            <v>ЦНИИТС ГОС.ПРЕДПРИЯТИЕ</v>
          </cell>
          <cell r="C161">
            <v>8</v>
          </cell>
          <cell r="D161">
            <v>0</v>
          </cell>
          <cell r="E161">
            <v>0</v>
          </cell>
        </row>
        <row r="162">
          <cell r="A162" t="str">
            <v>07504815</v>
          </cell>
          <cell r="B162" t="str">
            <v>ОМСКОЕ МОТОРОСТРОИТЕЛЬНОЕ ПО ИМ.БАРАНОВА</v>
          </cell>
          <cell r="C162">
            <v>0</v>
          </cell>
          <cell r="D162">
            <v>0</v>
          </cell>
          <cell r="E162">
            <v>0</v>
          </cell>
        </row>
        <row r="163">
          <cell r="A163" t="str">
            <v>07504910</v>
          </cell>
          <cell r="B163" t="str">
            <v>ОАО ИАПО (ИРКУТСКОЕ АВИАЦИОННОЕ ПРОИЗВОДСТВЕННОЕ ОБЬЕДИНЕНИЕ)</v>
          </cell>
          <cell r="C163">
            <v>0</v>
          </cell>
          <cell r="D163">
            <v>0</v>
          </cell>
          <cell r="E163">
            <v>0</v>
          </cell>
        </row>
        <row r="164">
          <cell r="A164" t="str">
            <v>07512140</v>
          </cell>
          <cell r="B164" t="str">
            <v>БАРНАУЛЬСКИЙ СТАНКОСТРОИТЕЛЬНЫЙ ЗАВОД АО</v>
          </cell>
          <cell r="C164">
            <v>40</v>
          </cell>
          <cell r="D164">
            <v>53</v>
          </cell>
          <cell r="E164">
            <v>53</v>
          </cell>
        </row>
        <row r="165">
          <cell r="A165" t="str">
            <v>07513234</v>
          </cell>
          <cell r="B165" t="str">
            <v>ГОСУДАРСТВЕННЫЙ ОБУХОВСКИЙ ЗАВОД</v>
          </cell>
          <cell r="C165">
            <v>70</v>
          </cell>
          <cell r="D165">
            <v>54</v>
          </cell>
          <cell r="E165">
            <v>54</v>
          </cell>
        </row>
        <row r="166">
          <cell r="A166" t="str">
            <v>07513317</v>
          </cell>
          <cell r="B166" t="str">
            <v>ЗАО "САЗ"</v>
          </cell>
          <cell r="C166">
            <v>0</v>
          </cell>
          <cell r="D166">
            <v>0</v>
          </cell>
          <cell r="E166">
            <v>0</v>
          </cell>
        </row>
        <row r="167">
          <cell r="A167" t="str">
            <v>07514311</v>
          </cell>
          <cell r="B167" t="str">
            <v>АО "БЕЛОКАЛИТВИНСКОЕ МЕТАЛЛУРГИЧЕСКОЕ ПРОИЗВОДСТВЕННОЕ ОБЪЕДИНЕНИЕ"</v>
          </cell>
          <cell r="C167">
            <v>0</v>
          </cell>
          <cell r="D167">
            <v>0</v>
          </cell>
        </row>
        <row r="168">
          <cell r="A168" t="str">
            <v>07514512</v>
          </cell>
          <cell r="B168" t="str">
            <v>АООТ "РЫБИНСКИЕ МОТОРЫ"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07516103</v>
          </cell>
          <cell r="B169" t="str">
            <v>ГПО "СИБПРИБОРМАШ"</v>
          </cell>
          <cell r="C169">
            <v>14</v>
          </cell>
          <cell r="D169">
            <v>60</v>
          </cell>
          <cell r="E169">
            <v>0</v>
          </cell>
        </row>
        <row r="170">
          <cell r="A170" t="str">
            <v>07516250</v>
          </cell>
          <cell r="B170" t="str">
            <v>ЦНИИ КМ "ПРОМЕТЕЙ"</v>
          </cell>
          <cell r="C170">
            <v>9</v>
          </cell>
          <cell r="D170">
            <v>60</v>
          </cell>
          <cell r="E170">
            <v>60</v>
          </cell>
        </row>
        <row r="171">
          <cell r="A171" t="str">
            <v>07524700</v>
          </cell>
          <cell r="B171" t="str">
            <v>ВЗАО "ТЕХМАШЭКСПОРТ"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07530238</v>
          </cell>
          <cell r="B172" t="str">
            <v>АООТ РКК "ЭНЕРГИЯ"</v>
          </cell>
          <cell r="C172">
            <v>41</v>
          </cell>
          <cell r="D172">
            <v>60</v>
          </cell>
          <cell r="E172">
            <v>60</v>
          </cell>
        </row>
        <row r="173">
          <cell r="A173" t="str">
            <v>07541414</v>
          </cell>
          <cell r="B173" t="str">
            <v>АО ОТ "ГИПРОНИИАВИАПРОМ"</v>
          </cell>
          <cell r="C173">
            <v>0</v>
          </cell>
          <cell r="D173">
            <v>59</v>
          </cell>
          <cell r="E173">
            <v>59</v>
          </cell>
        </row>
        <row r="174">
          <cell r="A174" t="str">
            <v>07543637</v>
          </cell>
          <cell r="B174" t="str">
            <v>ГХО "ГЛАВКОСМОС"</v>
          </cell>
          <cell r="C174">
            <v>0</v>
          </cell>
          <cell r="D174">
            <v>120</v>
          </cell>
          <cell r="E174">
            <v>0</v>
          </cell>
        </row>
        <row r="175">
          <cell r="A175" t="str">
            <v>07544217</v>
          </cell>
          <cell r="B175" t="str">
            <v>КАЗ. ОПЫТНОЕ КОНСТРУКТОРСКОЕ БЮРО "СОЮЗ"</v>
          </cell>
          <cell r="C175">
            <v>59</v>
          </cell>
          <cell r="D175">
            <v>3</v>
          </cell>
          <cell r="E175">
            <v>3</v>
          </cell>
        </row>
        <row r="176">
          <cell r="A176" t="str">
            <v>07559704</v>
          </cell>
          <cell r="B176" t="str">
            <v>ГОСУДАРСТВЕННЫЙ ЛЕТНО-ИСПЫТАТЕЛЬНЫЙ ЦЕНТР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07565969</v>
          </cell>
          <cell r="B177" t="str">
            <v>АО " ВО "АВИАЭКСПОРТ"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07571160</v>
          </cell>
          <cell r="B178" t="str">
            <v>ОАО"АВИАЗАПЧАСТЬ"</v>
          </cell>
          <cell r="C178">
            <v>1</v>
          </cell>
          <cell r="D178">
            <v>0</v>
          </cell>
          <cell r="E178">
            <v>0</v>
          </cell>
        </row>
        <row r="179">
          <cell r="A179" t="str">
            <v>07618418</v>
          </cell>
          <cell r="B179" t="str">
            <v>ЦС МТС 109 ССУ</v>
          </cell>
          <cell r="C179">
            <v>368</v>
          </cell>
          <cell r="D179">
            <v>10</v>
          </cell>
          <cell r="E179">
            <v>10</v>
          </cell>
        </row>
        <row r="180">
          <cell r="A180" t="str">
            <v>07625714</v>
          </cell>
          <cell r="B180" t="str">
            <v>РУП</v>
          </cell>
          <cell r="C180">
            <v>28</v>
          </cell>
          <cell r="D180">
            <v>0</v>
          </cell>
          <cell r="E180">
            <v>0</v>
          </cell>
        </row>
        <row r="181">
          <cell r="A181" t="str">
            <v>07629735</v>
          </cell>
          <cell r="B181" t="str">
            <v>АО УПТК</v>
          </cell>
          <cell r="C181">
            <v>17</v>
          </cell>
          <cell r="D181">
            <v>1</v>
          </cell>
          <cell r="E181">
            <v>13</v>
          </cell>
        </row>
        <row r="182">
          <cell r="A182" t="str">
            <v>08556955</v>
          </cell>
          <cell r="B182" t="str">
            <v>ИТКП-11</v>
          </cell>
          <cell r="C182">
            <v>90</v>
          </cell>
          <cell r="D182">
            <v>3</v>
          </cell>
          <cell r="E182">
            <v>3</v>
          </cell>
        </row>
        <row r="183">
          <cell r="A183" t="str">
            <v>08620015</v>
          </cell>
          <cell r="B183" t="str">
            <v>АООТ МПК"УРАЛПРОММОНТАЖ"</v>
          </cell>
          <cell r="C183">
            <v>631</v>
          </cell>
          <cell r="D183">
            <v>217</v>
          </cell>
          <cell r="E183">
            <v>217</v>
          </cell>
        </row>
        <row r="184">
          <cell r="A184" t="str">
            <v>08622899</v>
          </cell>
          <cell r="B184" t="str">
            <v>ГОСУДАРСТВЕННОЕ ПРЕДПРИЯТИЕ НОВОВОРОНЕЖСКАЯ АТОМНАЯ СТАНЦИЯ</v>
          </cell>
          <cell r="C184">
            <v>0</v>
          </cell>
          <cell r="D184">
            <v>1</v>
          </cell>
          <cell r="E184">
            <v>1</v>
          </cell>
        </row>
        <row r="185">
          <cell r="A185" t="str">
            <v>08623829</v>
          </cell>
          <cell r="B185" t="str">
            <v>АОЗТ ПКП "АТОМПРОМКОМПЛЕКС" 0131</v>
          </cell>
          <cell r="C185">
            <v>424</v>
          </cell>
          <cell r="D185">
            <v>14</v>
          </cell>
          <cell r="E185">
            <v>0</v>
          </cell>
        </row>
        <row r="186">
          <cell r="A186" t="str">
            <v>08624579</v>
          </cell>
          <cell r="B186" t="str">
            <v>ГП "ОКБ МАШИНОСТРОЕНИЯ"</v>
          </cell>
          <cell r="C186">
            <v>7</v>
          </cell>
          <cell r="D186">
            <v>55</v>
          </cell>
          <cell r="E186">
            <v>55</v>
          </cell>
        </row>
        <row r="187">
          <cell r="A187" t="str">
            <v>08626259</v>
          </cell>
          <cell r="B187" t="str">
            <v>ИНСТИТУТ ТЕОРЕТИЧЕСКОЙ И ЭКСПЕРИМЕНТАЛЬНОЙ ФИЗИКИ</v>
          </cell>
          <cell r="C187">
            <v>0</v>
          </cell>
          <cell r="D187">
            <v>55</v>
          </cell>
          <cell r="E187">
            <v>55</v>
          </cell>
        </row>
        <row r="188">
          <cell r="A188" t="str">
            <v>08626288</v>
          </cell>
          <cell r="B188" t="str">
            <v>ИНСТИТУТ ФИЗИКИ ВЫСОКИХ ЭНЕРГИЙ</v>
          </cell>
          <cell r="C188">
            <v>6</v>
          </cell>
          <cell r="D188">
            <v>52</v>
          </cell>
          <cell r="E188">
            <v>52</v>
          </cell>
        </row>
        <row r="189">
          <cell r="A189" t="str">
            <v>08626319</v>
          </cell>
          <cell r="B189" t="str">
            <v>ОБЪЕДИНЕННЫЙ ИНСТИТУТ ЯДЕРНЫХ ИССЛЕДОВАНИЙ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08844200</v>
          </cell>
          <cell r="B190" t="str">
            <v>ЗАКРЫТОЕ АКЦИОНЕРНОЕ ОБЩЕСТВО МЕТАЛЛУРГИЧЕСКИЙ ЗАВОД "ПЕТРОСТАЛЬ"</v>
          </cell>
          <cell r="C190">
            <v>44</v>
          </cell>
          <cell r="D190">
            <v>39</v>
          </cell>
          <cell r="E190">
            <v>39</v>
          </cell>
        </row>
        <row r="191">
          <cell r="A191" t="str">
            <v>08845300</v>
          </cell>
          <cell r="B191" t="str">
            <v>ЗАО"ЗАВОД"КИРОВ-ЭНЕРГОМАШ" ХРП"АТОМЭНЕРГО"</v>
          </cell>
          <cell r="C191">
            <v>0</v>
          </cell>
          <cell r="D191">
            <v>176</v>
          </cell>
          <cell r="E191">
            <v>175</v>
          </cell>
        </row>
        <row r="192">
          <cell r="A192" t="str">
            <v>08889473</v>
          </cell>
          <cell r="B192" t="str">
            <v>"УПТК-УС N 3"ПО ПОРУЧ.ООО "СФЕРА И К"</v>
          </cell>
          <cell r="C192">
            <v>52</v>
          </cell>
          <cell r="D192">
            <v>8</v>
          </cell>
          <cell r="E192">
            <v>8</v>
          </cell>
        </row>
        <row r="193">
          <cell r="A193" t="str">
            <v>08891145</v>
          </cell>
          <cell r="B193" t="str">
            <v>УПТК УС-4</v>
          </cell>
          <cell r="C193">
            <v>156</v>
          </cell>
          <cell r="D193">
            <v>156</v>
          </cell>
          <cell r="E193">
            <v>156</v>
          </cell>
        </row>
        <row r="194">
          <cell r="A194" t="str">
            <v>10001354</v>
          </cell>
          <cell r="B194" t="str">
            <v>ООО "СПИКА"</v>
          </cell>
          <cell r="C194">
            <v>105</v>
          </cell>
          <cell r="D194">
            <v>51</v>
          </cell>
          <cell r="E194">
            <v>51</v>
          </cell>
        </row>
        <row r="195">
          <cell r="A195" t="str">
            <v>10042146</v>
          </cell>
          <cell r="B195" t="str">
            <v>"ВЫХОД",АООТ</v>
          </cell>
          <cell r="C195">
            <v>50</v>
          </cell>
          <cell r="D195">
            <v>180</v>
          </cell>
          <cell r="E195">
            <v>180</v>
          </cell>
        </row>
        <row r="196">
          <cell r="A196" t="str">
            <v>10322495</v>
          </cell>
          <cell r="B196" t="str">
            <v>АКЦИОHЕРHОЕ ОБЩЕСТВО ЗАКРЫТОГО ТИПА"ДАЛЬГЕОТЕХHИКА"</v>
          </cell>
          <cell r="C196">
            <v>30</v>
          </cell>
          <cell r="D196">
            <v>50</v>
          </cell>
          <cell r="E196">
            <v>179</v>
          </cell>
        </row>
        <row r="197">
          <cell r="A197" t="str">
            <v>10391562</v>
          </cell>
          <cell r="B197" t="str">
            <v>ИНТЕК ПРОИЗВОДСТВ.-ВНЕДРЕНЧ. ФИРМА</v>
          </cell>
          <cell r="C197">
            <v>120</v>
          </cell>
          <cell r="D197">
            <v>730</v>
          </cell>
          <cell r="E197">
            <v>0</v>
          </cell>
        </row>
        <row r="198">
          <cell r="A198" t="str">
            <v>10408736</v>
          </cell>
          <cell r="B198" t="str">
            <v>ПМК-7 ГАЗМОНТАЖ</v>
          </cell>
          <cell r="C198">
            <v>30</v>
          </cell>
          <cell r="D198">
            <v>2</v>
          </cell>
          <cell r="E198">
            <v>2</v>
          </cell>
        </row>
        <row r="199">
          <cell r="A199" t="str">
            <v>10501619</v>
          </cell>
          <cell r="B199" t="str">
            <v>АО "ПРОФИЛЬ-АКРАС"</v>
          </cell>
          <cell r="C199">
            <v>50</v>
          </cell>
          <cell r="D199">
            <v>305</v>
          </cell>
          <cell r="E199">
            <v>305</v>
          </cell>
        </row>
        <row r="200">
          <cell r="A200" t="str">
            <v>10518531</v>
          </cell>
          <cell r="B200" t="str">
            <v>АССОЦИАЦИЯ ВНЕШНЕЭКОНОМИЧЕСКОЙ ДЕЯТЕЛЬНОСТИ"БАМ-АКТИВ"</v>
          </cell>
          <cell r="C200">
            <v>50</v>
          </cell>
          <cell r="D200">
            <v>40</v>
          </cell>
          <cell r="E200">
            <v>40</v>
          </cell>
        </row>
        <row r="201">
          <cell r="A201" t="str">
            <v>10593716</v>
          </cell>
          <cell r="B201" t="str">
            <v>ООО "ЮГСТРОЙКОМПЛЕКТ"</v>
          </cell>
          <cell r="C201">
            <v>8</v>
          </cell>
          <cell r="D201">
            <v>50</v>
          </cell>
          <cell r="E201">
            <v>50</v>
          </cell>
        </row>
        <row r="202">
          <cell r="A202" t="str">
            <v>10656014</v>
          </cell>
          <cell r="B202" t="str">
            <v>ТОО ФИРМА "НИРТ"</v>
          </cell>
          <cell r="C202">
            <v>0</v>
          </cell>
          <cell r="D202">
            <v>233</v>
          </cell>
          <cell r="E202">
            <v>11</v>
          </cell>
        </row>
        <row r="203">
          <cell r="A203" t="str">
            <v>10765979</v>
          </cell>
          <cell r="B203" t="str">
            <v>ТОО "БАЛТХОЛОД"</v>
          </cell>
          <cell r="C203">
            <v>1</v>
          </cell>
          <cell r="D203">
            <v>302</v>
          </cell>
          <cell r="E203">
            <v>7</v>
          </cell>
        </row>
        <row r="204">
          <cell r="A204" t="str">
            <v>10780447</v>
          </cell>
          <cell r="B204" t="str">
            <v>"РАДУГА" - АКЦИОНЕРНОЕ ОБЩЕСТВО ОТКРЫТОГО ТИПА</v>
          </cell>
          <cell r="C204">
            <v>6</v>
          </cell>
          <cell r="D204">
            <v>60</v>
          </cell>
          <cell r="E204">
            <v>0</v>
          </cell>
        </row>
        <row r="205">
          <cell r="A205" t="str">
            <v>10853442</v>
          </cell>
          <cell r="B205" t="str">
            <v>ТОО "АЛЬЦИФОР"</v>
          </cell>
          <cell r="C205">
            <v>12</v>
          </cell>
          <cell r="D205">
            <v>90</v>
          </cell>
          <cell r="E205">
            <v>90</v>
          </cell>
        </row>
        <row r="206">
          <cell r="A206" t="str">
            <v>11020454</v>
          </cell>
          <cell r="B206" t="str">
            <v>ООО "СПОРТ"</v>
          </cell>
          <cell r="C206">
            <v>160</v>
          </cell>
          <cell r="D206">
            <v>149</v>
          </cell>
          <cell r="E206">
            <v>39</v>
          </cell>
        </row>
        <row r="207">
          <cell r="A207" t="str">
            <v>11058439</v>
          </cell>
          <cell r="B207" t="str">
            <v>ЛПДС "КОЛЕСНИКОВО",ПОС.НЕФТЯНИК</v>
          </cell>
          <cell r="C207">
            <v>6</v>
          </cell>
          <cell r="D207">
            <v>238</v>
          </cell>
          <cell r="E207">
            <v>63</v>
          </cell>
        </row>
        <row r="208">
          <cell r="A208" t="str">
            <v>11117877</v>
          </cell>
          <cell r="B208" t="str">
            <v>ДОЧЕРНЕЕ ЗАО"СГЕМ-КОМПЛЕКТ"</v>
          </cell>
          <cell r="C208">
            <v>4</v>
          </cell>
          <cell r="D208">
            <v>45</v>
          </cell>
          <cell r="E208">
            <v>45</v>
          </cell>
        </row>
        <row r="209">
          <cell r="A209" t="str">
            <v>11121698</v>
          </cell>
          <cell r="B209" t="str">
            <v>МАЛОЕ ГОСУДАРСТВЕННОЕ НАУЧНО-ПРОИЗВОДСТВЕННОЕ ПРЕДПРИЯТИЕ "ЛАЗЕРНЫЕ СИСТЕМЫ"</v>
          </cell>
          <cell r="C209">
            <v>0</v>
          </cell>
          <cell r="D209">
            <v>156</v>
          </cell>
          <cell r="E209">
            <v>106</v>
          </cell>
        </row>
        <row r="210">
          <cell r="A210" t="str">
            <v>11136398</v>
          </cell>
          <cell r="B210" t="str">
            <v>ТОО "КОМПАНИЯ "ЛЕАЛЕР"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11136665</v>
          </cell>
          <cell r="B211" t="str">
            <v>ЗАО "СУДОМЕХ САПЛАЙ"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11137251</v>
          </cell>
          <cell r="B212" t="str">
            <v>АО "ИНТЕК"</v>
          </cell>
          <cell r="C212">
            <v>44</v>
          </cell>
          <cell r="D212">
            <v>0</v>
          </cell>
          <cell r="E212">
            <v>0</v>
          </cell>
        </row>
        <row r="213">
          <cell r="A213" t="str">
            <v>11160505</v>
          </cell>
          <cell r="B213" t="str">
            <v>НПФ"ГТ ИНСПЕКТ"</v>
          </cell>
          <cell r="C213">
            <v>44</v>
          </cell>
          <cell r="D213">
            <v>0</v>
          </cell>
          <cell r="E213">
            <v>0</v>
          </cell>
        </row>
        <row r="214">
          <cell r="A214" t="str">
            <v>11233753</v>
          </cell>
          <cell r="B214" t="str">
            <v>АООТ "АССОЦИЦИЯ МОНТАЖАВТОМАТИКА"</v>
          </cell>
          <cell r="C214">
            <v>10</v>
          </cell>
          <cell r="D214">
            <v>10</v>
          </cell>
          <cell r="E214">
            <v>10</v>
          </cell>
        </row>
        <row r="215">
          <cell r="A215" t="str">
            <v>11287772</v>
          </cell>
          <cell r="B215" t="str">
            <v>ЗАО "ТРУБОИМПЭКС"</v>
          </cell>
          <cell r="C215">
            <v>39</v>
          </cell>
          <cell r="D215">
            <v>39</v>
          </cell>
          <cell r="E215">
            <v>39</v>
          </cell>
        </row>
        <row r="216">
          <cell r="A216" t="str">
            <v>11331208</v>
          </cell>
          <cell r="B216" t="str">
            <v>ЗАО ПКФ "АЛЬКОРД"</v>
          </cell>
          <cell r="C216">
            <v>0</v>
          </cell>
          <cell r="D216">
            <v>44</v>
          </cell>
          <cell r="E216">
            <v>62</v>
          </cell>
        </row>
        <row r="217">
          <cell r="A217" t="str">
            <v>11383984</v>
          </cell>
          <cell r="B217" t="str">
            <v>ООО "НАУЧНО-ТЕХНИЧЕСКОЕ ПРЕДПРЯТИЕ ЗАРЯ-РНЦ КИ"</v>
          </cell>
          <cell r="C217">
            <v>0</v>
          </cell>
          <cell r="D217">
            <v>187</v>
          </cell>
          <cell r="E217">
            <v>137</v>
          </cell>
        </row>
        <row r="218">
          <cell r="A218" t="str">
            <v>11396834</v>
          </cell>
          <cell r="B218" t="str">
            <v>ТОО СП "СПЕКТРАП"</v>
          </cell>
          <cell r="C218">
            <v>42</v>
          </cell>
          <cell r="D218">
            <v>0</v>
          </cell>
          <cell r="E218">
            <v>0</v>
          </cell>
        </row>
        <row r="219">
          <cell r="A219" t="str">
            <v>11455577</v>
          </cell>
          <cell r="B219" t="str">
            <v>ЗАО НПФ "ТЕХНОСЕРВИС"</v>
          </cell>
          <cell r="C219">
            <v>42</v>
          </cell>
          <cell r="D219">
            <v>13</v>
          </cell>
          <cell r="E219">
            <v>13</v>
          </cell>
        </row>
        <row r="220">
          <cell r="A220" t="str">
            <v>11642983</v>
          </cell>
          <cell r="B220" t="str">
            <v>АОЗТ "ТРУБОМАРКЕТ"</v>
          </cell>
          <cell r="C220">
            <v>948</v>
          </cell>
          <cell r="D220">
            <v>41</v>
          </cell>
          <cell r="E220">
            <v>126</v>
          </cell>
        </row>
        <row r="221">
          <cell r="A221" t="str">
            <v>11700054</v>
          </cell>
          <cell r="B221" t="str">
            <v>СП ТОО " ЮНИК ЭЙР СЕРВИС "</v>
          </cell>
          <cell r="C221">
            <v>0</v>
          </cell>
          <cell r="D221">
            <v>41</v>
          </cell>
          <cell r="E221">
            <v>41</v>
          </cell>
        </row>
        <row r="222">
          <cell r="A222" t="str">
            <v>11829256</v>
          </cell>
          <cell r="B222" t="str">
            <v>ТОО КОМПАНИЯ "НЬЮИСТ"</v>
          </cell>
          <cell r="C222">
            <v>50</v>
          </cell>
          <cell r="D222">
            <v>63</v>
          </cell>
          <cell r="E222">
            <v>2</v>
          </cell>
        </row>
        <row r="223">
          <cell r="A223" t="str">
            <v>11865306</v>
          </cell>
          <cell r="B223" t="str">
            <v>ТОО "НОВЫЕ ТЕХНОЛОГИИ"</v>
          </cell>
          <cell r="C223">
            <v>5</v>
          </cell>
          <cell r="D223">
            <v>40</v>
          </cell>
          <cell r="E223">
            <v>40</v>
          </cell>
        </row>
        <row r="224">
          <cell r="A224" t="str">
            <v>11882486</v>
          </cell>
          <cell r="B224" t="str">
            <v>ОАО "ОМСКМЕТАЛЛООПТТОРГ"</v>
          </cell>
          <cell r="C224">
            <v>1</v>
          </cell>
          <cell r="D224">
            <v>0</v>
          </cell>
          <cell r="E224">
            <v>0</v>
          </cell>
        </row>
        <row r="225">
          <cell r="A225" t="str">
            <v>11927289</v>
          </cell>
          <cell r="B225" t="str">
            <v>АКЦИОНЕРНОЕ ОБЩЕСТВО ОТКРЫТОГО ТИПА "ОРЕНБУРГСТРОЙКОМПЛЕКТ"</v>
          </cell>
          <cell r="C225">
            <v>1</v>
          </cell>
          <cell r="D225">
            <v>1</v>
          </cell>
          <cell r="E225">
            <v>1</v>
          </cell>
        </row>
        <row r="226">
          <cell r="A226" t="str">
            <v>12021199</v>
          </cell>
          <cell r="B226" t="str">
            <v>АООТ "ПЕРМСТРОЙОПТТОРГ"</v>
          </cell>
          <cell r="C226">
            <v>49</v>
          </cell>
          <cell r="D226">
            <v>59</v>
          </cell>
          <cell r="E226">
            <v>50</v>
          </cell>
        </row>
        <row r="227">
          <cell r="A227" t="str">
            <v>12141734</v>
          </cell>
          <cell r="B227" t="str">
            <v>МГП"КОНТАКТ"</v>
          </cell>
          <cell r="C227">
            <v>100</v>
          </cell>
          <cell r="D227">
            <v>175</v>
          </cell>
          <cell r="E227">
            <v>175</v>
          </cell>
        </row>
        <row r="228">
          <cell r="A228" t="str">
            <v>12216656</v>
          </cell>
          <cell r="B228" t="str">
            <v>ДОРТЕХСЕРВИС</v>
          </cell>
          <cell r="C228">
            <v>0</v>
          </cell>
          <cell r="D228">
            <v>40</v>
          </cell>
          <cell r="E228">
            <v>40</v>
          </cell>
        </row>
        <row r="229">
          <cell r="A229" t="str">
            <v>12260901</v>
          </cell>
          <cell r="B229" t="str">
            <v>ТОО КОЛЛЕР</v>
          </cell>
          <cell r="C229">
            <v>55</v>
          </cell>
          <cell r="D229">
            <v>55</v>
          </cell>
          <cell r="E229">
            <v>55</v>
          </cell>
        </row>
        <row r="230">
          <cell r="A230" t="str">
            <v>12267518</v>
          </cell>
          <cell r="B230" t="str">
            <v>"ПЕТРОСАХ" АОЗТ</v>
          </cell>
          <cell r="C230">
            <v>58</v>
          </cell>
          <cell r="D230">
            <v>0</v>
          </cell>
          <cell r="E230">
            <v>0</v>
          </cell>
        </row>
        <row r="231">
          <cell r="A231" t="str">
            <v>12281990</v>
          </cell>
          <cell r="B231" t="str">
            <v>АООТ "УРАЛТРУБПРОМ"</v>
          </cell>
          <cell r="C231">
            <v>1342</v>
          </cell>
          <cell r="D231">
            <v>1342</v>
          </cell>
          <cell r="E231">
            <v>1342</v>
          </cell>
        </row>
        <row r="232">
          <cell r="A232" t="str">
            <v>12288294</v>
          </cell>
          <cell r="B232" t="str">
            <v>ТОО "АТРИУМ"</v>
          </cell>
          <cell r="C232">
            <v>56</v>
          </cell>
          <cell r="D232">
            <v>40</v>
          </cell>
          <cell r="E232">
            <v>90</v>
          </cell>
        </row>
        <row r="233">
          <cell r="A233" t="str">
            <v>12312199</v>
          </cell>
          <cell r="B233" t="str">
            <v>ВНЕДРЕНЧЕСКАЯ ФИРМА "ВИАМ-ЛТД"</v>
          </cell>
          <cell r="C233">
            <v>13</v>
          </cell>
          <cell r="D233">
            <v>1</v>
          </cell>
          <cell r="E233">
            <v>125</v>
          </cell>
        </row>
        <row r="234">
          <cell r="A234" t="str">
            <v>12348791</v>
          </cell>
          <cell r="B234" t="str">
            <v>ТОО РПКФ "РЕМСТРОЙМОНТАЖДЕТАЛЬ"</v>
          </cell>
          <cell r="C234">
            <v>55</v>
          </cell>
          <cell r="D234">
            <v>39</v>
          </cell>
          <cell r="E234">
            <v>39</v>
          </cell>
        </row>
        <row r="235">
          <cell r="A235" t="str">
            <v>12595984</v>
          </cell>
          <cell r="B235" t="str">
            <v>МАГН.ЦЕНТР СТРОИТЕЛЬНО-ОТДЕЛОЧНЫХ МАШИН</v>
          </cell>
          <cell r="C235">
            <v>60</v>
          </cell>
          <cell r="D235">
            <v>60</v>
          </cell>
          <cell r="E235">
            <v>60</v>
          </cell>
        </row>
        <row r="236">
          <cell r="A236" t="str">
            <v>12610689</v>
          </cell>
          <cell r="B236" t="str">
            <v>ЧПАП "ПРОДМОНТАЖ"</v>
          </cell>
          <cell r="C236">
            <v>32</v>
          </cell>
          <cell r="D236">
            <v>77</v>
          </cell>
          <cell r="E236">
            <v>7</v>
          </cell>
        </row>
        <row r="237">
          <cell r="A237" t="str">
            <v>12617199</v>
          </cell>
          <cell r="B237" t="str">
            <v>КОРКИНСКИЙ З-Д "МЕТАЛЛИСТ"</v>
          </cell>
          <cell r="C237">
            <v>153</v>
          </cell>
          <cell r="D237">
            <v>0</v>
          </cell>
          <cell r="E237">
            <v>0</v>
          </cell>
        </row>
        <row r="238">
          <cell r="A238" t="str">
            <v>12618320</v>
          </cell>
          <cell r="B238" t="str">
            <v>ТОВАРИЩЕСТВО С ОГРАНИЧЕННОЙ ОТВЕТСТВЕННОСТЬЮ "СТАРАТЕЛЬСКАЯ АРТЕЛЬ "</v>
          </cell>
          <cell r="C238">
            <v>0</v>
          </cell>
          <cell r="D238">
            <v>22</v>
          </cell>
          <cell r="E238">
            <v>16</v>
          </cell>
        </row>
        <row r="239">
          <cell r="A239" t="str">
            <v>12618751</v>
          </cell>
          <cell r="B239" t="str">
            <v>ТОО АРТЕЛЬ СТАРАТЕЛЕЙ "ДАУРИЯ "         674362,ЧИТИНСКАЯ ОБЛ,КАЛГАНСКИЙ РАЙОН</v>
          </cell>
          <cell r="C239">
            <v>3</v>
          </cell>
          <cell r="D239">
            <v>37</v>
          </cell>
          <cell r="E239">
            <v>37</v>
          </cell>
        </row>
        <row r="240">
          <cell r="A240" t="str">
            <v>12621718</v>
          </cell>
          <cell r="B240" t="str">
            <v>"МОЗАИКА" АКЦИОНЕРНОЕ ОБЩЕСТВО ЗАКРЫТОГО ТИПА</v>
          </cell>
          <cell r="C240">
            <v>5</v>
          </cell>
          <cell r="D240">
            <v>15</v>
          </cell>
          <cell r="E240">
            <v>15</v>
          </cell>
        </row>
        <row r="241">
          <cell r="A241" t="str">
            <v>12775427</v>
          </cell>
          <cell r="B241" t="str">
            <v>РОССИЙСКОЕ ПРЕДСТАВИТЕЛЬСТВО "МОНГОЛРОСЦВЕТМЕТ"</v>
          </cell>
          <cell r="C241">
            <v>514</v>
          </cell>
          <cell r="D241">
            <v>159</v>
          </cell>
          <cell r="E241">
            <v>131</v>
          </cell>
        </row>
        <row r="242">
          <cell r="A242" t="str">
            <v>12976640</v>
          </cell>
          <cell r="B242" t="str">
            <v>АООТ КНПП "ВЕРТОЛЕТЫ-МИ"</v>
          </cell>
          <cell r="C242">
            <v>0</v>
          </cell>
          <cell r="D242">
            <v>6</v>
          </cell>
          <cell r="E242">
            <v>8</v>
          </cell>
        </row>
        <row r="243">
          <cell r="A243" t="str">
            <v>13022150</v>
          </cell>
          <cell r="B243" t="str">
            <v>ТОО"ВИАЗ",</v>
          </cell>
          <cell r="C243">
            <v>0</v>
          </cell>
          <cell r="D243">
            <v>55</v>
          </cell>
          <cell r="E243">
            <v>119</v>
          </cell>
        </row>
        <row r="244">
          <cell r="A244" t="str">
            <v>13148842</v>
          </cell>
          <cell r="B244" t="str">
            <v>ТОО СП "УРАЛ-ЛИБЕРТИ"</v>
          </cell>
          <cell r="C244">
            <v>119</v>
          </cell>
          <cell r="D244">
            <v>179</v>
          </cell>
          <cell r="E244">
            <v>179</v>
          </cell>
        </row>
        <row r="245">
          <cell r="A245" t="str">
            <v>13151700</v>
          </cell>
          <cell r="B245" t="str">
            <v>АОЗТ "ГЕРКУЛЕС"</v>
          </cell>
          <cell r="C245">
            <v>149</v>
          </cell>
          <cell r="D245">
            <v>149</v>
          </cell>
          <cell r="E245">
            <v>149</v>
          </cell>
        </row>
        <row r="246">
          <cell r="A246" t="str">
            <v>13165731</v>
          </cell>
          <cell r="B246" t="str">
            <v>ЗАО "ОЙЛФИЛД СЕППОРТ СЕРВИСЕС"</v>
          </cell>
          <cell r="C246">
            <v>33</v>
          </cell>
          <cell r="D246">
            <v>0</v>
          </cell>
          <cell r="E246">
            <v>0</v>
          </cell>
        </row>
        <row r="247">
          <cell r="A247" t="str">
            <v>13182184</v>
          </cell>
          <cell r="B247" t="str">
            <v>ТФД "БРОК-ИНВЕСТ-СЕРВИС" 121069,МОСКВА,</v>
          </cell>
          <cell r="C247">
            <v>20</v>
          </cell>
          <cell r="D247">
            <v>128</v>
          </cell>
          <cell r="E247">
            <v>112</v>
          </cell>
        </row>
        <row r="248">
          <cell r="A248" t="str">
            <v>16313480</v>
          </cell>
          <cell r="B248" t="str">
            <v>ЗАО "ОБЩЕСТВО МЕЖДУНАРОДНОЙ ТОРГОВЛИ "МЕРКОМ"</v>
          </cell>
          <cell r="C248">
            <v>0</v>
          </cell>
          <cell r="D248">
            <v>18</v>
          </cell>
          <cell r="E248">
            <v>109</v>
          </cell>
        </row>
        <row r="249">
          <cell r="A249" t="str">
            <v>16412147</v>
          </cell>
          <cell r="B249" t="str">
            <v>ТОО ПКФ " ПОЛИМЕРИНВЕСТ"</v>
          </cell>
          <cell r="C249">
            <v>4</v>
          </cell>
          <cell r="D249">
            <v>4</v>
          </cell>
          <cell r="E249">
            <v>4</v>
          </cell>
        </row>
        <row r="250">
          <cell r="A250" t="str">
            <v>16620986</v>
          </cell>
          <cell r="B250" t="str">
            <v>ЗАО ТД "УРАЛМАШ И ПАРТНЕРЫ"                                                 0665</v>
          </cell>
          <cell r="C250">
            <v>0</v>
          </cell>
          <cell r="D250">
            <v>16</v>
          </cell>
          <cell r="E250">
            <v>16</v>
          </cell>
        </row>
        <row r="251">
          <cell r="A251" t="str">
            <v>16767063</v>
          </cell>
          <cell r="B251" t="str">
            <v>ТОО"УРАЛАГРОСЕРВИС"</v>
          </cell>
          <cell r="C251">
            <v>1</v>
          </cell>
          <cell r="D251">
            <v>1</v>
          </cell>
          <cell r="E251">
            <v>13</v>
          </cell>
        </row>
        <row r="252">
          <cell r="A252" t="str">
            <v>16884389</v>
          </cell>
          <cell r="B252" t="str">
            <v>ТОО "БСТ"(БЮРО С/ХОЗ.ТЕХНИКИ) 0166</v>
          </cell>
          <cell r="C252">
            <v>15</v>
          </cell>
          <cell r="D252">
            <v>48</v>
          </cell>
          <cell r="E252">
            <v>59</v>
          </cell>
        </row>
        <row r="253">
          <cell r="A253" t="str">
            <v>16893388</v>
          </cell>
          <cell r="B253" t="str">
            <v>ТОО ВПП"ИНЛАКОР"</v>
          </cell>
          <cell r="C253">
            <v>79</v>
          </cell>
          <cell r="D253">
            <v>40</v>
          </cell>
          <cell r="E253">
            <v>40</v>
          </cell>
        </row>
        <row r="254">
          <cell r="A254" t="str">
            <v>16929011</v>
          </cell>
          <cell r="B254" t="str">
            <v>ИЧП "ИСПЫТАТЕЛЬ"</v>
          </cell>
          <cell r="C254">
            <v>50</v>
          </cell>
          <cell r="D254">
            <v>31</v>
          </cell>
          <cell r="E254">
            <v>31</v>
          </cell>
        </row>
        <row r="255">
          <cell r="A255" t="str">
            <v>17161204</v>
          </cell>
          <cell r="B255" t="str">
            <v>ТОО СП "МИ-ИНТЕР"</v>
          </cell>
          <cell r="C255">
            <v>0</v>
          </cell>
          <cell r="D255">
            <v>0</v>
          </cell>
          <cell r="E255">
            <v>100</v>
          </cell>
        </row>
        <row r="256">
          <cell r="A256" t="str">
            <v>17163367</v>
          </cell>
          <cell r="B256" t="str">
            <v>АОЗТ "КРАЗРОСС"</v>
          </cell>
          <cell r="C256">
            <v>12</v>
          </cell>
          <cell r="D256">
            <v>12</v>
          </cell>
          <cell r="E256">
            <v>12</v>
          </cell>
        </row>
        <row r="257">
          <cell r="A257" t="str">
            <v>17191406</v>
          </cell>
          <cell r="B257" t="str">
            <v>ОАО "НЕФТЕКОМ"</v>
          </cell>
          <cell r="C257">
            <v>30</v>
          </cell>
          <cell r="D257">
            <v>257</v>
          </cell>
          <cell r="E257">
            <v>257</v>
          </cell>
        </row>
        <row r="258">
          <cell r="A258" t="str">
            <v>17260610</v>
          </cell>
          <cell r="B258" t="str">
            <v>ЗАО"НАФТАРОС"</v>
          </cell>
          <cell r="C258">
            <v>30</v>
          </cell>
          <cell r="D258">
            <v>6</v>
          </cell>
          <cell r="E258">
            <v>136</v>
          </cell>
        </row>
        <row r="259">
          <cell r="A259" t="str">
            <v>17283094</v>
          </cell>
          <cell r="B259" t="str">
            <v>ТОО "СП "АББ УНИТУРБО"</v>
          </cell>
          <cell r="C259">
            <v>0</v>
          </cell>
          <cell r="D259">
            <v>50</v>
          </cell>
          <cell r="E259">
            <v>1</v>
          </cell>
        </row>
        <row r="260">
          <cell r="A260" t="str">
            <v>17308050</v>
          </cell>
          <cell r="B260" t="str">
            <v>ЗАО "ФИРМА БАСЭРТ"</v>
          </cell>
          <cell r="C260">
            <v>29</v>
          </cell>
          <cell r="D260">
            <v>0</v>
          </cell>
          <cell r="E260">
            <v>0</v>
          </cell>
        </row>
        <row r="261">
          <cell r="A261" t="str">
            <v>17407697</v>
          </cell>
          <cell r="B261" t="str">
            <v>АООТ "ИЖСТАЛЬ"</v>
          </cell>
          <cell r="C261">
            <v>0</v>
          </cell>
          <cell r="D261">
            <v>29</v>
          </cell>
          <cell r="E261">
            <v>29</v>
          </cell>
        </row>
        <row r="262">
          <cell r="A262" t="str">
            <v>17413746</v>
          </cell>
          <cell r="B262" t="str">
            <v>ТВ КЦ ФИЛИТКОМ</v>
          </cell>
          <cell r="C262">
            <v>28</v>
          </cell>
          <cell r="D262">
            <v>2</v>
          </cell>
          <cell r="E262">
            <v>2</v>
          </cell>
        </row>
        <row r="263">
          <cell r="A263" t="str">
            <v>17584078</v>
          </cell>
          <cell r="B263" t="str">
            <v>ЗАО НПО "СОТ"</v>
          </cell>
          <cell r="C263">
            <v>0</v>
          </cell>
          <cell r="D263">
            <v>0</v>
          </cell>
          <cell r="E263">
            <v>0</v>
          </cell>
        </row>
        <row r="264">
          <cell r="A264" t="str">
            <v>17606652</v>
          </cell>
          <cell r="B264" t="str">
            <v>ТОО "ЛЕНИКС"</v>
          </cell>
          <cell r="C264">
            <v>6</v>
          </cell>
          <cell r="D264">
            <v>0</v>
          </cell>
          <cell r="E264">
            <v>0</v>
          </cell>
        </row>
        <row r="265">
          <cell r="A265" t="str">
            <v>17663302</v>
          </cell>
          <cell r="B265" t="str">
            <v>ГК "РОСВООРУЖЕНИЕ"</v>
          </cell>
          <cell r="C265">
            <v>0</v>
          </cell>
          <cell r="D265">
            <v>28</v>
          </cell>
          <cell r="E265">
            <v>28</v>
          </cell>
        </row>
        <row r="266">
          <cell r="A266" t="str">
            <v>17664075</v>
          </cell>
          <cell r="B266" t="str">
            <v>ГОСУДАРСТВЕННЫЙ КОСМИЧЕСКИЙ НП ЦЕНТР ИМ. М. В. ХРУНИЧЕВА</v>
          </cell>
          <cell r="C266">
            <v>1</v>
          </cell>
          <cell r="D266">
            <v>45</v>
          </cell>
          <cell r="E266">
            <v>45</v>
          </cell>
        </row>
        <row r="267">
          <cell r="A267" t="str">
            <v>17666648</v>
          </cell>
          <cell r="B267" t="str">
            <v>БЕЗ ПРАВ Ю/Л"РАКЕТНО-КОСМИЧЕСКИЙ ЗАВОД" Ф-Л ГКНПЦ ИМ. М.В.ХРУНИЧЕВА</v>
          </cell>
          <cell r="C267">
            <v>0</v>
          </cell>
          <cell r="D267">
            <v>17</v>
          </cell>
          <cell r="E267">
            <v>20</v>
          </cell>
        </row>
        <row r="268">
          <cell r="A268" t="str">
            <v>17804808</v>
          </cell>
          <cell r="B268" t="str">
            <v>ЗАО"АССОЦИАЦИЯ КАРТЭК"</v>
          </cell>
          <cell r="C268">
            <v>24</v>
          </cell>
          <cell r="D268">
            <v>0</v>
          </cell>
          <cell r="E268">
            <v>0</v>
          </cell>
        </row>
        <row r="269">
          <cell r="A269" t="str">
            <v>17998043</v>
          </cell>
          <cell r="B269" t="str">
            <v>АОЗТ "ГАМА ИНДАСТРИ"</v>
          </cell>
          <cell r="C269">
            <v>23</v>
          </cell>
          <cell r="D269">
            <v>0</v>
          </cell>
          <cell r="E269">
            <v>0</v>
          </cell>
        </row>
        <row r="270">
          <cell r="A270" t="str">
            <v>18006954</v>
          </cell>
          <cell r="B270" t="str">
            <v>ТЭЦ-2 АО "ЯНТАРЬЭНЕРГО"</v>
          </cell>
          <cell r="C270">
            <v>81</v>
          </cell>
          <cell r="D270">
            <v>3</v>
          </cell>
          <cell r="E270">
            <v>3</v>
          </cell>
        </row>
        <row r="271">
          <cell r="A271" t="str">
            <v>18024722</v>
          </cell>
          <cell r="B271" t="str">
            <v>ЦЕНТР ТЕХНИЧЕСКОЙ ДИАГНОСТИКИ</v>
          </cell>
          <cell r="C271">
            <v>22</v>
          </cell>
          <cell r="D271">
            <v>13</v>
          </cell>
          <cell r="E271">
            <v>73</v>
          </cell>
        </row>
        <row r="272">
          <cell r="A272" t="str">
            <v>18217705</v>
          </cell>
          <cell r="B272" t="str">
            <v>ООО "ПРОМЭЛЕКТРО"</v>
          </cell>
          <cell r="C272">
            <v>22</v>
          </cell>
          <cell r="D272">
            <v>4</v>
          </cell>
          <cell r="E272">
            <v>4</v>
          </cell>
        </row>
        <row r="273">
          <cell r="A273" t="str">
            <v>18219851</v>
          </cell>
          <cell r="B273" t="str">
            <v>ЗАО "РАННИЛА-ТАЛДОМ"</v>
          </cell>
          <cell r="C273">
            <v>22</v>
          </cell>
          <cell r="D273">
            <v>1</v>
          </cell>
          <cell r="E273">
            <v>1</v>
          </cell>
        </row>
        <row r="274">
          <cell r="A274" t="str">
            <v>20626598</v>
          </cell>
          <cell r="B274" t="str">
            <v>ИЧП РЕКЛАМНО-КОММЕРЧЕСКАЯ ФИРМА "ИНФОРМ"</v>
          </cell>
          <cell r="C274">
            <v>44</v>
          </cell>
          <cell r="D274">
            <v>32</v>
          </cell>
          <cell r="E274">
            <v>8</v>
          </cell>
        </row>
        <row r="275">
          <cell r="A275" t="str">
            <v>20763484</v>
          </cell>
          <cell r="B275" t="str">
            <v>ТОО "ИНКОСТ"</v>
          </cell>
          <cell r="C275">
            <v>49</v>
          </cell>
          <cell r="D275">
            <v>16</v>
          </cell>
          <cell r="E275">
            <v>16</v>
          </cell>
        </row>
        <row r="276">
          <cell r="A276" t="str">
            <v>20804657</v>
          </cell>
          <cell r="B276" t="str">
            <v>ЗАО "КЛЕН"</v>
          </cell>
          <cell r="C276">
            <v>2</v>
          </cell>
          <cell r="D276">
            <v>40</v>
          </cell>
          <cell r="E276">
            <v>90</v>
          </cell>
        </row>
        <row r="277">
          <cell r="A277" t="str">
            <v>20810646</v>
          </cell>
          <cell r="B277" t="str">
            <v>МОHИТОРИHГ</v>
          </cell>
          <cell r="C277">
            <v>6</v>
          </cell>
          <cell r="D277">
            <v>15</v>
          </cell>
          <cell r="E277">
            <v>0</v>
          </cell>
        </row>
        <row r="278">
          <cell r="A278" t="str">
            <v>20877136</v>
          </cell>
          <cell r="B278" t="str">
            <v>ИНЖЕНЕРНЫЙ ЦЕНТР "СЕРВИСГОРМАШ"</v>
          </cell>
          <cell r="C278">
            <v>57</v>
          </cell>
          <cell r="D278">
            <v>20</v>
          </cell>
          <cell r="E278">
            <v>0</v>
          </cell>
        </row>
        <row r="279">
          <cell r="A279" t="str">
            <v>20894198</v>
          </cell>
          <cell r="B279" t="str">
            <v>КООПЕРАТИВ "ГЕРМЕС"</v>
          </cell>
          <cell r="C279">
            <v>3</v>
          </cell>
          <cell r="D279">
            <v>3</v>
          </cell>
          <cell r="E279">
            <v>3</v>
          </cell>
        </row>
        <row r="280">
          <cell r="A280" t="str">
            <v>21006892</v>
          </cell>
          <cell r="B280" t="str">
            <v>ПКТОО "ДАЛСС"</v>
          </cell>
          <cell r="C280">
            <v>22</v>
          </cell>
          <cell r="D280">
            <v>20</v>
          </cell>
          <cell r="E280">
            <v>63</v>
          </cell>
        </row>
        <row r="281">
          <cell r="A281" t="str">
            <v>21216402</v>
          </cell>
          <cell r="B281" t="str">
            <v>ТОО ПРОИЗВОДСТВЕННО-КОММЕРЧЕСКАЯ ФИРМА "ВИКОР"</v>
          </cell>
          <cell r="C281">
            <v>823</v>
          </cell>
          <cell r="D281">
            <v>59</v>
          </cell>
          <cell r="E281">
            <v>61</v>
          </cell>
        </row>
        <row r="282">
          <cell r="A282" t="str">
            <v>21281181</v>
          </cell>
          <cell r="B282" t="str">
            <v>ТОО "ПОВОЛЖЬЕ"</v>
          </cell>
          <cell r="C282">
            <v>30</v>
          </cell>
          <cell r="D282">
            <v>62</v>
          </cell>
          <cell r="E282">
            <v>20</v>
          </cell>
        </row>
        <row r="283">
          <cell r="A283" t="str">
            <v>21418838</v>
          </cell>
          <cell r="B283" t="str">
            <v>ИЧП ФЕДОРОВА "ПАЛОМАР"</v>
          </cell>
          <cell r="C283">
            <v>59</v>
          </cell>
          <cell r="D283">
            <v>59</v>
          </cell>
          <cell r="E283">
            <v>59</v>
          </cell>
        </row>
        <row r="284">
          <cell r="A284" t="str">
            <v>21497476</v>
          </cell>
          <cell r="B284" t="str">
            <v>ТОО"АВТОТРАНСМАШ"</v>
          </cell>
          <cell r="C284">
            <v>20</v>
          </cell>
          <cell r="D284">
            <v>80</v>
          </cell>
          <cell r="E284">
            <v>80</v>
          </cell>
        </row>
        <row r="285">
          <cell r="A285" t="str">
            <v>21517925</v>
          </cell>
          <cell r="B285" t="str">
            <v>АОЗТ ПКФ "ВОСТОК-МАРКЕТ"</v>
          </cell>
          <cell r="C285">
            <v>26</v>
          </cell>
          <cell r="D285">
            <v>20</v>
          </cell>
          <cell r="E285">
            <v>20</v>
          </cell>
        </row>
        <row r="286">
          <cell r="A286" t="str">
            <v>21537827</v>
          </cell>
          <cell r="B286" t="str">
            <v>ИЧП ШЭВ "КЛЮЧ"</v>
          </cell>
          <cell r="C286">
            <v>18</v>
          </cell>
          <cell r="D286">
            <v>20</v>
          </cell>
          <cell r="E286">
            <v>20</v>
          </cell>
        </row>
        <row r="287">
          <cell r="A287" t="str">
            <v>21606534</v>
          </cell>
          <cell r="B287" t="str">
            <v>ТОО ФИРМА"МАГМА-С"</v>
          </cell>
          <cell r="C287">
            <v>0</v>
          </cell>
          <cell r="D287">
            <v>0</v>
          </cell>
          <cell r="E287">
            <v>0</v>
          </cell>
        </row>
        <row r="288">
          <cell r="A288" t="str">
            <v>21629707</v>
          </cell>
          <cell r="B288" t="str">
            <v>ПК ТОО "ЧЕЛЯБИНТУРТРАНС"</v>
          </cell>
          <cell r="C288">
            <v>112</v>
          </cell>
          <cell r="D288">
            <v>42</v>
          </cell>
          <cell r="E288">
            <v>42</v>
          </cell>
        </row>
        <row r="289">
          <cell r="A289" t="str">
            <v>21642889</v>
          </cell>
          <cell r="B289" t="str">
            <v>ТОО "САС"</v>
          </cell>
          <cell r="C289">
            <v>1</v>
          </cell>
          <cell r="D289">
            <v>60</v>
          </cell>
          <cell r="E289">
            <v>73</v>
          </cell>
        </row>
        <row r="290">
          <cell r="A290" t="str">
            <v>21846221</v>
          </cell>
          <cell r="B290" t="str">
            <v>ТОО ПКФ ЭПСИЛОН</v>
          </cell>
          <cell r="C290">
            <v>42</v>
          </cell>
          <cell r="D290">
            <v>59</v>
          </cell>
          <cell r="E290">
            <v>0</v>
          </cell>
        </row>
        <row r="291">
          <cell r="A291" t="str">
            <v>22280106</v>
          </cell>
          <cell r="B291" t="str">
            <v>ПСФ "ЖИЛСТРОЙИНВЕСТ"</v>
          </cell>
          <cell r="C291">
            <v>22</v>
          </cell>
          <cell r="D291">
            <v>52</v>
          </cell>
          <cell r="E291">
            <v>52</v>
          </cell>
        </row>
        <row r="292">
          <cell r="A292" t="str">
            <v>22317430</v>
          </cell>
          <cell r="B292" t="str">
            <v>ТОО"АЧИH".</v>
          </cell>
          <cell r="C292">
            <v>9</v>
          </cell>
          <cell r="D292">
            <v>18</v>
          </cell>
          <cell r="E292">
            <v>18</v>
          </cell>
        </row>
        <row r="293">
          <cell r="A293" t="str">
            <v>22374095</v>
          </cell>
          <cell r="B293" t="str">
            <v>ДОЧЕРНЕЕ ПРЕДПРИЯТИЕ "КУЗНЕЧНОЕ" АООТ "ВТЗ"</v>
          </cell>
          <cell r="C293">
            <v>36</v>
          </cell>
          <cell r="D293">
            <v>55</v>
          </cell>
          <cell r="E293">
            <v>298</v>
          </cell>
        </row>
        <row r="294">
          <cell r="A294" t="str">
            <v>22414877</v>
          </cell>
          <cell r="B294" t="str">
            <v>ИЧП "ТЕХМАШСЕРВИС"</v>
          </cell>
          <cell r="C294">
            <v>13</v>
          </cell>
          <cell r="D294">
            <v>5</v>
          </cell>
          <cell r="E294">
            <v>15</v>
          </cell>
        </row>
        <row r="295">
          <cell r="A295" t="str">
            <v>22424574</v>
          </cell>
          <cell r="B295" t="str">
            <v>ЗАО "АКРАС"</v>
          </cell>
          <cell r="C295">
            <v>244</v>
          </cell>
          <cell r="D295">
            <v>3</v>
          </cell>
          <cell r="E295">
            <v>3</v>
          </cell>
        </row>
        <row r="296">
          <cell r="A296" t="str">
            <v>22497337</v>
          </cell>
          <cell r="B296" t="str">
            <v>ТОО "КОМИЖ ПЛЮС"</v>
          </cell>
          <cell r="C296">
            <v>141</v>
          </cell>
          <cell r="D296">
            <v>87</v>
          </cell>
          <cell r="E296">
            <v>16</v>
          </cell>
        </row>
        <row r="297">
          <cell r="A297" t="str">
            <v>23078944</v>
          </cell>
          <cell r="B297" t="str">
            <v>"АЛВО" АООТ</v>
          </cell>
          <cell r="C297">
            <v>40</v>
          </cell>
          <cell r="D297">
            <v>119</v>
          </cell>
          <cell r="E297">
            <v>52</v>
          </cell>
        </row>
        <row r="298">
          <cell r="A298" t="str">
            <v>23083253</v>
          </cell>
          <cell r="B298" t="str">
            <v>ЗАО"ФИРМА"СОЛИД"</v>
          </cell>
          <cell r="C298">
            <v>63</v>
          </cell>
          <cell r="D298">
            <v>15</v>
          </cell>
          <cell r="E298">
            <v>15</v>
          </cell>
        </row>
        <row r="299">
          <cell r="A299" t="str">
            <v>23549993</v>
          </cell>
          <cell r="B299" t="str">
            <v>ИЧП "АПСНЫ"</v>
          </cell>
          <cell r="C299">
            <v>15</v>
          </cell>
          <cell r="D299">
            <v>20</v>
          </cell>
          <cell r="E299">
            <v>20</v>
          </cell>
        </row>
        <row r="300">
          <cell r="A300" t="str">
            <v>23703218</v>
          </cell>
          <cell r="B300" t="str">
            <v>ИЧП "ЛАВР"</v>
          </cell>
          <cell r="C300">
            <v>3</v>
          </cell>
          <cell r="D300">
            <v>11</v>
          </cell>
          <cell r="E300">
            <v>11</v>
          </cell>
        </row>
        <row r="301">
          <cell r="A301" t="str">
            <v>23736519</v>
          </cell>
          <cell r="B301" t="str">
            <v>ФИРМА "ТИТАН"</v>
          </cell>
          <cell r="C301">
            <v>15</v>
          </cell>
          <cell r="D301">
            <v>121</v>
          </cell>
          <cell r="E301">
            <v>121</v>
          </cell>
        </row>
        <row r="302">
          <cell r="A302" t="str">
            <v>23768413</v>
          </cell>
          <cell r="B302" t="str">
            <v>ЗАО ФИРМА "РОСТ"</v>
          </cell>
          <cell r="C302">
            <v>2</v>
          </cell>
          <cell r="D302">
            <v>14</v>
          </cell>
          <cell r="E302">
            <v>50</v>
          </cell>
        </row>
        <row r="303">
          <cell r="A303" t="str">
            <v>23870755</v>
          </cell>
          <cell r="B303" t="str">
            <v>ТСОО ШКОЛА ОХРАНЫ "ЭСКОРТ"</v>
          </cell>
          <cell r="C303">
            <v>14</v>
          </cell>
          <cell r="D303">
            <v>31</v>
          </cell>
          <cell r="E303">
            <v>11</v>
          </cell>
        </row>
        <row r="304">
          <cell r="A304" t="str">
            <v>23893650</v>
          </cell>
          <cell r="B304" t="str">
            <v>АО ЗТ ПЕРВОМАЙСКИЙ СПИРТОЛИКЕРОВОДОЧНЫЙ З-Д (АООТ "ОРЕНБУРГАЛКО")</v>
          </cell>
          <cell r="C304">
            <v>1</v>
          </cell>
          <cell r="D304">
            <v>13</v>
          </cell>
          <cell r="E304">
            <v>13</v>
          </cell>
        </row>
        <row r="305">
          <cell r="A305" t="str">
            <v>23908908</v>
          </cell>
          <cell r="B305" t="str">
            <v>УР И ОНМ П."ОРЕНБУРГГАЗПРОМ" РАО "ГАЗПРОМ"</v>
          </cell>
          <cell r="C305">
            <v>65</v>
          </cell>
          <cell r="D305">
            <v>65</v>
          </cell>
          <cell r="E305">
            <v>65</v>
          </cell>
        </row>
        <row r="306">
          <cell r="A306" t="str">
            <v>23938016</v>
          </cell>
          <cell r="B306" t="str">
            <v>АОЗТ "АССОЛЬ"</v>
          </cell>
          <cell r="C306">
            <v>14</v>
          </cell>
          <cell r="D306">
            <v>20</v>
          </cell>
          <cell r="E306">
            <v>45</v>
          </cell>
        </row>
        <row r="307">
          <cell r="A307" t="str">
            <v>23980403</v>
          </cell>
          <cell r="B307" t="str">
            <v>УПП ВОИ "НАДЕЖДА"</v>
          </cell>
          <cell r="C307">
            <v>2</v>
          </cell>
          <cell r="D307">
            <v>0</v>
          </cell>
          <cell r="E307">
            <v>44</v>
          </cell>
        </row>
        <row r="308">
          <cell r="A308" t="str">
            <v>24207177</v>
          </cell>
          <cell r="B308" t="str">
            <v>АООТ "ЛИГО"</v>
          </cell>
          <cell r="C308">
            <v>1118</v>
          </cell>
          <cell r="D308">
            <v>135</v>
          </cell>
          <cell r="E308">
            <v>19</v>
          </cell>
        </row>
        <row r="309">
          <cell r="A309" t="str">
            <v>24224448</v>
          </cell>
          <cell r="B309" t="str">
            <v>ЧСП "НИМФО"</v>
          </cell>
          <cell r="C309">
            <v>31</v>
          </cell>
          <cell r="D309">
            <v>13</v>
          </cell>
          <cell r="E309">
            <v>13</v>
          </cell>
        </row>
        <row r="310">
          <cell r="A310" t="str">
            <v>24526066</v>
          </cell>
          <cell r="B310" t="str">
            <v>МУНИЦИПАЛЬНОЕ ПРЕДПРИЯТИЕ СОЦ "СОКОЛ"</v>
          </cell>
          <cell r="C310">
            <v>2</v>
          </cell>
          <cell r="D310">
            <v>3</v>
          </cell>
          <cell r="E310">
            <v>23</v>
          </cell>
        </row>
        <row r="311">
          <cell r="A311" t="str">
            <v>24552193</v>
          </cell>
          <cell r="B311" t="str">
            <v>ООО"ЛОТОС"</v>
          </cell>
          <cell r="C311">
            <v>14</v>
          </cell>
          <cell r="D311">
            <v>0</v>
          </cell>
          <cell r="E311">
            <v>0</v>
          </cell>
        </row>
        <row r="312">
          <cell r="A312" t="str">
            <v>24722944</v>
          </cell>
          <cell r="B312" t="str">
            <v>"ЯНВАРЬ" ЧАСТНОЕ ПРЕДПРИЯТИЕ</v>
          </cell>
          <cell r="C312">
            <v>0</v>
          </cell>
          <cell r="D312">
            <v>9</v>
          </cell>
          <cell r="E312">
            <v>65</v>
          </cell>
        </row>
        <row r="313">
          <cell r="A313" t="str">
            <v>24724335</v>
          </cell>
          <cell r="B313" t="str">
            <v>"АНТ" ИНДИВИДУАЛЬНОЕ ЧАСТНОЕ ПРЕДПРИЯТИЕ</v>
          </cell>
          <cell r="C313">
            <v>8</v>
          </cell>
          <cell r="D313">
            <v>2</v>
          </cell>
          <cell r="E313">
            <v>40</v>
          </cell>
        </row>
        <row r="314">
          <cell r="A314" t="str">
            <v>24740753</v>
          </cell>
          <cell r="B314" t="str">
            <v>ТОО ТОРГОВЫЙ ДОМ "МИНОРА"</v>
          </cell>
          <cell r="C314">
            <v>22</v>
          </cell>
          <cell r="D314">
            <v>22</v>
          </cell>
          <cell r="E314">
            <v>16</v>
          </cell>
        </row>
        <row r="315">
          <cell r="A315" t="str">
            <v>24771009</v>
          </cell>
          <cell r="B315" t="str">
            <v>"ВИРАЖ" ОБЩЕСТВО С ОГРАНИЧЕННОЙ ОТВЕТСТВЕННОСТЬЮ</v>
          </cell>
          <cell r="C315">
            <v>0</v>
          </cell>
          <cell r="D315">
            <v>3</v>
          </cell>
          <cell r="E315">
            <v>3</v>
          </cell>
        </row>
        <row r="316">
          <cell r="A316" t="str">
            <v>25001213</v>
          </cell>
          <cell r="B316" t="str">
            <v>ООО ПРЕДПРИЯТИЕ "ТЕХНОПОЛИС"</v>
          </cell>
          <cell r="C316">
            <v>21</v>
          </cell>
          <cell r="D316">
            <v>13</v>
          </cell>
          <cell r="E316">
            <v>13</v>
          </cell>
        </row>
        <row r="317">
          <cell r="A317" t="str">
            <v>25024125</v>
          </cell>
          <cell r="B317" t="str">
            <v>АОЗТ"ВОСТОКОГНЕУПОР"</v>
          </cell>
          <cell r="C317">
            <v>43</v>
          </cell>
          <cell r="D317">
            <v>52</v>
          </cell>
          <cell r="E317">
            <v>52</v>
          </cell>
        </row>
        <row r="318">
          <cell r="A318" t="str">
            <v>25048396</v>
          </cell>
          <cell r="B318" t="str">
            <v>АООТ СПП ("СТРОЙПЛАСТПОЛИМЕР")</v>
          </cell>
          <cell r="C318">
            <v>14</v>
          </cell>
          <cell r="D318">
            <v>13</v>
          </cell>
          <cell r="E318">
            <v>5</v>
          </cell>
        </row>
        <row r="319">
          <cell r="A319" t="str">
            <v>25081695</v>
          </cell>
          <cell r="B319" t="str">
            <v>ТОО ПКФ "ИНУС-ЛТД"</v>
          </cell>
          <cell r="C319">
            <v>7</v>
          </cell>
          <cell r="D319">
            <v>32</v>
          </cell>
          <cell r="E319">
            <v>37</v>
          </cell>
        </row>
        <row r="320">
          <cell r="A320" t="str">
            <v>25581742</v>
          </cell>
          <cell r="B320" t="str">
            <v>ПТ"ПКФ-АЛЕКСЕЕВ"</v>
          </cell>
          <cell r="C320">
            <v>0</v>
          </cell>
          <cell r="D320">
            <v>17</v>
          </cell>
          <cell r="E320">
            <v>20</v>
          </cell>
        </row>
        <row r="321">
          <cell r="A321" t="str">
            <v>25584597</v>
          </cell>
          <cell r="B321" t="str">
            <v>КОММЕРЧЕСКАЯ СЛУЖБА ГЖД</v>
          </cell>
          <cell r="C321">
            <v>10</v>
          </cell>
          <cell r="D321">
            <v>59</v>
          </cell>
          <cell r="E321">
            <v>48</v>
          </cell>
        </row>
        <row r="322">
          <cell r="A322" t="str">
            <v>25807347</v>
          </cell>
          <cell r="B322" t="str">
            <v>ЗАО  "СТРОЙКОМПЛЕКТ"</v>
          </cell>
          <cell r="C322">
            <v>106</v>
          </cell>
          <cell r="D322">
            <v>39</v>
          </cell>
          <cell r="E322">
            <v>71</v>
          </cell>
        </row>
        <row r="323">
          <cell r="A323" t="str">
            <v>25818084</v>
          </cell>
          <cell r="B323" t="str">
            <v>ООО "ЛИСТОРГ"</v>
          </cell>
          <cell r="C323">
            <v>0</v>
          </cell>
          <cell r="D323">
            <v>9</v>
          </cell>
          <cell r="E323">
            <v>40</v>
          </cell>
        </row>
        <row r="324">
          <cell r="A324" t="str">
            <v>25903878</v>
          </cell>
          <cell r="B324" t="str">
            <v>ЗАО "АЛЬБИОН ФОРВАРДИНГ"</v>
          </cell>
          <cell r="C324">
            <v>8</v>
          </cell>
          <cell r="D324">
            <v>12</v>
          </cell>
          <cell r="E324">
            <v>12</v>
          </cell>
        </row>
        <row r="325">
          <cell r="A325" t="str">
            <v>25931550</v>
          </cell>
          <cell r="B325" t="str">
            <v>ТОО "БИОН"</v>
          </cell>
          <cell r="C325">
            <v>0</v>
          </cell>
          <cell r="D325">
            <v>4</v>
          </cell>
          <cell r="E325">
            <v>33</v>
          </cell>
        </row>
        <row r="326">
          <cell r="A326" t="str">
            <v>26119655</v>
          </cell>
          <cell r="B326" t="str">
            <v>"ТЕХНОСТРОЙЭКСПОРТ"</v>
          </cell>
          <cell r="C326">
            <v>12</v>
          </cell>
          <cell r="D326">
            <v>0</v>
          </cell>
          <cell r="E326">
            <v>0</v>
          </cell>
        </row>
        <row r="327">
          <cell r="A327" t="str">
            <v>26165945</v>
          </cell>
          <cell r="B327" t="str">
            <v>АООТ "ТЮМЕНСКИЙ СУДОСТРОИТЕЛЬНЫЙ ЗАВОД"</v>
          </cell>
          <cell r="C327">
            <v>5</v>
          </cell>
          <cell r="D327">
            <v>12</v>
          </cell>
          <cell r="E327">
            <v>12</v>
          </cell>
        </row>
        <row r="328">
          <cell r="A328" t="str">
            <v>26240670</v>
          </cell>
          <cell r="B328" t="str">
            <v>ЗАО "СУДОТРЕЙД"</v>
          </cell>
          <cell r="C328">
            <v>12</v>
          </cell>
          <cell r="D328">
            <v>0</v>
          </cell>
          <cell r="E328">
            <v>0</v>
          </cell>
        </row>
        <row r="329">
          <cell r="A329" t="str">
            <v>26275013</v>
          </cell>
          <cell r="B329" t="str">
            <v>ТОО "СОДРУЖЕСТВО-92""</v>
          </cell>
          <cell r="C329">
            <v>10</v>
          </cell>
          <cell r="D329">
            <v>10</v>
          </cell>
          <cell r="E329">
            <v>10</v>
          </cell>
        </row>
        <row r="330">
          <cell r="A330" t="str">
            <v>26289148</v>
          </cell>
          <cell r="B330" t="str">
            <v>ТОО ФИРМА "РОСА"</v>
          </cell>
          <cell r="C330">
            <v>31</v>
          </cell>
          <cell r="D330">
            <v>0</v>
          </cell>
          <cell r="E330">
            <v>31</v>
          </cell>
        </row>
        <row r="331">
          <cell r="A331" t="str">
            <v>26419110</v>
          </cell>
          <cell r="B331" t="str">
            <v>ТОО "АСТЕР"</v>
          </cell>
          <cell r="C331">
            <v>11</v>
          </cell>
          <cell r="D331">
            <v>45</v>
          </cell>
          <cell r="E331">
            <v>45</v>
          </cell>
        </row>
        <row r="332">
          <cell r="A332" t="str">
            <v>26525160</v>
          </cell>
          <cell r="B332" t="str">
            <v>ЗАО "ЭНЕРГОИНВЕСТТЕХНИКА"</v>
          </cell>
          <cell r="C332">
            <v>0</v>
          </cell>
          <cell r="D332">
            <v>12</v>
          </cell>
          <cell r="E332">
            <v>12</v>
          </cell>
        </row>
        <row r="333">
          <cell r="A333" t="str">
            <v>26738915</v>
          </cell>
          <cell r="B333" t="str">
            <v>АОЗТ"САФО"</v>
          </cell>
          <cell r="C333">
            <v>12</v>
          </cell>
          <cell r="D333">
            <v>0</v>
          </cell>
          <cell r="E333">
            <v>18</v>
          </cell>
        </row>
        <row r="334">
          <cell r="A334" t="str">
            <v>27036167</v>
          </cell>
          <cell r="B334" t="str">
            <v>"ОРБИТА 96" ООО</v>
          </cell>
          <cell r="C334">
            <v>2</v>
          </cell>
          <cell r="D334">
            <v>11</v>
          </cell>
          <cell r="E334">
            <v>94</v>
          </cell>
        </row>
        <row r="335">
          <cell r="A335" t="str">
            <v>27163687</v>
          </cell>
          <cell r="B335" t="str">
            <v>ТОО "АГДАМ"</v>
          </cell>
          <cell r="C335">
            <v>30</v>
          </cell>
          <cell r="D335">
            <v>20</v>
          </cell>
          <cell r="E335">
            <v>20</v>
          </cell>
        </row>
        <row r="336">
          <cell r="A336" t="str">
            <v>27163977</v>
          </cell>
          <cell r="B336" t="str">
            <v>АООТ "ЖИЛКОМСЕРВИС"</v>
          </cell>
          <cell r="C336">
            <v>49</v>
          </cell>
          <cell r="D336">
            <v>20</v>
          </cell>
          <cell r="E336">
            <v>20</v>
          </cell>
        </row>
        <row r="337">
          <cell r="A337" t="str">
            <v>27185306</v>
          </cell>
          <cell r="B337" t="str">
            <v>ТОО "ИКПО-Т"</v>
          </cell>
          <cell r="C337">
            <v>200</v>
          </cell>
          <cell r="D337">
            <v>63</v>
          </cell>
          <cell r="E337">
            <v>57</v>
          </cell>
        </row>
        <row r="338">
          <cell r="A338" t="str">
            <v>27193820</v>
          </cell>
          <cell r="B338" t="str">
            <v>"РОСТОВСКАЯ СОТОВАЯ СВЯЗЬ" АОЗТ</v>
          </cell>
          <cell r="C338">
            <v>11</v>
          </cell>
          <cell r="D338">
            <v>0</v>
          </cell>
          <cell r="E338">
            <v>0</v>
          </cell>
        </row>
        <row r="339">
          <cell r="A339" t="str">
            <v>27274760</v>
          </cell>
          <cell r="B339" t="str">
            <v>ООО "АСКОНА"</v>
          </cell>
          <cell r="C339">
            <v>13</v>
          </cell>
          <cell r="D339">
            <v>5</v>
          </cell>
          <cell r="E339">
            <v>0</v>
          </cell>
        </row>
        <row r="340">
          <cell r="A340" t="str">
            <v>27435884</v>
          </cell>
          <cell r="B340" t="str">
            <v>ООО "НЕПТУН"</v>
          </cell>
          <cell r="C340">
            <v>0</v>
          </cell>
          <cell r="D340">
            <v>11</v>
          </cell>
          <cell r="E340">
            <v>12</v>
          </cell>
        </row>
        <row r="341">
          <cell r="A341" t="str">
            <v>27440715</v>
          </cell>
          <cell r="B341" t="str">
            <v>ЗАО "НАВИДАН"</v>
          </cell>
          <cell r="C341">
            <v>3</v>
          </cell>
          <cell r="D341">
            <v>3</v>
          </cell>
          <cell r="E341">
            <v>3</v>
          </cell>
        </row>
        <row r="342">
          <cell r="A342" t="str">
            <v>27446563</v>
          </cell>
          <cell r="B342" t="str">
            <v>ЗАО "СЕВЗАПМЕТАЛЛКОМПЛЕКТ"</v>
          </cell>
          <cell r="C342">
            <v>40</v>
          </cell>
          <cell r="D342">
            <v>0</v>
          </cell>
          <cell r="E342">
            <v>22</v>
          </cell>
        </row>
        <row r="343">
          <cell r="A343" t="str">
            <v>27518434</v>
          </cell>
          <cell r="B343" t="str">
            <v>"РЕПАР" АОЗТ</v>
          </cell>
          <cell r="C343">
            <v>4</v>
          </cell>
          <cell r="D343">
            <v>21</v>
          </cell>
          <cell r="E343">
            <v>21</v>
          </cell>
        </row>
        <row r="344">
          <cell r="A344" t="str">
            <v>27572003</v>
          </cell>
          <cell r="B344" t="str">
            <v>АОЗТ"РТТ"</v>
          </cell>
          <cell r="C344">
            <v>3</v>
          </cell>
          <cell r="D344">
            <v>46</v>
          </cell>
          <cell r="E344">
            <v>2</v>
          </cell>
        </row>
        <row r="345">
          <cell r="A345" t="str">
            <v>27671567</v>
          </cell>
          <cell r="B345" t="str">
            <v>ЗАО "ТРИ БОГАТЫРЯ"</v>
          </cell>
          <cell r="C345">
            <v>40</v>
          </cell>
          <cell r="D345">
            <v>40</v>
          </cell>
          <cell r="E345">
            <v>40</v>
          </cell>
        </row>
        <row r="346">
          <cell r="A346" t="str">
            <v>27757866</v>
          </cell>
          <cell r="B346" t="str">
            <v>ТОО "ИНВЕСТ"</v>
          </cell>
          <cell r="C346">
            <v>10</v>
          </cell>
          <cell r="D346">
            <v>120</v>
          </cell>
          <cell r="E346">
            <v>120</v>
          </cell>
        </row>
        <row r="347">
          <cell r="A347" t="str">
            <v>27839104</v>
          </cell>
          <cell r="B347" t="str">
            <v>АГЕНСТВО ПО РАЗВ-Ю МЕЖД.СОТРУД.ПРИ МВЭС РТ</v>
          </cell>
          <cell r="C347">
            <v>0</v>
          </cell>
          <cell r="D347">
            <v>0</v>
          </cell>
          <cell r="E347">
            <v>20</v>
          </cell>
        </row>
        <row r="348">
          <cell r="A348" t="str">
            <v>27893977</v>
          </cell>
          <cell r="B348" t="str">
            <v>АОЗТ "ТЕХНОЛОГИЯ "</v>
          </cell>
          <cell r="C348">
            <v>152</v>
          </cell>
          <cell r="D348">
            <v>10</v>
          </cell>
          <cell r="E348">
            <v>10</v>
          </cell>
        </row>
        <row r="349">
          <cell r="A349" t="str">
            <v>29002215</v>
          </cell>
          <cell r="B349" t="str">
            <v>ТОО "СЕРМАР",МОСКВА,РОССИЯ,</v>
          </cell>
          <cell r="C349">
            <v>1000</v>
          </cell>
          <cell r="D349">
            <v>10</v>
          </cell>
          <cell r="E349">
            <v>10</v>
          </cell>
        </row>
        <row r="350">
          <cell r="A350" t="str">
            <v>29081278</v>
          </cell>
          <cell r="B350" t="str">
            <v>АОЗТ НПО АВАНГАРД</v>
          </cell>
          <cell r="C350">
            <v>3</v>
          </cell>
          <cell r="D350">
            <v>10</v>
          </cell>
          <cell r="E350">
            <v>10</v>
          </cell>
        </row>
        <row r="351">
          <cell r="A351" t="str">
            <v>29121248</v>
          </cell>
          <cell r="B351" t="str">
            <v>АОЗТ КЮНЕ И НАГЕЛЬ</v>
          </cell>
          <cell r="C351">
            <v>10</v>
          </cell>
          <cell r="D351">
            <v>110</v>
          </cell>
          <cell r="E351">
            <v>500</v>
          </cell>
        </row>
        <row r="352">
          <cell r="A352" t="str">
            <v>29186617</v>
          </cell>
          <cell r="B352" t="str">
            <v>ТОО ТУРИСТИЧЕСКОЕ АГЕНТСТВО"КВАДРО-ТУР"</v>
          </cell>
          <cell r="C352">
            <v>0</v>
          </cell>
          <cell r="D352">
            <v>57</v>
          </cell>
          <cell r="E352">
            <v>19</v>
          </cell>
        </row>
        <row r="353">
          <cell r="A353" t="str">
            <v>29447957</v>
          </cell>
          <cell r="B353" t="str">
            <v>ЗЭРКТ ФИЛИАЛ ГКНПЦ ИМ.ХРУНИЧЕВА</v>
          </cell>
          <cell r="C353">
            <v>10</v>
          </cell>
          <cell r="D353">
            <v>39</v>
          </cell>
          <cell r="E353">
            <v>39</v>
          </cell>
        </row>
        <row r="354">
          <cell r="A354" t="str">
            <v>29655130</v>
          </cell>
          <cell r="B354" t="str">
            <v>АОЗТ "НЕФТЬПРОМСНАБ"</v>
          </cell>
          <cell r="C354">
            <v>415</v>
          </cell>
          <cell r="D354">
            <v>10</v>
          </cell>
          <cell r="E354">
            <v>10</v>
          </cell>
        </row>
        <row r="355">
          <cell r="A355" t="str">
            <v>29714192</v>
          </cell>
          <cell r="B355" t="str">
            <v>НЕФТЕПЕРЕРАБАТЫВАЮЩАЯ СТАНЦИЯ "СУСЛОВО"-ФИЛИАЛ ПО УРАЛО-СИБИРСКИХ МА</v>
          </cell>
          <cell r="C355">
            <v>32</v>
          </cell>
          <cell r="D355">
            <v>52</v>
          </cell>
          <cell r="E355">
            <v>18</v>
          </cell>
        </row>
        <row r="356">
          <cell r="A356" t="str">
            <v>29861384</v>
          </cell>
          <cell r="B356" t="str">
            <v>ИЧП МУСТАФАЕВА "ЩЕКИ"</v>
          </cell>
          <cell r="C356">
            <v>2</v>
          </cell>
          <cell r="D356">
            <v>13</v>
          </cell>
          <cell r="E356">
            <v>18</v>
          </cell>
        </row>
        <row r="357">
          <cell r="A357" t="str">
            <v>29937963</v>
          </cell>
          <cell r="B357" t="str">
            <v>АОЗТ "УЗНЕФТЬИМПЭКС"</v>
          </cell>
          <cell r="C357">
            <v>195</v>
          </cell>
          <cell r="D357">
            <v>334</v>
          </cell>
          <cell r="E357">
            <v>17</v>
          </cell>
        </row>
        <row r="358">
          <cell r="A358" t="str">
            <v>31008449</v>
          </cell>
          <cell r="B358" t="str">
            <v>АОЗТ ПКФ "КВАЛИТЕТ"</v>
          </cell>
          <cell r="C358">
            <v>6</v>
          </cell>
          <cell r="D358">
            <v>9</v>
          </cell>
          <cell r="E358">
            <v>9</v>
          </cell>
        </row>
        <row r="359">
          <cell r="A359" t="str">
            <v>31051474</v>
          </cell>
          <cell r="B359" t="str">
            <v>"РЕЕС" АОЗТ</v>
          </cell>
          <cell r="C359">
            <v>12</v>
          </cell>
          <cell r="D359">
            <v>17</v>
          </cell>
          <cell r="E359">
            <v>0</v>
          </cell>
        </row>
        <row r="360">
          <cell r="A360" t="str">
            <v>31197462</v>
          </cell>
          <cell r="B360" t="str">
            <v>АО"УРАЛАВТО"</v>
          </cell>
          <cell r="C360">
            <v>14</v>
          </cell>
          <cell r="D360">
            <v>7</v>
          </cell>
          <cell r="E360">
            <v>6</v>
          </cell>
        </row>
        <row r="361">
          <cell r="A361" t="str">
            <v>31209389</v>
          </cell>
          <cell r="B361" t="str">
            <v>АОЗТ "ДАЛХА"</v>
          </cell>
          <cell r="C361">
            <v>20</v>
          </cell>
          <cell r="D361">
            <v>16</v>
          </cell>
          <cell r="E361">
            <v>0</v>
          </cell>
        </row>
        <row r="362">
          <cell r="A362" t="str">
            <v>31213698</v>
          </cell>
          <cell r="B362" t="str">
            <v>ТОО "ПЕРСПЕКТИВА"</v>
          </cell>
          <cell r="C362">
            <v>10</v>
          </cell>
          <cell r="D362">
            <v>0</v>
          </cell>
          <cell r="E362">
            <v>15</v>
          </cell>
        </row>
        <row r="363">
          <cell r="A363" t="str">
            <v>31323949</v>
          </cell>
          <cell r="B363" t="str">
            <v>АО "ВНИИГАЗ"</v>
          </cell>
          <cell r="C363">
            <v>2</v>
          </cell>
          <cell r="D363">
            <v>0</v>
          </cell>
          <cell r="E363">
            <v>15</v>
          </cell>
        </row>
        <row r="364">
          <cell r="A364" t="str">
            <v>31402063</v>
          </cell>
          <cell r="B364" t="str">
            <v>ВНЕДРЕНЧЕСКАЯ ФИРМА "УРАЛЬСКИЙ ВАРИАНТ" *6660009177</v>
          </cell>
          <cell r="C364">
            <v>15</v>
          </cell>
          <cell r="D364">
            <v>32</v>
          </cell>
          <cell r="E364">
            <v>15</v>
          </cell>
        </row>
        <row r="365">
          <cell r="A365" t="str">
            <v>31402270</v>
          </cell>
          <cell r="B365" t="str">
            <v>АОЗТ СП "УЗЭЛЕКТРО"                                                         0246</v>
          </cell>
          <cell r="C365">
            <v>8</v>
          </cell>
          <cell r="D365">
            <v>129</v>
          </cell>
          <cell r="E365">
            <v>129</v>
          </cell>
        </row>
        <row r="366">
          <cell r="A366" t="str">
            <v>31721495</v>
          </cell>
          <cell r="B366" t="str">
            <v>ТОО "СЕРВИС-ЦЕНТР"</v>
          </cell>
          <cell r="C366">
            <v>8</v>
          </cell>
          <cell r="D366">
            <v>0</v>
          </cell>
          <cell r="E366">
            <v>0</v>
          </cell>
        </row>
        <row r="367">
          <cell r="A367" t="str">
            <v>31760182</v>
          </cell>
          <cell r="B367" t="str">
            <v>АОЗТ "ГЕЛЬВЕТИКА"</v>
          </cell>
          <cell r="C367">
            <v>0</v>
          </cell>
          <cell r="D367">
            <v>0</v>
          </cell>
          <cell r="E367">
            <v>8</v>
          </cell>
        </row>
        <row r="368">
          <cell r="A368" t="str">
            <v>31788507</v>
          </cell>
          <cell r="B368" t="str">
            <v>АСМУ ПО "УРЕНГОЙГАЗПРОМ",</v>
          </cell>
          <cell r="C368">
            <v>3</v>
          </cell>
          <cell r="D368">
            <v>0</v>
          </cell>
          <cell r="E368">
            <v>0</v>
          </cell>
        </row>
        <row r="369">
          <cell r="A369" t="str">
            <v>31807328</v>
          </cell>
          <cell r="B369" t="str">
            <v>КРЫМСКИЙ ХРУ-2 ТРЕСТА "ЮЖСТАЛЬМОНТАЖ"</v>
          </cell>
          <cell r="C369">
            <v>3</v>
          </cell>
          <cell r="D369">
            <v>0</v>
          </cell>
          <cell r="E369">
            <v>13</v>
          </cell>
        </row>
        <row r="370">
          <cell r="A370" t="str">
            <v>32114722</v>
          </cell>
          <cell r="B370" t="str">
            <v>ПОО "ГАМБИТ-1"                                                              0721</v>
          </cell>
          <cell r="C370">
            <v>155</v>
          </cell>
          <cell r="D370">
            <v>10</v>
          </cell>
          <cell r="E370">
            <v>13</v>
          </cell>
        </row>
        <row r="371">
          <cell r="A371" t="str">
            <v>32287316</v>
          </cell>
          <cell r="B371" t="str">
            <v>ТОО "ЮНОНА-МЕД"</v>
          </cell>
          <cell r="C371">
            <v>40</v>
          </cell>
          <cell r="D371">
            <v>40</v>
          </cell>
          <cell r="E371">
            <v>40</v>
          </cell>
        </row>
        <row r="372">
          <cell r="A372" t="str">
            <v>32516248</v>
          </cell>
          <cell r="B372" t="str">
            <v>ТОО"СУВОР"</v>
          </cell>
          <cell r="C372">
            <v>13</v>
          </cell>
          <cell r="D372">
            <v>12</v>
          </cell>
          <cell r="E372">
            <v>0</v>
          </cell>
        </row>
        <row r="373">
          <cell r="A373" t="str">
            <v>32537434</v>
          </cell>
          <cell r="B373" t="str">
            <v>ТОО"КАЛЛОРИЯ"</v>
          </cell>
          <cell r="C373">
            <v>9</v>
          </cell>
          <cell r="D373">
            <v>8</v>
          </cell>
          <cell r="E373">
            <v>8</v>
          </cell>
        </row>
        <row r="374">
          <cell r="A374" t="str">
            <v>32538942</v>
          </cell>
          <cell r="B374" t="str">
            <v>ФИЛИАЛ "ЗАВОД ТСМ" АООТ "АКСИ"</v>
          </cell>
          <cell r="C374">
            <v>7</v>
          </cell>
          <cell r="D374">
            <v>60</v>
          </cell>
          <cell r="E374">
            <v>7</v>
          </cell>
        </row>
        <row r="375">
          <cell r="A375" t="str">
            <v>32552161</v>
          </cell>
          <cell r="B375" t="str">
            <v>ТОВАРИЩЕСТВО С ОГРАНИЧЕННОЙ ОТВЕТСТВЕННОСТЬЮ "ЮПИТЕР"</v>
          </cell>
          <cell r="C375">
            <v>5</v>
          </cell>
          <cell r="D375">
            <v>11</v>
          </cell>
          <cell r="E375">
            <v>0</v>
          </cell>
        </row>
        <row r="376">
          <cell r="A376" t="str">
            <v>32767234</v>
          </cell>
          <cell r="B376" t="str">
            <v>АОЗТ "ГЛЕHАР"</v>
          </cell>
          <cell r="C376">
            <v>11</v>
          </cell>
          <cell r="D376">
            <v>4</v>
          </cell>
          <cell r="E376">
            <v>4</v>
          </cell>
        </row>
        <row r="377">
          <cell r="A377" t="str">
            <v>32847726</v>
          </cell>
          <cell r="B377" t="str">
            <v>ООО "ЭКСТРОМ"</v>
          </cell>
          <cell r="C377">
            <v>7</v>
          </cell>
          <cell r="D377">
            <v>0</v>
          </cell>
          <cell r="E377">
            <v>0</v>
          </cell>
        </row>
        <row r="378">
          <cell r="A378" t="str">
            <v>33089156</v>
          </cell>
          <cell r="B378" t="str">
            <v>УЗБЕКСКО-ЗАПАДНОСИБИРСКАЯ КОМПАНИЯ ПО ИНВЕСТИЦИИ НЕФТЯНОЙ ПРОМЫШЛЕННОСТИ</v>
          </cell>
          <cell r="C378">
            <v>120</v>
          </cell>
          <cell r="D378">
            <v>11</v>
          </cell>
          <cell r="E378">
            <v>11</v>
          </cell>
        </row>
        <row r="379">
          <cell r="A379" t="str">
            <v>33208170</v>
          </cell>
          <cell r="B379" t="str">
            <v>ООО ВЭП "ЮНИОН"</v>
          </cell>
          <cell r="C379">
            <v>0</v>
          </cell>
          <cell r="D379">
            <v>0</v>
          </cell>
          <cell r="E379">
            <v>44</v>
          </cell>
        </row>
        <row r="380">
          <cell r="A380" t="str">
            <v>33238642</v>
          </cell>
          <cell r="B380" t="str">
            <v>АОЗТ"ДРАЙВЕР"</v>
          </cell>
          <cell r="C380">
            <v>20</v>
          </cell>
          <cell r="D380">
            <v>7</v>
          </cell>
          <cell r="E380">
            <v>7</v>
          </cell>
        </row>
        <row r="381">
          <cell r="A381" t="str">
            <v>33259828</v>
          </cell>
          <cell r="B381" t="str">
            <v>ТОО "ВОСТСИБПРОДУКТ"</v>
          </cell>
          <cell r="C381">
            <v>7</v>
          </cell>
          <cell r="D381">
            <v>1</v>
          </cell>
          <cell r="E381">
            <v>1</v>
          </cell>
        </row>
        <row r="382">
          <cell r="A382" t="str">
            <v>33333691</v>
          </cell>
          <cell r="B382" t="str">
            <v>"КРАСНОДАРГЛАВСНАБ"АООТ ККПК</v>
          </cell>
          <cell r="C382">
            <v>10</v>
          </cell>
          <cell r="D382">
            <v>10</v>
          </cell>
          <cell r="E382">
            <v>28</v>
          </cell>
        </row>
        <row r="383">
          <cell r="A383" t="str">
            <v>33386836</v>
          </cell>
          <cell r="B383" t="str">
            <v>СП ЗОЛОТОЙ ДРАКОН 674650 ЧИТИНСКАЯ</v>
          </cell>
          <cell r="C383">
            <v>6</v>
          </cell>
          <cell r="D383">
            <v>10</v>
          </cell>
          <cell r="E383">
            <v>11</v>
          </cell>
        </row>
        <row r="384">
          <cell r="A384" t="str">
            <v>33400743</v>
          </cell>
          <cell r="B384" t="str">
            <v>"ФРАММ"ОБЩЕСТВО С ОГРАНИЧЕННОЙ ОТВЕТСТВЕ</v>
          </cell>
          <cell r="C384">
            <v>7</v>
          </cell>
          <cell r="D384">
            <v>0</v>
          </cell>
          <cell r="E384">
            <v>7</v>
          </cell>
        </row>
        <row r="385">
          <cell r="A385" t="str">
            <v>33401458</v>
          </cell>
          <cell r="B385" t="str">
            <v>"АРМАН-2" ИНДИВИДУАЛЬНОЕ ЧАСТНОЕ ПРЕДПРИЯТИЕ</v>
          </cell>
          <cell r="C385">
            <v>7</v>
          </cell>
          <cell r="D385">
            <v>7</v>
          </cell>
          <cell r="E385">
            <v>7</v>
          </cell>
        </row>
        <row r="386">
          <cell r="A386" t="str">
            <v>33408213</v>
          </cell>
          <cell r="B386" t="str">
            <v>ТОВАРИЩЕСТВО С ОГРАНИЧЕННОЙ ОТВЕТСТВЕННОСТЬЮ "КУМИР"</v>
          </cell>
          <cell r="C386">
            <v>6</v>
          </cell>
          <cell r="D386">
            <v>12</v>
          </cell>
          <cell r="E386">
            <v>12</v>
          </cell>
        </row>
        <row r="387">
          <cell r="A387" t="str">
            <v>33608248</v>
          </cell>
          <cell r="B387" t="str">
            <v>"ЦЗИЛИ" АО ЗАКРЫТОГО ТИПА</v>
          </cell>
          <cell r="C387">
            <v>6</v>
          </cell>
          <cell r="D387">
            <v>15</v>
          </cell>
          <cell r="E387">
            <v>10</v>
          </cell>
        </row>
        <row r="388">
          <cell r="A388" t="str">
            <v>33680607</v>
          </cell>
          <cell r="B388" t="str">
            <v>ЗАО "МОСФЛОУЛАЙН"</v>
          </cell>
          <cell r="C388">
            <v>0</v>
          </cell>
          <cell r="D388">
            <v>0</v>
          </cell>
          <cell r="E388">
            <v>0</v>
          </cell>
        </row>
        <row r="389">
          <cell r="A389" t="str">
            <v>33735739</v>
          </cell>
          <cell r="B389" t="str">
            <v>"ОТЕЧЕСТВО " ТОО</v>
          </cell>
          <cell r="C389">
            <v>6</v>
          </cell>
          <cell r="D389">
            <v>31</v>
          </cell>
          <cell r="E389">
            <v>31</v>
          </cell>
        </row>
        <row r="390">
          <cell r="A390" t="str">
            <v>33841527</v>
          </cell>
          <cell r="B390" t="str">
            <v>ФИЛИАЛ ФИРМЫ "ПЕНТА ИНТЕРНАЦИОНАЛЬ ЛИМИТЕД" В Г.УФЕ Р.БАШКОРТОСТАН</v>
          </cell>
          <cell r="C390">
            <v>31</v>
          </cell>
          <cell r="D390">
            <v>10</v>
          </cell>
          <cell r="E390">
            <v>0</v>
          </cell>
        </row>
        <row r="391">
          <cell r="A391" t="str">
            <v>33884540</v>
          </cell>
          <cell r="B391" t="str">
            <v>ТОО "СТРОЙКОМПЛЕКТ ЛТД"</v>
          </cell>
          <cell r="C391">
            <v>0</v>
          </cell>
          <cell r="D391">
            <v>6</v>
          </cell>
          <cell r="E391">
            <v>6</v>
          </cell>
        </row>
        <row r="392">
          <cell r="A392" t="str">
            <v>33886295</v>
          </cell>
          <cell r="B392" t="str">
            <v>ТОО ВТК "ТРИВИС" *6658029017</v>
          </cell>
          <cell r="C392">
            <v>52</v>
          </cell>
          <cell r="D392">
            <v>496</v>
          </cell>
          <cell r="E392">
            <v>496</v>
          </cell>
        </row>
        <row r="393">
          <cell r="A393" t="str">
            <v>33894768</v>
          </cell>
          <cell r="B393" t="str">
            <v>ТОО "ХИМЭНЕРГОСНАБ" *6663016662</v>
          </cell>
          <cell r="C393">
            <v>5</v>
          </cell>
          <cell r="D393">
            <v>32</v>
          </cell>
          <cell r="E393">
            <v>32</v>
          </cell>
        </row>
        <row r="394">
          <cell r="A394" t="str">
            <v>33900227</v>
          </cell>
          <cell r="B394" t="str">
            <v>ООО КОНЦЕРН "УРАЛЬСКИЙ ПРОКАТ"</v>
          </cell>
          <cell r="C394">
            <v>289</v>
          </cell>
          <cell r="D394">
            <v>6</v>
          </cell>
          <cell r="E394">
            <v>6</v>
          </cell>
        </row>
        <row r="395">
          <cell r="A395" t="str">
            <v>33913846</v>
          </cell>
          <cell r="B395" t="str">
            <v>АОЗТ "УРАЛ-ФИНПРОМКО"</v>
          </cell>
          <cell r="C395">
            <v>39</v>
          </cell>
          <cell r="D395">
            <v>49</v>
          </cell>
          <cell r="E395">
            <v>49</v>
          </cell>
        </row>
        <row r="396">
          <cell r="A396" t="str">
            <v>34137779</v>
          </cell>
          <cell r="B396" t="str">
            <v>ТОО "МАП"</v>
          </cell>
          <cell r="C396">
            <v>10</v>
          </cell>
          <cell r="D396">
            <v>53</v>
          </cell>
          <cell r="E396">
            <v>53</v>
          </cell>
        </row>
        <row r="397">
          <cell r="A397" t="str">
            <v>34211978</v>
          </cell>
          <cell r="B397" t="str">
            <v>ОАО ОПТОРГМЕТАЛЛ</v>
          </cell>
          <cell r="C397">
            <v>1</v>
          </cell>
          <cell r="D397">
            <v>6</v>
          </cell>
          <cell r="E397">
            <v>6</v>
          </cell>
        </row>
        <row r="398">
          <cell r="A398" t="str">
            <v>34404602</v>
          </cell>
          <cell r="B398" t="str">
            <v>АСТИНТЕРКОМ АО</v>
          </cell>
          <cell r="C398">
            <v>415</v>
          </cell>
          <cell r="D398">
            <v>6</v>
          </cell>
          <cell r="E398">
            <v>6</v>
          </cell>
        </row>
        <row r="399">
          <cell r="A399" t="str">
            <v>34517312</v>
          </cell>
          <cell r="B399" t="str">
            <v>АОЗТ "ВОСТОЧНАЯ ТОРГОВО-ФИНАНСОВАЯ КОМПАНИЯ"</v>
          </cell>
          <cell r="C399">
            <v>45</v>
          </cell>
          <cell r="D399">
            <v>5</v>
          </cell>
          <cell r="E399">
            <v>5</v>
          </cell>
        </row>
        <row r="400">
          <cell r="A400" t="str">
            <v>34522916</v>
          </cell>
          <cell r="B400" t="str">
            <v>ЧИП"ТАИР"</v>
          </cell>
          <cell r="C400">
            <v>79</v>
          </cell>
          <cell r="D400">
            <v>2</v>
          </cell>
          <cell r="E400">
            <v>6</v>
          </cell>
        </row>
        <row r="401">
          <cell r="A401" t="str">
            <v>34531157</v>
          </cell>
          <cell r="B401" t="str">
            <v>"ГП УС-30 ТО-45"</v>
          </cell>
          <cell r="C401">
            <v>46</v>
          </cell>
          <cell r="D401">
            <v>0</v>
          </cell>
          <cell r="E401">
            <v>8</v>
          </cell>
        </row>
        <row r="402">
          <cell r="A402" t="str">
            <v>34595200</v>
          </cell>
          <cell r="B402" t="str">
            <v>ЗАО "МЕТАЛЛОЛИТЕЙНЫЙ ЗАВОД"</v>
          </cell>
          <cell r="C402">
            <v>6</v>
          </cell>
          <cell r="D402">
            <v>6</v>
          </cell>
          <cell r="E402">
            <v>6</v>
          </cell>
        </row>
        <row r="403">
          <cell r="A403" t="str">
            <v>34598138</v>
          </cell>
          <cell r="B403" t="str">
            <v>АОЗТ "ИКОЗИМ"</v>
          </cell>
          <cell r="C403">
            <v>0</v>
          </cell>
          <cell r="D403">
            <v>5</v>
          </cell>
          <cell r="E403">
            <v>5</v>
          </cell>
        </row>
        <row r="404">
          <cell r="A404" t="str">
            <v>34874667</v>
          </cell>
          <cell r="B404" t="str">
            <v>ТОО РОСАЛИТ</v>
          </cell>
          <cell r="C404">
            <v>10</v>
          </cell>
          <cell r="D404">
            <v>0</v>
          </cell>
          <cell r="E404">
            <v>73</v>
          </cell>
        </row>
        <row r="405">
          <cell r="A405" t="str">
            <v>34879765</v>
          </cell>
          <cell r="B405" t="str">
            <v>АОЗТ"ТЕРМИНАЛ СЕРВИС+"</v>
          </cell>
          <cell r="C405">
            <v>245</v>
          </cell>
          <cell r="D405">
            <v>54</v>
          </cell>
          <cell r="E405">
            <v>8</v>
          </cell>
        </row>
        <row r="406">
          <cell r="A406" t="str">
            <v>34890761</v>
          </cell>
          <cell r="B406" t="str">
            <v>УПТК АООТ "СПЕЦМОНТАЖМЕХАНИЗАЦИЯ"</v>
          </cell>
          <cell r="C406">
            <v>75</v>
          </cell>
          <cell r="D406">
            <v>5</v>
          </cell>
          <cell r="E406">
            <v>490</v>
          </cell>
        </row>
        <row r="407">
          <cell r="A407" t="str">
            <v>34890867</v>
          </cell>
          <cell r="B407" t="str">
            <v>ТОО "РИБОН"</v>
          </cell>
          <cell r="C407">
            <v>3</v>
          </cell>
          <cell r="D407">
            <v>46</v>
          </cell>
          <cell r="E407">
            <v>6</v>
          </cell>
        </row>
        <row r="408">
          <cell r="A408" t="str">
            <v>35064373</v>
          </cell>
          <cell r="B408" t="str">
            <v>ТОО "ФЛОТ"</v>
          </cell>
          <cell r="C408">
            <v>0</v>
          </cell>
          <cell r="D408">
            <v>61</v>
          </cell>
          <cell r="E408">
            <v>6</v>
          </cell>
        </row>
        <row r="409">
          <cell r="A409" t="str">
            <v>35186366</v>
          </cell>
          <cell r="B409" t="str">
            <v>ТОО "ЭЛИТА"  0048</v>
          </cell>
          <cell r="C409">
            <v>13</v>
          </cell>
          <cell r="D409">
            <v>2</v>
          </cell>
          <cell r="E409">
            <v>90</v>
          </cell>
        </row>
        <row r="410">
          <cell r="A410" t="str">
            <v>35466344</v>
          </cell>
          <cell r="B410" t="str">
            <v>АОЗТ "ГЕОСТАТИКА"</v>
          </cell>
          <cell r="C410">
            <v>5</v>
          </cell>
          <cell r="D410">
            <v>0</v>
          </cell>
          <cell r="E410">
            <v>0</v>
          </cell>
        </row>
        <row r="411">
          <cell r="A411" t="str">
            <v>35498060</v>
          </cell>
          <cell r="B411" t="str">
            <v>ДЗАО ВТФ "СУДМАШ" *7811047299</v>
          </cell>
          <cell r="C411">
            <v>0</v>
          </cell>
          <cell r="D411">
            <v>40</v>
          </cell>
          <cell r="E411">
            <v>6</v>
          </cell>
        </row>
        <row r="412">
          <cell r="A412" t="str">
            <v>35553095</v>
          </cell>
          <cell r="B412" t="str">
            <v>ТОО "ТЕХРЕСУРСЫ"</v>
          </cell>
          <cell r="C412">
            <v>5</v>
          </cell>
          <cell r="D412">
            <v>108</v>
          </cell>
          <cell r="E412">
            <v>108</v>
          </cell>
        </row>
        <row r="413">
          <cell r="A413" t="str">
            <v>35566850</v>
          </cell>
          <cell r="B413" t="str">
            <v>АОЗТ "ЭЛРОС""СИБЭНЕРГО"</v>
          </cell>
          <cell r="C413">
            <v>12</v>
          </cell>
          <cell r="D413">
            <v>3</v>
          </cell>
          <cell r="E413">
            <v>9</v>
          </cell>
        </row>
        <row r="414">
          <cell r="A414" t="str">
            <v>35847655</v>
          </cell>
          <cell r="B414" t="str">
            <v>ТОО ФИРМА "ТЕКЕСТМА" Г.ВОРОНЕЖ</v>
          </cell>
          <cell r="C414">
            <v>10</v>
          </cell>
          <cell r="D414">
            <v>10</v>
          </cell>
          <cell r="E414">
            <v>10</v>
          </cell>
        </row>
        <row r="415">
          <cell r="A415" t="str">
            <v>35998331</v>
          </cell>
          <cell r="B415" t="str">
            <v>ТОО "АГРОХИМТОРГ"</v>
          </cell>
          <cell r="C415">
            <v>620</v>
          </cell>
          <cell r="D415">
            <v>0</v>
          </cell>
          <cell r="E415">
            <v>5</v>
          </cell>
        </row>
        <row r="416">
          <cell r="A416" t="str">
            <v>36408194</v>
          </cell>
          <cell r="B416" t="str">
            <v>ТОО "КОМПАНИЯ СИ"</v>
          </cell>
          <cell r="C416">
            <v>7</v>
          </cell>
          <cell r="D416">
            <v>15</v>
          </cell>
          <cell r="E416">
            <v>14</v>
          </cell>
        </row>
        <row r="417">
          <cell r="A417" t="str">
            <v>36424767</v>
          </cell>
          <cell r="B417" t="str">
            <v>ТОО ТТЦ "ОРСК-ЕКАТЕРИНБУРГ"</v>
          </cell>
          <cell r="C417">
            <v>143</v>
          </cell>
          <cell r="D417">
            <v>59</v>
          </cell>
          <cell r="E417">
            <v>59</v>
          </cell>
        </row>
        <row r="418">
          <cell r="A418" t="str">
            <v>36510076</v>
          </cell>
          <cell r="B418" t="str">
            <v>ЗАО "ВТОРЦВЕТМЕТ-М"</v>
          </cell>
          <cell r="C418">
            <v>14</v>
          </cell>
          <cell r="D418">
            <v>4</v>
          </cell>
          <cell r="E418">
            <v>4</v>
          </cell>
        </row>
        <row r="419">
          <cell r="A419" t="str">
            <v>36561783</v>
          </cell>
          <cell r="B419" t="str">
            <v>АОЗТ "КАРГО-ЭКСПРЕСС"</v>
          </cell>
          <cell r="C419">
            <v>0</v>
          </cell>
          <cell r="D419">
            <v>4</v>
          </cell>
          <cell r="E419">
            <v>4</v>
          </cell>
        </row>
        <row r="420">
          <cell r="A420" t="str">
            <v>36566964</v>
          </cell>
          <cell r="B420" t="str">
            <v>ЗАО "МОСКВА-КРАСНЫЕ ХОЛМЫ"</v>
          </cell>
          <cell r="C420">
            <v>4</v>
          </cell>
          <cell r="D420">
            <v>10</v>
          </cell>
          <cell r="E420">
            <v>10</v>
          </cell>
        </row>
        <row r="421">
          <cell r="A421" t="str">
            <v>36714554</v>
          </cell>
          <cell r="B421" t="str">
            <v>КАЛИТА ФИРМА ООО</v>
          </cell>
          <cell r="C421">
            <v>0</v>
          </cell>
          <cell r="D421">
            <v>0</v>
          </cell>
          <cell r="E421">
            <v>0</v>
          </cell>
        </row>
        <row r="422">
          <cell r="A422" t="str">
            <v>36743946</v>
          </cell>
          <cell r="B422" t="str">
            <v>ООО " РЕСУРСЫ И МЕТАЛЛЫ" R&amp;M</v>
          </cell>
          <cell r="C422">
            <v>40</v>
          </cell>
          <cell r="D422">
            <v>4</v>
          </cell>
          <cell r="E422">
            <v>4</v>
          </cell>
        </row>
        <row r="423">
          <cell r="A423" t="str">
            <v>36775188</v>
          </cell>
          <cell r="B423" t="str">
            <v>"ВЕЛИКАН"  АОЗТ 100%</v>
          </cell>
          <cell r="C423">
            <v>1</v>
          </cell>
          <cell r="D423">
            <v>4</v>
          </cell>
          <cell r="E423">
            <v>0</v>
          </cell>
        </row>
        <row r="424">
          <cell r="A424" t="str">
            <v>36789641</v>
          </cell>
          <cell r="B424" t="str">
            <v>"ДАЛЬВИК" РОССИЙСКО-ВЬЕТНАМСКОЕ СП (ООО)</v>
          </cell>
          <cell r="C424">
            <v>3</v>
          </cell>
          <cell r="D424">
            <v>20</v>
          </cell>
          <cell r="E424">
            <v>20</v>
          </cell>
        </row>
        <row r="425">
          <cell r="A425" t="str">
            <v>36892959</v>
          </cell>
          <cell r="B425" t="str">
            <v>ТОО ЦНИС "ЛА ВИДА"</v>
          </cell>
          <cell r="C425">
            <v>13</v>
          </cell>
          <cell r="D425">
            <v>4</v>
          </cell>
          <cell r="E425">
            <v>3</v>
          </cell>
        </row>
        <row r="426">
          <cell r="A426" t="str">
            <v>36900038</v>
          </cell>
          <cell r="B426" t="str">
            <v>ЗАО"УМООТ"</v>
          </cell>
          <cell r="C426">
            <v>96</v>
          </cell>
          <cell r="D426">
            <v>3</v>
          </cell>
          <cell r="E426">
            <v>8</v>
          </cell>
        </row>
        <row r="427">
          <cell r="A427" t="str">
            <v>36903350</v>
          </cell>
          <cell r="B427" t="str">
            <v>ООО"ТРАHС-УРАЛ"</v>
          </cell>
          <cell r="C427">
            <v>224</v>
          </cell>
          <cell r="D427">
            <v>0</v>
          </cell>
          <cell r="E427">
            <v>302</v>
          </cell>
        </row>
        <row r="428">
          <cell r="A428" t="str">
            <v>36903574</v>
          </cell>
          <cell r="B428" t="str">
            <v>ЗАО "БОН-ЛТД"</v>
          </cell>
          <cell r="C428">
            <v>116</v>
          </cell>
          <cell r="D428">
            <v>30</v>
          </cell>
          <cell r="E428">
            <v>30</v>
          </cell>
        </row>
        <row r="429">
          <cell r="A429" t="str">
            <v>36907170</v>
          </cell>
          <cell r="B429" t="str">
            <v>ООО "УРАЛСПЕЦСТАЛЬ"</v>
          </cell>
          <cell r="C429">
            <v>112</v>
          </cell>
          <cell r="D429">
            <v>58</v>
          </cell>
          <cell r="E429">
            <v>58</v>
          </cell>
        </row>
        <row r="430">
          <cell r="A430" t="str">
            <v>36908904</v>
          </cell>
          <cell r="B430" t="str">
            <v>ЗАО"СТОИК ОИЛ" *7451051748</v>
          </cell>
          <cell r="C430">
            <v>55</v>
          </cell>
          <cell r="D430">
            <v>55</v>
          </cell>
          <cell r="E430">
            <v>55</v>
          </cell>
        </row>
        <row r="431">
          <cell r="A431" t="str">
            <v>36909128</v>
          </cell>
          <cell r="B431" t="str">
            <v>ООО"МЕТА"</v>
          </cell>
          <cell r="C431">
            <v>10</v>
          </cell>
          <cell r="D431">
            <v>90</v>
          </cell>
          <cell r="E431">
            <v>90</v>
          </cell>
        </row>
        <row r="432">
          <cell r="A432" t="str">
            <v>36911332</v>
          </cell>
          <cell r="B432" t="str">
            <v>ООО "ЭНЕРГОМОНТАЖ"</v>
          </cell>
          <cell r="C432">
            <v>31</v>
          </cell>
          <cell r="D432">
            <v>31</v>
          </cell>
          <cell r="E432">
            <v>31</v>
          </cell>
        </row>
        <row r="433">
          <cell r="A433" t="str">
            <v>36911711</v>
          </cell>
          <cell r="B433" t="str">
            <v>ООО ПКФ "УРАЛЭЛЕКТРОКОМПЛЕКТ"</v>
          </cell>
          <cell r="C433">
            <v>8</v>
          </cell>
          <cell r="D433">
            <v>50</v>
          </cell>
          <cell r="E433">
            <v>50</v>
          </cell>
        </row>
        <row r="434">
          <cell r="A434" t="str">
            <v>36915175</v>
          </cell>
          <cell r="B434" t="str">
            <v>ООО "МОТЕКС-СЕРВИС"</v>
          </cell>
          <cell r="C434">
            <v>0</v>
          </cell>
          <cell r="D434">
            <v>3</v>
          </cell>
          <cell r="E434">
            <v>3</v>
          </cell>
        </row>
        <row r="435">
          <cell r="A435" t="str">
            <v>36915318</v>
          </cell>
          <cell r="B435" t="str">
            <v>ООО"КОДА"</v>
          </cell>
          <cell r="C435">
            <v>19</v>
          </cell>
          <cell r="D435">
            <v>1</v>
          </cell>
          <cell r="E435">
            <v>0</v>
          </cell>
        </row>
        <row r="436">
          <cell r="A436" t="str">
            <v>36915749</v>
          </cell>
          <cell r="B436" t="str">
            <v>ООО"УРАЛМЕТЛЕС"</v>
          </cell>
          <cell r="C436">
            <v>3</v>
          </cell>
          <cell r="D436">
            <v>40</v>
          </cell>
          <cell r="E436">
            <v>40</v>
          </cell>
        </row>
        <row r="437">
          <cell r="A437" t="str">
            <v>36919256</v>
          </cell>
          <cell r="B437" t="str">
            <v>ООО"КАРАВАН"</v>
          </cell>
          <cell r="C437">
            <v>3</v>
          </cell>
          <cell r="D437">
            <v>12</v>
          </cell>
          <cell r="E437">
            <v>12</v>
          </cell>
        </row>
        <row r="438">
          <cell r="A438" t="str">
            <v>36919470</v>
          </cell>
          <cell r="B438" t="str">
            <v>ООО "СТАЛЬ ЛТД"</v>
          </cell>
          <cell r="C438">
            <v>81</v>
          </cell>
          <cell r="D438">
            <v>2</v>
          </cell>
          <cell r="E438">
            <v>120</v>
          </cell>
        </row>
        <row r="439">
          <cell r="A439" t="str">
            <v>36921968</v>
          </cell>
          <cell r="B439" t="str">
            <v>ЗАО"ДЕДАЛ-ИНСТРУМЕНТ"</v>
          </cell>
          <cell r="C439">
            <v>24</v>
          </cell>
          <cell r="D439">
            <v>2</v>
          </cell>
          <cell r="E439">
            <v>12</v>
          </cell>
        </row>
        <row r="440">
          <cell r="A440" t="str">
            <v>36924702</v>
          </cell>
          <cell r="B440" t="str">
            <v>ЗАО "СПЕЦСТАЛЬКОНСТРУКЦИЯ"</v>
          </cell>
          <cell r="C440">
            <v>5</v>
          </cell>
          <cell r="D440">
            <v>5</v>
          </cell>
          <cell r="E440">
            <v>5</v>
          </cell>
        </row>
        <row r="441">
          <cell r="A441" t="str">
            <v>37633935</v>
          </cell>
          <cell r="B441" t="str">
            <v>ТОО СИСТЕМА САПР</v>
          </cell>
          <cell r="C441">
            <v>3</v>
          </cell>
          <cell r="D441">
            <v>8</v>
          </cell>
          <cell r="E441">
            <v>8</v>
          </cell>
        </row>
        <row r="442">
          <cell r="A442" t="str">
            <v>39133875</v>
          </cell>
          <cell r="B442" t="str">
            <v>ТОО "СИБЛЕС-1"</v>
          </cell>
          <cell r="C442">
            <v>1</v>
          </cell>
          <cell r="D442">
            <v>45</v>
          </cell>
          <cell r="E442">
            <v>45</v>
          </cell>
        </row>
        <row r="443">
          <cell r="A443" t="str">
            <v>39158993</v>
          </cell>
          <cell r="B443" t="str">
            <v>АО ТОРГОВЫЙ ДОМ "СПЕЦСТАЛЬ"</v>
          </cell>
          <cell r="C443">
            <v>2</v>
          </cell>
          <cell r="D443">
            <v>3</v>
          </cell>
          <cell r="E443">
            <v>3</v>
          </cell>
        </row>
        <row r="444">
          <cell r="A444" t="str">
            <v>39214817</v>
          </cell>
          <cell r="B444" t="str">
            <v>ООО "ВЕСТАЛ"</v>
          </cell>
          <cell r="C444">
            <v>6</v>
          </cell>
          <cell r="D444">
            <v>2</v>
          </cell>
          <cell r="E444">
            <v>2</v>
          </cell>
        </row>
        <row r="445">
          <cell r="A445" t="str">
            <v>39312069</v>
          </cell>
          <cell r="B445" t="str">
            <v>ООО "БИОИНТЕРСЕРВИС"</v>
          </cell>
          <cell r="C445">
            <v>2</v>
          </cell>
          <cell r="D445">
            <v>195</v>
          </cell>
          <cell r="E445">
            <v>195</v>
          </cell>
        </row>
        <row r="446">
          <cell r="A446" t="str">
            <v>39344460</v>
          </cell>
          <cell r="B446" t="str">
            <v>ПРЕДСТАВИТЕЛЬСТВО "ЕНТЕС ЕНДУСТРИ ТЕСИСЛЕРИ ИМАЛЯТ ВЕ МОНТАЖ ТААХХЮТ А Ш"</v>
          </cell>
          <cell r="C446">
            <v>1</v>
          </cell>
          <cell r="D446">
            <v>118</v>
          </cell>
          <cell r="E446">
            <v>9</v>
          </cell>
        </row>
        <row r="447">
          <cell r="A447" t="str">
            <v>39443908</v>
          </cell>
          <cell r="B447" t="str">
            <v>АОЗТ "ИЖОРА-АТОМСЕРВИС"</v>
          </cell>
          <cell r="C447">
            <v>1</v>
          </cell>
          <cell r="D447">
            <v>2</v>
          </cell>
          <cell r="E447">
            <v>0</v>
          </cell>
        </row>
        <row r="448">
          <cell r="A448" t="str">
            <v>39482334</v>
          </cell>
          <cell r="B448" t="str">
            <v>ООО "КРИСС ЛТД"</v>
          </cell>
          <cell r="C448">
            <v>0</v>
          </cell>
          <cell r="D448">
            <v>0</v>
          </cell>
          <cell r="E448">
            <v>0</v>
          </cell>
        </row>
        <row r="449">
          <cell r="A449" t="str">
            <v>39513738</v>
          </cell>
          <cell r="B449" t="str">
            <v>ООО "БОЯРШИЙ ДВОР И К"</v>
          </cell>
          <cell r="C449">
            <v>1</v>
          </cell>
          <cell r="D449">
            <v>14</v>
          </cell>
          <cell r="E449">
            <v>2</v>
          </cell>
        </row>
        <row r="450">
          <cell r="A450" t="str">
            <v>39541083</v>
          </cell>
          <cell r="B450" t="str">
            <v>АОЗТ"НОВЫЕ ОКНА"</v>
          </cell>
          <cell r="C450">
            <v>0</v>
          </cell>
          <cell r="D450">
            <v>0</v>
          </cell>
          <cell r="E450">
            <v>0</v>
          </cell>
        </row>
        <row r="451">
          <cell r="A451" t="str">
            <v>39618466</v>
          </cell>
          <cell r="B451" t="str">
            <v>"ЦЕРАРА" ОБЩЕСТВО С ОГРАНИЧЕННОЙ ОТВЕТСТВЕННОСТЬЮ</v>
          </cell>
          <cell r="C451">
            <v>33</v>
          </cell>
          <cell r="D451">
            <v>0</v>
          </cell>
          <cell r="E451">
            <v>1</v>
          </cell>
        </row>
        <row r="452">
          <cell r="A452" t="str">
            <v>39896219</v>
          </cell>
          <cell r="B452" t="str">
            <v>ООО "ТРИВИАЛЬ"</v>
          </cell>
          <cell r="C452">
            <v>18</v>
          </cell>
          <cell r="D452">
            <v>1</v>
          </cell>
          <cell r="E452">
            <v>143</v>
          </cell>
        </row>
        <row r="453">
          <cell r="A453" t="str">
            <v>39923867</v>
          </cell>
          <cell r="B453" t="str">
            <v>ООО "АМА"</v>
          </cell>
          <cell r="C453">
            <v>52</v>
          </cell>
          <cell r="D453">
            <v>96</v>
          </cell>
          <cell r="E453">
            <v>1</v>
          </cell>
        </row>
        <row r="454">
          <cell r="A454" t="str">
            <v>39932642</v>
          </cell>
          <cell r="B454" t="str">
            <v>ООО "УРАЛТРУБОТЭК"</v>
          </cell>
          <cell r="C454">
            <v>65</v>
          </cell>
          <cell r="D454">
            <v>6</v>
          </cell>
          <cell r="E454">
            <v>6</v>
          </cell>
        </row>
        <row r="455">
          <cell r="A455" t="str">
            <v>39939271</v>
          </cell>
          <cell r="B455" t="str">
            <v>ООО АПКП "УРАЛАГРОСЕРВИС"</v>
          </cell>
          <cell r="C455">
            <v>2</v>
          </cell>
          <cell r="D455">
            <v>10</v>
          </cell>
          <cell r="E455">
            <v>10</v>
          </cell>
        </row>
        <row r="456">
          <cell r="A456" t="str">
            <v>39954365</v>
          </cell>
          <cell r="B456" t="str">
            <v>ЗАО"САМАРАЭЛЕКТРОМАШ"</v>
          </cell>
          <cell r="C456">
            <v>50</v>
          </cell>
          <cell r="D456">
            <v>42</v>
          </cell>
          <cell r="E456">
            <v>62</v>
          </cell>
        </row>
        <row r="457">
          <cell r="A457" t="str">
            <v>40028474</v>
          </cell>
          <cell r="B457" t="str">
            <v>ЗАО "СТРОЙПРОМТЕХ"</v>
          </cell>
          <cell r="C457">
            <v>184</v>
          </cell>
          <cell r="D457">
            <v>1</v>
          </cell>
          <cell r="E457">
            <v>100</v>
          </cell>
        </row>
        <row r="458">
          <cell r="A458" t="str">
            <v>40084627</v>
          </cell>
          <cell r="B458" t="str">
            <v>ОАО ФИРМА "РЭМИК-ЦЕНТР",</v>
          </cell>
          <cell r="C458">
            <v>7</v>
          </cell>
          <cell r="D458">
            <v>99</v>
          </cell>
          <cell r="E458">
            <v>1</v>
          </cell>
        </row>
        <row r="459">
          <cell r="A459" t="str">
            <v>40105275</v>
          </cell>
          <cell r="B459" t="str">
            <v>ДП "МЕТКОМ" ДЛЯ ООО "НПКО "ПРОМРЕСУРСЫ"</v>
          </cell>
          <cell r="C459">
            <v>2</v>
          </cell>
          <cell r="D459">
            <v>60</v>
          </cell>
          <cell r="E459">
            <v>60</v>
          </cell>
        </row>
        <row r="460">
          <cell r="A460" t="str">
            <v>40114110</v>
          </cell>
          <cell r="B460" t="str">
            <v>ЗАО "ЭНЕРГОРЕНОВАЦИЯ"</v>
          </cell>
          <cell r="C460">
            <v>15</v>
          </cell>
          <cell r="D460">
            <v>22</v>
          </cell>
          <cell r="E460">
            <v>1</v>
          </cell>
        </row>
        <row r="461">
          <cell r="A461" t="str">
            <v>40250571</v>
          </cell>
          <cell r="B461" t="str">
            <v>ЗАО "АНИНА-М"</v>
          </cell>
          <cell r="C461">
            <v>4</v>
          </cell>
          <cell r="D461">
            <v>17</v>
          </cell>
          <cell r="E461">
            <v>1</v>
          </cell>
        </row>
        <row r="462">
          <cell r="A462" t="str">
            <v>40323552</v>
          </cell>
          <cell r="B462" t="str">
            <v>ООО "ТЕРМИН"</v>
          </cell>
          <cell r="C462">
            <v>0</v>
          </cell>
          <cell r="D462">
            <v>1</v>
          </cell>
          <cell r="E462">
            <v>0</v>
          </cell>
        </row>
        <row r="463">
          <cell r="A463" t="str">
            <v>40365970</v>
          </cell>
          <cell r="B463" t="str">
            <v>ООО "СЕТРО"</v>
          </cell>
          <cell r="C463">
            <v>2</v>
          </cell>
          <cell r="D463">
            <v>0</v>
          </cell>
          <cell r="E463">
            <v>0</v>
          </cell>
        </row>
        <row r="464">
          <cell r="A464" t="str">
            <v>40542076</v>
          </cell>
          <cell r="B464" t="str">
            <v>ЗАО"АО РОДОНИТ"</v>
          </cell>
          <cell r="C464">
            <v>0</v>
          </cell>
          <cell r="D464">
            <v>200</v>
          </cell>
          <cell r="E464">
            <v>200</v>
          </cell>
        </row>
        <row r="465">
          <cell r="A465" t="str">
            <v>40542685</v>
          </cell>
          <cell r="B465" t="str">
            <v>ТОО "МЕДИУМ"</v>
          </cell>
          <cell r="C465">
            <v>1</v>
          </cell>
          <cell r="D465">
            <v>0</v>
          </cell>
          <cell r="E465">
            <v>0</v>
          </cell>
        </row>
        <row r="466">
          <cell r="A466" t="str">
            <v>40547108</v>
          </cell>
          <cell r="B466" t="str">
            <v>ООО"НИКОПОЛ"</v>
          </cell>
          <cell r="C466">
            <v>0</v>
          </cell>
          <cell r="D466">
            <v>1</v>
          </cell>
          <cell r="E466">
            <v>1</v>
          </cell>
        </row>
        <row r="467">
          <cell r="A467" t="str">
            <v>40548624</v>
          </cell>
          <cell r="B467" t="str">
            <v>ООО "ЮГТРАНЗИТСЕРВИС"</v>
          </cell>
          <cell r="C467">
            <v>499</v>
          </cell>
          <cell r="D467">
            <v>105</v>
          </cell>
          <cell r="E467">
            <v>12</v>
          </cell>
        </row>
        <row r="468">
          <cell r="A468" t="str">
            <v>40659571</v>
          </cell>
          <cell r="B468" t="str">
            <v>ООО "ТАУРУС"</v>
          </cell>
          <cell r="C468">
            <v>8</v>
          </cell>
          <cell r="D468">
            <v>1</v>
          </cell>
          <cell r="E468">
            <v>1</v>
          </cell>
        </row>
        <row r="469">
          <cell r="A469" t="str">
            <v>40982295</v>
          </cell>
          <cell r="B469" t="str">
            <v>ООО "ПАСП"</v>
          </cell>
          <cell r="C469">
            <v>3</v>
          </cell>
          <cell r="D469">
            <v>119</v>
          </cell>
          <cell r="E469">
            <v>119</v>
          </cell>
        </row>
        <row r="470">
          <cell r="A470" t="str">
            <v>41035832</v>
          </cell>
          <cell r="B470" t="str">
            <v>ООО ПКФ "ДА И В ЛТД"</v>
          </cell>
          <cell r="C470">
            <v>1</v>
          </cell>
          <cell r="D470">
            <v>115</v>
          </cell>
          <cell r="E470">
            <v>115</v>
          </cell>
        </row>
        <row r="471">
          <cell r="A471" t="str">
            <v>41085540</v>
          </cell>
          <cell r="B471" t="str">
            <v>ЗАО "ТЕХОПТТОРГСЕРВИС"</v>
          </cell>
          <cell r="C471">
            <v>279</v>
          </cell>
          <cell r="D471">
            <v>0</v>
          </cell>
          <cell r="E471">
            <v>46</v>
          </cell>
        </row>
        <row r="472">
          <cell r="A472" t="str">
            <v>41091196</v>
          </cell>
          <cell r="B472" t="str">
            <v>ЗАО "ДАУМОС"</v>
          </cell>
          <cell r="C472">
            <v>0</v>
          </cell>
          <cell r="D472">
            <v>1</v>
          </cell>
          <cell r="E472">
            <v>1</v>
          </cell>
        </row>
        <row r="473">
          <cell r="A473" t="str">
            <v>41195464</v>
          </cell>
          <cell r="B473" t="str">
            <v>ОАО ФИРМА "КАФ"</v>
          </cell>
          <cell r="C473">
            <v>734</v>
          </cell>
          <cell r="D473">
            <v>851</v>
          </cell>
          <cell r="E473">
            <v>493</v>
          </cell>
        </row>
        <row r="474">
          <cell r="A474" t="str">
            <v>41278470</v>
          </cell>
          <cell r="B474" t="str">
            <v>ЗАО "КОММЕРЧЕСКИЙ ЦЕНТР БРЯНСК-СОВТРАНСЭКСПЕДИЦИЯ"</v>
          </cell>
          <cell r="C474">
            <v>1</v>
          </cell>
          <cell r="D474">
            <v>0</v>
          </cell>
          <cell r="E474">
            <v>0</v>
          </cell>
        </row>
        <row r="475">
          <cell r="A475" t="str">
            <v>41280307</v>
          </cell>
          <cell r="B475" t="str">
            <v>ООО "БМЗ-ДИЗЕЛЬ"</v>
          </cell>
          <cell r="C475">
            <v>0</v>
          </cell>
          <cell r="D475">
            <v>1</v>
          </cell>
          <cell r="E475">
            <v>1</v>
          </cell>
        </row>
        <row r="476">
          <cell r="A476" t="str">
            <v>41571045</v>
          </cell>
          <cell r="B476" t="str">
            <v>ООО КОМПАНИЯ"ВИАН"</v>
          </cell>
          <cell r="C476">
            <v>1</v>
          </cell>
          <cell r="D476">
            <v>95</v>
          </cell>
          <cell r="E476">
            <v>0</v>
          </cell>
        </row>
        <row r="477">
          <cell r="A477" t="str">
            <v>41665616</v>
          </cell>
          <cell r="B477" t="str">
            <v>ФИЛИАЛ ФИРМЫ ПАРКЕР ДРИЛЛИНГ КОМПАНИ    ИСТЕРН ХЕМИСФИР ЛТД</v>
          </cell>
          <cell r="C477">
            <v>6</v>
          </cell>
          <cell r="D477">
            <v>5</v>
          </cell>
          <cell r="E477">
            <v>0</v>
          </cell>
        </row>
        <row r="478">
          <cell r="A478" t="str">
            <v>41688445</v>
          </cell>
          <cell r="B478" t="str">
            <v>ОРЛОВСКИЙ ФИЛИАЛ ЗАО "ФОНД РАЗВИТИЯ СТРОИТЕЛЬСТВА"</v>
          </cell>
          <cell r="C478">
            <v>1</v>
          </cell>
          <cell r="D478">
            <v>4</v>
          </cell>
          <cell r="E478">
            <v>4</v>
          </cell>
        </row>
        <row r="479">
          <cell r="A479" t="str">
            <v>41718070</v>
          </cell>
          <cell r="B479" t="str">
            <v>ЗАО "ИНТЕРТЕХНО"</v>
          </cell>
          <cell r="C479">
            <v>15</v>
          </cell>
          <cell r="D479">
            <v>39</v>
          </cell>
          <cell r="E479">
            <v>39</v>
          </cell>
        </row>
        <row r="480">
          <cell r="A480" t="str">
            <v>41721639</v>
          </cell>
          <cell r="B480" t="str">
            <v>ООИ "СОЦИАЛЬНАЯ ЗАЩИТА"</v>
          </cell>
          <cell r="C480">
            <v>1</v>
          </cell>
          <cell r="D480">
            <v>81</v>
          </cell>
          <cell r="E480">
            <v>81</v>
          </cell>
        </row>
        <row r="481">
          <cell r="A481" t="str">
            <v>41743724</v>
          </cell>
          <cell r="B481" t="str">
            <v>ООО "ТЭО"                                                                   1023</v>
          </cell>
          <cell r="C481">
            <v>863</v>
          </cell>
          <cell r="D481">
            <v>65</v>
          </cell>
          <cell r="E481">
            <v>24</v>
          </cell>
        </row>
        <row r="482">
          <cell r="A482" t="str">
            <v>41744801</v>
          </cell>
          <cell r="B482" t="str">
            <v>ООО КОММЕРЧЕЦСКИЙ ЦЕНТР "АГЕНТСТВА</v>
          </cell>
          <cell r="C482">
            <v>5</v>
          </cell>
          <cell r="D482">
            <v>65</v>
          </cell>
          <cell r="E482">
            <v>87</v>
          </cell>
        </row>
        <row r="483">
          <cell r="A483" t="str">
            <v>41750285</v>
          </cell>
          <cell r="B483" t="str">
            <v>ЗАО "УРАЛСЕРВИСЭНЕРГО"</v>
          </cell>
          <cell r="C483">
            <v>3</v>
          </cell>
          <cell r="D483">
            <v>8</v>
          </cell>
          <cell r="E483">
            <v>0</v>
          </cell>
        </row>
        <row r="484">
          <cell r="A484" t="str">
            <v>41898786</v>
          </cell>
          <cell r="B484" t="str">
            <v>ООО "ФЕРРО-ГЕАЦИНТ"</v>
          </cell>
          <cell r="C484">
            <v>18</v>
          </cell>
          <cell r="D484">
            <v>199</v>
          </cell>
          <cell r="E484">
            <v>48</v>
          </cell>
        </row>
        <row r="485">
          <cell r="A485" t="str">
            <v>42037034</v>
          </cell>
          <cell r="B485" t="str">
            <v>ЗАО "АГРОСТРОЙКОМПЛЕКТ"</v>
          </cell>
          <cell r="C485">
            <v>0</v>
          </cell>
          <cell r="D485">
            <v>0</v>
          </cell>
          <cell r="E485">
            <v>0</v>
          </cell>
        </row>
        <row r="486">
          <cell r="A486" t="str">
            <v>42053861</v>
          </cell>
          <cell r="B486" t="str">
            <v>АООТ"ЛПДС МОСКАЛЕНКИ"</v>
          </cell>
          <cell r="C486">
            <v>7</v>
          </cell>
          <cell r="D486">
            <v>19</v>
          </cell>
          <cell r="E486">
            <v>43</v>
          </cell>
        </row>
        <row r="487">
          <cell r="A487" t="str">
            <v>42076796</v>
          </cell>
          <cell r="B487" t="str">
            <v>ООО "ЭРЛАН" ПРОИЗВОДСТВЕННО-КОММЕРЧЕСКАЯ ФИРМА</v>
          </cell>
          <cell r="C487">
            <v>1</v>
          </cell>
          <cell r="D487">
            <v>66</v>
          </cell>
          <cell r="E487">
            <v>66</v>
          </cell>
        </row>
        <row r="488">
          <cell r="A488" t="str">
            <v>42220833</v>
          </cell>
          <cell r="B488" t="str">
            <v>ООО "ТРАНСПРОМСЕРВИС"</v>
          </cell>
          <cell r="C488">
            <v>119</v>
          </cell>
          <cell r="D488">
            <v>119</v>
          </cell>
          <cell r="E488">
            <v>119</v>
          </cell>
        </row>
        <row r="489">
          <cell r="A489" t="str">
            <v>42234427</v>
          </cell>
          <cell r="B489" t="str">
            <v>ООО "РОСИБАЛТ" 142092 МОСКОВСКАЯ ОБЛ.,</v>
          </cell>
          <cell r="C489">
            <v>49</v>
          </cell>
          <cell r="D489">
            <v>60</v>
          </cell>
          <cell r="E489">
            <v>170</v>
          </cell>
        </row>
        <row r="490">
          <cell r="A490" t="str">
            <v>42362912</v>
          </cell>
          <cell r="B490" t="str">
            <v>СП ЗАО "РТ-ВЕСТ"</v>
          </cell>
          <cell r="C490">
            <v>13</v>
          </cell>
          <cell r="D490">
            <v>20</v>
          </cell>
          <cell r="E490">
            <v>5</v>
          </cell>
        </row>
        <row r="491">
          <cell r="A491" t="str">
            <v>42420673</v>
          </cell>
          <cell r="B491" t="str">
            <v>ООО ТКП "КОМТОР"</v>
          </cell>
          <cell r="C491">
            <v>0</v>
          </cell>
          <cell r="D491">
            <v>0</v>
          </cell>
          <cell r="E491">
            <v>0</v>
          </cell>
        </row>
        <row r="492">
          <cell r="A492" t="str">
            <v>42434037</v>
          </cell>
          <cell r="B492" t="str">
            <v>ЗАО "ФИРМА АГИС"</v>
          </cell>
          <cell r="C492">
            <v>130</v>
          </cell>
          <cell r="D492">
            <v>58</v>
          </cell>
          <cell r="E492">
            <v>57</v>
          </cell>
        </row>
        <row r="493">
          <cell r="A493" t="str">
            <v>42470381</v>
          </cell>
          <cell r="B493" t="str">
            <v>ООО"ПРОМСНАБ"</v>
          </cell>
          <cell r="C493">
            <v>1128</v>
          </cell>
          <cell r="D493">
            <v>1128</v>
          </cell>
          <cell r="E493">
            <v>0</v>
          </cell>
        </row>
        <row r="494">
          <cell r="A494" t="str">
            <v>42475970</v>
          </cell>
          <cell r="B494" t="str">
            <v>ООО "ТЕРМОСЕРВИС"</v>
          </cell>
          <cell r="C494">
            <v>0</v>
          </cell>
          <cell r="D494">
            <v>51</v>
          </cell>
          <cell r="E494">
            <v>51</v>
          </cell>
        </row>
        <row r="495">
          <cell r="A495" t="str">
            <v>42480310</v>
          </cell>
          <cell r="B495" t="str">
            <v>ЗАО"АВТОН" *7448017828</v>
          </cell>
          <cell r="C495">
            <v>119</v>
          </cell>
          <cell r="D495">
            <v>119</v>
          </cell>
          <cell r="E495">
            <v>119</v>
          </cell>
        </row>
        <row r="496">
          <cell r="A496" t="str">
            <v>42484489</v>
          </cell>
          <cell r="B496" t="str">
            <v>ООО"УРАЛ-СОЮЗ"</v>
          </cell>
          <cell r="C496">
            <v>0</v>
          </cell>
          <cell r="D496">
            <v>115</v>
          </cell>
          <cell r="E496">
            <v>115</v>
          </cell>
        </row>
        <row r="497">
          <cell r="A497" t="str">
            <v>42485566</v>
          </cell>
          <cell r="B497" t="str">
            <v>ЗАО "УРАЛТЕХНОПЛЮС"</v>
          </cell>
          <cell r="C497">
            <v>80</v>
          </cell>
          <cell r="D497">
            <v>66</v>
          </cell>
          <cell r="E497">
            <v>52</v>
          </cell>
        </row>
        <row r="498">
          <cell r="A498" t="str">
            <v>42487571</v>
          </cell>
          <cell r="B498" t="str">
            <v>ООО "АДИС"</v>
          </cell>
          <cell r="C498">
            <v>0</v>
          </cell>
          <cell r="D498">
            <v>18</v>
          </cell>
          <cell r="E498">
            <v>18</v>
          </cell>
        </row>
        <row r="499">
          <cell r="A499" t="str">
            <v>42504465</v>
          </cell>
          <cell r="B499" t="str">
            <v>ЗАО"ЧЕЛЯБМЕТАЛЛООПТОРГ"</v>
          </cell>
          <cell r="C499">
            <v>143</v>
          </cell>
          <cell r="D499">
            <v>143</v>
          </cell>
          <cell r="E499">
            <v>143</v>
          </cell>
        </row>
        <row r="500">
          <cell r="A500" t="str">
            <v>42588036</v>
          </cell>
          <cell r="B500" t="str">
            <v>ОБЩЕСТВО С ОГРАНИЧЕННОЙ ОТВЕТСТВЕННОСТЬЮ "ЭРА ВОДОЛЕЯ"</v>
          </cell>
          <cell r="C500">
            <v>5</v>
          </cell>
          <cell r="D500">
            <v>40</v>
          </cell>
          <cell r="E500">
            <v>0</v>
          </cell>
        </row>
        <row r="501">
          <cell r="A501" t="str">
            <v>42600783</v>
          </cell>
          <cell r="B501" t="str">
            <v>ОБЩЕСТВО С ОГРАНИЧЕННОЙ  ОТВЕТСТВЕННОСТЬЮ "МИФ".</v>
          </cell>
          <cell r="C501">
            <v>14</v>
          </cell>
          <cell r="D501">
            <v>0</v>
          </cell>
          <cell r="E501">
            <v>0</v>
          </cell>
        </row>
        <row r="502">
          <cell r="A502" t="str">
            <v>42694005</v>
          </cell>
          <cell r="B502" t="str">
            <v>ТОО"АРТ"</v>
          </cell>
          <cell r="C502">
            <v>0</v>
          </cell>
          <cell r="D502">
            <v>44</v>
          </cell>
          <cell r="E502">
            <v>31</v>
          </cell>
        </row>
        <row r="503">
          <cell r="A503" t="str">
            <v>42704235</v>
          </cell>
          <cell r="B503" t="str">
            <v>ФАО"УЧГЕН ИНШААТ ВЕ ТИДЖАР.АНОНИМ ШИРКЕТИ"</v>
          </cell>
          <cell r="C503">
            <v>5</v>
          </cell>
          <cell r="D503">
            <v>0</v>
          </cell>
          <cell r="E503">
            <v>0</v>
          </cell>
        </row>
        <row r="504">
          <cell r="A504" t="str">
            <v>42752599</v>
          </cell>
          <cell r="B504" t="str">
            <v>ЗАО МОБ СТРОЙСНАБКОМПЛЕКТ</v>
          </cell>
          <cell r="C504">
            <v>0</v>
          </cell>
          <cell r="D504">
            <v>6</v>
          </cell>
          <cell r="E504">
            <v>6</v>
          </cell>
        </row>
        <row r="505">
          <cell r="A505" t="str">
            <v>42775181</v>
          </cell>
          <cell r="B505" t="str">
            <v>ООО "ХАГУС"</v>
          </cell>
          <cell r="C505">
            <v>0</v>
          </cell>
          <cell r="D505">
            <v>0</v>
          </cell>
          <cell r="E505">
            <v>1065</v>
          </cell>
        </row>
        <row r="506">
          <cell r="A506" t="str">
            <v>42875020</v>
          </cell>
          <cell r="B506" t="str">
            <v>ООО СФЕРА И К</v>
          </cell>
          <cell r="C506">
            <v>14</v>
          </cell>
          <cell r="D506">
            <v>61</v>
          </cell>
          <cell r="E506">
            <v>36</v>
          </cell>
        </row>
        <row r="507">
          <cell r="A507" t="str">
            <v>42877361</v>
          </cell>
          <cell r="B507" t="str">
            <v>ЗАО ФИРМА "УКРОС"</v>
          </cell>
          <cell r="C507">
            <v>182</v>
          </cell>
          <cell r="D507">
            <v>0</v>
          </cell>
          <cell r="E507">
            <v>0</v>
          </cell>
        </row>
        <row r="508">
          <cell r="A508" t="str">
            <v>42930954</v>
          </cell>
          <cell r="B508" t="str">
            <v>ФИЛИАЛ КОМПАНИИ "ЭКСОН НЕФТЕГАЗ ЛИМИТЕД"</v>
          </cell>
          <cell r="C508">
            <v>0</v>
          </cell>
          <cell r="D508">
            <v>26</v>
          </cell>
          <cell r="E508">
            <v>61</v>
          </cell>
        </row>
        <row r="509">
          <cell r="A509" t="str">
            <v>42974147</v>
          </cell>
          <cell r="B509" t="str">
            <v>АООТ "БАШСЕЛЬХОЗТЕХНИКА"</v>
          </cell>
          <cell r="C509">
            <v>80</v>
          </cell>
          <cell r="D509">
            <v>0</v>
          </cell>
          <cell r="E509">
            <v>0</v>
          </cell>
        </row>
        <row r="510">
          <cell r="A510" t="str">
            <v>43125261</v>
          </cell>
          <cell r="B510" t="str">
            <v>ООО "РЭД СТАР"</v>
          </cell>
          <cell r="C510">
            <v>28</v>
          </cell>
          <cell r="D510">
            <v>0</v>
          </cell>
          <cell r="E510">
            <v>0</v>
          </cell>
        </row>
        <row r="511">
          <cell r="A511" t="str">
            <v>43130486</v>
          </cell>
          <cell r="B511" t="str">
            <v>ЗАКРЫТОЕ АКЦИОНЕРНОЕ ОБЩЕСТВО "НИЖНЕВАРТОВСКМЕДЬ"</v>
          </cell>
          <cell r="C511">
            <v>3163</v>
          </cell>
          <cell r="D511">
            <v>181</v>
          </cell>
          <cell r="E511">
            <v>0</v>
          </cell>
        </row>
        <row r="512">
          <cell r="A512" t="str">
            <v>43238918</v>
          </cell>
          <cell r="B512" t="str">
            <v>ЗАО "ПРОМИНВЕСТСТРОЙ"</v>
          </cell>
          <cell r="C512">
            <v>128</v>
          </cell>
          <cell r="D512">
            <v>0</v>
          </cell>
          <cell r="E512">
            <v>0</v>
          </cell>
        </row>
        <row r="513">
          <cell r="A513" t="str">
            <v>43246467</v>
          </cell>
          <cell r="B513" t="str">
            <v>ЗАО НПО "АВИАТЕХНОЛОГИЯ"</v>
          </cell>
          <cell r="C513">
            <v>75</v>
          </cell>
          <cell r="D513">
            <v>0</v>
          </cell>
          <cell r="E513">
            <v>0</v>
          </cell>
        </row>
        <row r="514">
          <cell r="A514" t="str">
            <v>43331121</v>
          </cell>
          <cell r="B514" t="str">
            <v>ООО ОЛИВЕР-МЕТАЛЛ</v>
          </cell>
          <cell r="C514">
            <v>32</v>
          </cell>
          <cell r="D514">
            <v>7</v>
          </cell>
          <cell r="E514">
            <v>7</v>
          </cell>
        </row>
        <row r="515">
          <cell r="A515" t="str">
            <v>43437262</v>
          </cell>
          <cell r="B515" t="str">
            <v>"ОПТИЧЕСКИЕ НАБЛЮДАТЕЛЬНЫЕ ПPИБОPЫ"ЗАО</v>
          </cell>
          <cell r="C515">
            <v>0</v>
          </cell>
          <cell r="D515">
            <v>0</v>
          </cell>
          <cell r="E515">
            <v>0</v>
          </cell>
        </row>
        <row r="516">
          <cell r="A516" t="str">
            <v>43454542</v>
          </cell>
          <cell r="B516" t="str">
            <v>"РИК" ЗАО</v>
          </cell>
          <cell r="C516">
            <v>23</v>
          </cell>
          <cell r="D516">
            <v>0</v>
          </cell>
          <cell r="E516">
            <v>0</v>
          </cell>
        </row>
        <row r="517">
          <cell r="A517" t="str">
            <v>43457402</v>
          </cell>
          <cell r="B517" t="str">
            <v>ООО "ИЖОРАМАШСЕРВИС"</v>
          </cell>
          <cell r="C517">
            <v>59</v>
          </cell>
          <cell r="D517">
            <v>0</v>
          </cell>
          <cell r="E517">
            <v>0</v>
          </cell>
        </row>
        <row r="518">
          <cell r="A518" t="str">
            <v>43620121</v>
          </cell>
          <cell r="B518" t="str">
            <v>ЦЕНТР "КОМПЛЕКТ-СОЧИКАПСТРОЙ"</v>
          </cell>
          <cell r="C518">
            <v>0</v>
          </cell>
          <cell r="D518">
            <v>150</v>
          </cell>
          <cell r="E518">
            <v>150</v>
          </cell>
        </row>
        <row r="519">
          <cell r="A519" t="str">
            <v>43833443</v>
          </cell>
          <cell r="B519" t="str">
            <v>ООО "АМАЛЬ"</v>
          </cell>
          <cell r="C519">
            <v>10</v>
          </cell>
          <cell r="D519">
            <v>10</v>
          </cell>
          <cell r="E519">
            <v>0</v>
          </cell>
        </row>
        <row r="520">
          <cell r="A520" t="str">
            <v>44044917</v>
          </cell>
          <cell r="B520" t="str">
            <v>НОВОСИБИРСКИЙ ФИЛИАЛ ОАО "КРАСНОЯРСКАЯ ГЭС"</v>
          </cell>
          <cell r="C520">
            <v>0</v>
          </cell>
          <cell r="D520">
            <v>186</v>
          </cell>
          <cell r="E520">
            <v>186</v>
          </cell>
        </row>
        <row r="521">
          <cell r="A521" t="str">
            <v>44050602</v>
          </cell>
          <cell r="B521" t="str">
            <v>ООО "СИБЭНЕРГОСНАБЖЕНИЕ"</v>
          </cell>
          <cell r="C521">
            <v>0</v>
          </cell>
          <cell r="D521">
            <v>16</v>
          </cell>
          <cell r="E521">
            <v>16</v>
          </cell>
        </row>
        <row r="522">
          <cell r="A522" t="str">
            <v>44061273</v>
          </cell>
          <cell r="B522" t="str">
            <v>ООО ПКФ "СЕВЕРИНА-96"</v>
          </cell>
          <cell r="C522">
            <v>50</v>
          </cell>
          <cell r="D522">
            <v>7</v>
          </cell>
          <cell r="E522">
            <v>1</v>
          </cell>
        </row>
        <row r="523">
          <cell r="A523" t="str">
            <v>44151177</v>
          </cell>
          <cell r="B523" t="str">
            <v>"ДАНГ" ООО</v>
          </cell>
          <cell r="C523">
            <v>2</v>
          </cell>
          <cell r="D523">
            <v>0</v>
          </cell>
          <cell r="E523">
            <v>0</v>
          </cell>
        </row>
        <row r="524">
          <cell r="A524" t="str">
            <v>44197363</v>
          </cell>
          <cell r="B524" t="str">
            <v>ООО "БАЛТХОЛОД-СЕРВИС"</v>
          </cell>
          <cell r="C524">
            <v>0</v>
          </cell>
          <cell r="D524">
            <v>107</v>
          </cell>
          <cell r="E524">
            <v>0</v>
          </cell>
        </row>
        <row r="525">
          <cell r="A525" t="str">
            <v>44277501</v>
          </cell>
          <cell r="B525" t="str">
            <v>"ФИРМА "ЭНЕРГОКОМПЛЕКТ" ЗАО</v>
          </cell>
          <cell r="C525">
            <v>0</v>
          </cell>
          <cell r="D525">
            <v>6</v>
          </cell>
          <cell r="E525">
            <v>6</v>
          </cell>
        </row>
        <row r="526">
          <cell r="A526" t="str">
            <v>44296697</v>
          </cell>
          <cell r="B526" t="str">
            <v>ООО "КОМТЕХ-СЕPВИС"</v>
          </cell>
          <cell r="C526">
            <v>67</v>
          </cell>
          <cell r="D526">
            <v>0</v>
          </cell>
          <cell r="E526">
            <v>6</v>
          </cell>
        </row>
        <row r="527">
          <cell r="A527" t="str">
            <v>44308124</v>
          </cell>
          <cell r="B527" t="str">
            <v>ЗАО "КВАЛИТЕТ"</v>
          </cell>
          <cell r="C527">
            <v>0</v>
          </cell>
          <cell r="D527">
            <v>0</v>
          </cell>
          <cell r="E527">
            <v>0</v>
          </cell>
        </row>
        <row r="528">
          <cell r="A528" t="str">
            <v>44332588</v>
          </cell>
          <cell r="B528" t="str">
            <v>ООО"ТРАСТ-РЕПАР"</v>
          </cell>
          <cell r="C528">
            <v>2</v>
          </cell>
          <cell r="D528">
            <v>0</v>
          </cell>
          <cell r="E528">
            <v>0</v>
          </cell>
        </row>
        <row r="529">
          <cell r="A529" t="str">
            <v>44333240</v>
          </cell>
          <cell r="B529" t="str">
            <v>ООО "ЛИТЕР СПБ"</v>
          </cell>
          <cell r="C529">
            <v>1</v>
          </cell>
          <cell r="D529">
            <v>0</v>
          </cell>
          <cell r="E529">
            <v>0</v>
          </cell>
        </row>
        <row r="530">
          <cell r="A530" t="str">
            <v>44420921</v>
          </cell>
          <cell r="B530" t="str">
            <v>МЕДИ - ООО ("MEDI" CO.LTD)</v>
          </cell>
          <cell r="C530">
            <v>0</v>
          </cell>
          <cell r="D530">
            <v>1</v>
          </cell>
          <cell r="E530">
            <v>1</v>
          </cell>
        </row>
        <row r="531">
          <cell r="A531" t="str">
            <v>44488190</v>
          </cell>
          <cell r="B531" t="str">
            <v>ООО "КВЕТТА"</v>
          </cell>
          <cell r="C531">
            <v>0</v>
          </cell>
          <cell r="D531">
            <v>20</v>
          </cell>
          <cell r="E531">
            <v>20</v>
          </cell>
        </row>
        <row r="532">
          <cell r="A532" t="str">
            <v>44647286</v>
          </cell>
          <cell r="B532" t="str">
            <v>ЗАО "УРАЛЬСКИЙ МЕТАЛЛ"</v>
          </cell>
          <cell r="C532">
            <v>10</v>
          </cell>
          <cell r="D532">
            <v>13</v>
          </cell>
          <cell r="E532">
            <v>13</v>
          </cell>
        </row>
        <row r="533">
          <cell r="A533" t="str">
            <v>44650450</v>
          </cell>
          <cell r="B533" t="str">
            <v>ООО "ВОЙМА-УРАЛ"</v>
          </cell>
          <cell r="C533">
            <v>35</v>
          </cell>
          <cell r="D533">
            <v>35</v>
          </cell>
          <cell r="E533">
            <v>35</v>
          </cell>
        </row>
        <row r="534">
          <cell r="A534" t="str">
            <v>44656150</v>
          </cell>
          <cell r="B534" t="str">
            <v>ЗАО ПО "СТАЛЬЗАВОД"</v>
          </cell>
          <cell r="C534">
            <v>41</v>
          </cell>
          <cell r="D534">
            <v>0</v>
          </cell>
          <cell r="E534">
            <v>0</v>
          </cell>
        </row>
        <row r="535">
          <cell r="A535" t="str">
            <v>44657480</v>
          </cell>
          <cell r="B535" t="str">
            <v>ЗАО "ОБЪЕДИНЕНИЕ МЕТАЛЛОЗАВОД"</v>
          </cell>
          <cell r="C535">
            <v>29</v>
          </cell>
          <cell r="D535">
            <v>0</v>
          </cell>
          <cell r="E535">
            <v>0</v>
          </cell>
        </row>
        <row r="536">
          <cell r="A536" t="str">
            <v>44668584</v>
          </cell>
          <cell r="B536" t="str">
            <v>ЗАО "ЭНЕРГОКОМ" *6658073922</v>
          </cell>
          <cell r="C536">
            <v>85</v>
          </cell>
          <cell r="D536">
            <v>0</v>
          </cell>
          <cell r="E536">
            <v>0</v>
          </cell>
        </row>
        <row r="537">
          <cell r="A537" t="str">
            <v>44669589</v>
          </cell>
          <cell r="B537" t="str">
            <v>ЗАО "СОЮЗНЕФТЕХИМ" *6662043198</v>
          </cell>
          <cell r="C537">
            <v>7</v>
          </cell>
          <cell r="D537">
            <v>0</v>
          </cell>
          <cell r="E537">
            <v>0</v>
          </cell>
        </row>
        <row r="538">
          <cell r="A538" t="str">
            <v>44768274</v>
          </cell>
          <cell r="B538" t="str">
            <v>ООО"ОБЕРОН"</v>
          </cell>
          <cell r="C538">
            <v>4</v>
          </cell>
          <cell r="D538">
            <v>0</v>
          </cell>
          <cell r="E538">
            <v>58</v>
          </cell>
        </row>
        <row r="539">
          <cell r="A539" t="str">
            <v>44867898</v>
          </cell>
          <cell r="B539" t="str">
            <v>ООО"КАВКАЗПРОМСНАБ"</v>
          </cell>
          <cell r="C539">
            <v>59</v>
          </cell>
          <cell r="D539">
            <v>0</v>
          </cell>
          <cell r="E539">
            <v>0</v>
          </cell>
        </row>
        <row r="540">
          <cell r="A540" t="str">
            <v>44994208</v>
          </cell>
          <cell r="B540" t="str">
            <v>ЗАО "МЕТАЛЛИНВЕСТ-МАРКЕТ"</v>
          </cell>
          <cell r="C540">
            <v>8</v>
          </cell>
          <cell r="D540">
            <v>151</v>
          </cell>
          <cell r="E540">
            <v>151</v>
          </cell>
        </row>
        <row r="541">
          <cell r="A541" t="str">
            <v>45144771</v>
          </cell>
          <cell r="B541" t="str">
            <v>ЗАО "КОМПАНИЯ ТЕХНОПРОМ"</v>
          </cell>
          <cell r="C541">
            <v>0</v>
          </cell>
          <cell r="D541">
            <v>60</v>
          </cell>
          <cell r="E541">
            <v>60</v>
          </cell>
        </row>
        <row r="542">
          <cell r="A542" t="str">
            <v>45176086</v>
          </cell>
          <cell r="B542" t="str">
            <v>ООО "СТРОЙЛЕСМОHТАЖ"</v>
          </cell>
          <cell r="C542">
            <v>0</v>
          </cell>
          <cell r="D542">
            <v>20</v>
          </cell>
          <cell r="E542">
            <v>20</v>
          </cell>
        </row>
        <row r="543">
          <cell r="A543" t="str">
            <v>45323232</v>
          </cell>
          <cell r="B543" t="str">
            <v>ЗАО "ТОРГОВАЯ ФИРМА "УНИВЕРСАЛ"</v>
          </cell>
          <cell r="C543">
            <v>1000</v>
          </cell>
          <cell r="D543">
            <v>0</v>
          </cell>
          <cell r="E543">
            <v>0</v>
          </cell>
        </row>
        <row r="544">
          <cell r="A544" t="str">
            <v>45448927</v>
          </cell>
          <cell r="B544" t="str">
            <v>ООО "СИБИРЬ-НАМАНГАМ" СОВМЕСТНОЕ РОССИЙСКО-УЗБЕКСКОЕ</v>
          </cell>
          <cell r="C544">
            <v>0</v>
          </cell>
          <cell r="D544">
            <v>61</v>
          </cell>
          <cell r="E544">
            <v>61</v>
          </cell>
        </row>
        <row r="545">
          <cell r="A545" t="str">
            <v>45458989</v>
          </cell>
          <cell r="B545" t="str">
            <v>ООО"СИБФАРМАСЕРВИС"</v>
          </cell>
          <cell r="C545">
            <v>110</v>
          </cell>
          <cell r="D545">
            <v>110</v>
          </cell>
          <cell r="E545">
            <v>110</v>
          </cell>
        </row>
        <row r="546">
          <cell r="A546" t="str">
            <v>45554322</v>
          </cell>
          <cell r="B546" t="str">
            <v>"ИНТЕРТЕХСЕРВИС" ГУП СПБ</v>
          </cell>
          <cell r="C546">
            <v>0</v>
          </cell>
          <cell r="D546">
            <v>0</v>
          </cell>
          <cell r="E546">
            <v>0</v>
          </cell>
        </row>
        <row r="547">
          <cell r="A547" t="str">
            <v>45583542</v>
          </cell>
          <cell r="B547" t="str">
            <v>ООО "АЛЕМ"</v>
          </cell>
          <cell r="C547">
            <v>280</v>
          </cell>
          <cell r="D547">
            <v>280</v>
          </cell>
          <cell r="E547">
            <v>280</v>
          </cell>
        </row>
        <row r="548">
          <cell r="A548" t="str">
            <v>45596832</v>
          </cell>
          <cell r="B548" t="str">
            <v>ООО "АДАКС ЛТД"</v>
          </cell>
          <cell r="C548">
            <v>23</v>
          </cell>
          <cell r="D548">
            <v>0</v>
          </cell>
          <cell r="E548">
            <v>0</v>
          </cell>
        </row>
        <row r="549">
          <cell r="A549" t="str">
            <v>45669019</v>
          </cell>
          <cell r="B549" t="str">
            <v>ЗАО "УРАЛМЕТАЛЛКОМПЛЕКТ"</v>
          </cell>
          <cell r="C549">
            <v>1</v>
          </cell>
          <cell r="D549">
            <v>0</v>
          </cell>
          <cell r="E549">
            <v>20</v>
          </cell>
        </row>
        <row r="550">
          <cell r="A550" t="str">
            <v>45670749</v>
          </cell>
          <cell r="B550" t="str">
            <v>ЗАО "КОМПАНИЯ УРАЛ-ВОСТОК"</v>
          </cell>
          <cell r="C550">
            <v>10</v>
          </cell>
          <cell r="D550">
            <v>10</v>
          </cell>
          <cell r="E550">
            <v>10</v>
          </cell>
        </row>
        <row r="551">
          <cell r="A551" t="str">
            <v>45845093</v>
          </cell>
          <cell r="B551" t="str">
            <v>ЗАО "ВТЗ-МОСКВА"</v>
          </cell>
          <cell r="C551">
            <v>3597</v>
          </cell>
          <cell r="D551">
            <v>0</v>
          </cell>
          <cell r="E551">
            <v>55</v>
          </cell>
        </row>
        <row r="552">
          <cell r="A552" t="str">
            <v>45848905</v>
          </cell>
          <cell r="B552" t="str">
            <v>ЗАО "ПАРТИ"</v>
          </cell>
          <cell r="C552">
            <v>881</v>
          </cell>
          <cell r="D552">
            <v>333</v>
          </cell>
          <cell r="E552">
            <v>347</v>
          </cell>
        </row>
        <row r="553">
          <cell r="A553" t="str">
            <v>45923601</v>
          </cell>
          <cell r="B553" t="str">
            <v>ООО "НОБ ЛТД"</v>
          </cell>
          <cell r="C553">
            <v>0</v>
          </cell>
          <cell r="D553">
            <v>315</v>
          </cell>
          <cell r="E553">
            <v>315</v>
          </cell>
        </row>
        <row r="554">
          <cell r="A554" t="str">
            <v>45994311</v>
          </cell>
          <cell r="B554" t="str">
            <v>СОЧИНСКИЙ ФИЛИАЛ СОВМЕСТНОГО РОССИЙСКО-ВЕН</v>
          </cell>
          <cell r="C554">
            <v>0</v>
          </cell>
          <cell r="D554">
            <v>0</v>
          </cell>
          <cell r="E554">
            <v>0</v>
          </cell>
        </row>
        <row r="555">
          <cell r="A555" t="str">
            <v>46036517</v>
          </cell>
          <cell r="B555" t="str">
            <v>ЗАО "ВОЛГОПРОМКОМПЛЕКТ"</v>
          </cell>
          <cell r="C555">
            <v>288</v>
          </cell>
          <cell r="D555">
            <v>0</v>
          </cell>
          <cell r="E555">
            <v>6</v>
          </cell>
        </row>
        <row r="556">
          <cell r="A556" t="str">
            <v>46462697</v>
          </cell>
          <cell r="B556" t="str">
            <v>ООО "АНГЕТЕКС"</v>
          </cell>
          <cell r="C556">
            <v>0</v>
          </cell>
          <cell r="D556">
            <v>0</v>
          </cell>
          <cell r="E556">
            <v>0</v>
          </cell>
        </row>
        <row r="557">
          <cell r="A557" t="str">
            <v>46503120</v>
          </cell>
          <cell r="B557" t="str">
            <v>ООО"НПКО"ПРОМРЕСУРСЫ"</v>
          </cell>
          <cell r="C557">
            <v>29</v>
          </cell>
          <cell r="D557">
            <v>29</v>
          </cell>
          <cell r="E557">
            <v>29</v>
          </cell>
        </row>
        <row r="558">
          <cell r="A558" t="str">
            <v>46628070</v>
          </cell>
          <cell r="B558" t="str">
            <v>ООО"СБ-КРЕДО"</v>
          </cell>
          <cell r="C558">
            <v>6</v>
          </cell>
          <cell r="D558">
            <v>6</v>
          </cell>
          <cell r="E558">
            <v>6</v>
          </cell>
        </row>
        <row r="559">
          <cell r="A559" t="str">
            <v>46786000</v>
          </cell>
          <cell r="B559" t="str">
            <v>"РУСМЕХИНВЕСТ" ОБЩЕСТВО С ОГРАНИЧЕННОЙ ОТВЕТСТВЕННОСТЬЮ</v>
          </cell>
          <cell r="C559">
            <v>0</v>
          </cell>
          <cell r="D559">
            <v>0</v>
          </cell>
          <cell r="E559">
            <v>0</v>
          </cell>
        </row>
        <row r="560">
          <cell r="A560" t="str">
            <v>46861078</v>
          </cell>
          <cell r="B560" t="str">
            <v>ООО "ЭКСПОРЕСУРС"</v>
          </cell>
          <cell r="C560">
            <v>0</v>
          </cell>
          <cell r="D560">
            <v>0</v>
          </cell>
          <cell r="E560">
            <v>0</v>
          </cell>
        </row>
        <row r="561">
          <cell r="A561" t="str">
            <v>47164393</v>
          </cell>
          <cell r="B561" t="str">
            <v>ООО МАКТАР</v>
          </cell>
          <cell r="C561">
            <v>0</v>
          </cell>
          <cell r="D561">
            <v>0</v>
          </cell>
          <cell r="E561">
            <v>0</v>
          </cell>
        </row>
        <row r="562">
          <cell r="A562" t="str">
            <v>47165760</v>
          </cell>
          <cell r="B562" t="str">
            <v>ОБЩЕСТВО С ОГРАНИЧЕННОЙ ОТВЕТСТВЕННОСТЬЮ "АЙЮН"</v>
          </cell>
          <cell r="C562">
            <v>0</v>
          </cell>
          <cell r="D562">
            <v>0</v>
          </cell>
          <cell r="E562">
            <v>204</v>
          </cell>
        </row>
        <row r="563">
          <cell r="A563" t="str">
            <v>47660880</v>
          </cell>
          <cell r="B563" t="str">
            <v>ДЗАО "УРАЛЭНЕРГОРЕМОНТ-КОМПЛЕКТ"                                            2797</v>
          </cell>
          <cell r="C563">
            <v>56</v>
          </cell>
          <cell r="D563">
            <v>1</v>
          </cell>
          <cell r="E563">
            <v>0</v>
          </cell>
        </row>
        <row r="564">
          <cell r="A564" t="str">
            <v>80002349</v>
          </cell>
          <cell r="B564" t="str">
            <v>КОЛЫШКИН ВИКТОР ВАСИЛЬЕВИЧ XXVII-МЮ # 559833</v>
          </cell>
          <cell r="C564">
            <v>0</v>
          </cell>
          <cell r="D564">
            <v>0</v>
          </cell>
          <cell r="E564">
            <v>0</v>
          </cell>
        </row>
        <row r="565">
          <cell r="A565" t="str">
            <v>80403634</v>
          </cell>
          <cell r="B565" t="str">
            <v>КОРОЛЬ НАТАЛЬЯ РОМАНОВНА ПАСП.VIII-ВС 507158 ВЫД.14.07.86 ОКТЯБРЬСКИМ РОВД</v>
          </cell>
          <cell r="C565">
            <v>2</v>
          </cell>
          <cell r="D565">
            <v>0</v>
          </cell>
          <cell r="E565">
            <v>0</v>
          </cell>
        </row>
        <row r="566">
          <cell r="A566" t="str">
            <v>80403686</v>
          </cell>
          <cell r="B566" t="str">
            <v>БУКРЕЕВ НИКОЛАЙ ГАВРИЛОВИЧ П-Т IХ-ТО № 601956 ОВД АЛТАЙСКОГО КРАЯ</v>
          </cell>
          <cell r="C566">
            <v>6</v>
          </cell>
          <cell r="D566">
            <v>0</v>
          </cell>
          <cell r="E566">
            <v>0</v>
          </cell>
        </row>
        <row r="567">
          <cell r="A567" t="str">
            <v>80471601</v>
          </cell>
          <cell r="B567" t="str">
            <v>ЧУВАШОВА ЛЮДМИЛА ИГОРЕВHА</v>
          </cell>
          <cell r="C567">
            <v>10</v>
          </cell>
          <cell r="D567">
            <v>0</v>
          </cell>
          <cell r="E567">
            <v>60</v>
          </cell>
        </row>
        <row r="568">
          <cell r="A568" t="str">
            <v>81375236</v>
          </cell>
          <cell r="B568" t="str">
            <v>ИП КУЗНЕЦОВ ЛЕОНИД НИКОЛАЕВАИЧ</v>
          </cell>
          <cell r="C568">
            <v>0</v>
          </cell>
          <cell r="D568">
            <v>0</v>
          </cell>
          <cell r="E568">
            <v>0</v>
          </cell>
        </row>
        <row r="569">
          <cell r="A569" t="str">
            <v>81582403</v>
          </cell>
          <cell r="B569" t="str">
            <v>ПРЕДПРИНИМАТЕЛЬ МАКЕЕВ СЕРГЕЙ ИВАНОВИЧ</v>
          </cell>
          <cell r="C569">
            <v>57</v>
          </cell>
          <cell r="D569">
            <v>0</v>
          </cell>
          <cell r="E569">
            <v>0</v>
          </cell>
        </row>
        <row r="570">
          <cell r="A570" t="str">
            <v>81725506</v>
          </cell>
          <cell r="B570" t="str">
            <v>ПРЕДПРИНИМАТЕЛЬ РЕДЬКИН В.А.</v>
          </cell>
          <cell r="C570">
            <v>1</v>
          </cell>
          <cell r="D570">
            <v>2</v>
          </cell>
          <cell r="E570">
            <v>2</v>
          </cell>
        </row>
        <row r="571">
          <cell r="A571" t="str">
            <v>81920544</v>
          </cell>
          <cell r="B571" t="str">
            <v>ЧП БРОДЯНСКИЙ С.А.</v>
          </cell>
          <cell r="C571">
            <v>45</v>
          </cell>
          <cell r="D571">
            <v>45</v>
          </cell>
          <cell r="E571">
            <v>45</v>
          </cell>
        </row>
        <row r="572">
          <cell r="A572" t="str">
            <v>81920567</v>
          </cell>
          <cell r="B572" t="str">
            <v>ЧП ШАМСУТДИНОВ М.М.</v>
          </cell>
          <cell r="C572">
            <v>0</v>
          </cell>
          <cell r="D572">
            <v>50</v>
          </cell>
          <cell r="E572">
            <v>50</v>
          </cell>
        </row>
        <row r="573">
          <cell r="A573" t="str">
            <v>81965009</v>
          </cell>
          <cell r="B573" t="str">
            <v>ИНДИВИДУАЛЬНЫЙ ПРЕДПРИНИМАТЕЛЬ ЛУКИН АЛЕКСЕЙ ЮРЬЕВИЧ</v>
          </cell>
          <cell r="C573">
            <v>42</v>
          </cell>
          <cell r="D573">
            <v>0</v>
          </cell>
          <cell r="E573">
            <v>0</v>
          </cell>
        </row>
        <row r="574">
          <cell r="A574" t="str">
            <v>82210879</v>
          </cell>
          <cell r="B574" t="str">
            <v>ПРЕДПРИНИМАТЕЛЬ МИННИАХМЕТОВ РАМИЛЬ ЗУФАРОВИЧ</v>
          </cell>
          <cell r="C574">
            <v>0</v>
          </cell>
          <cell r="D574">
            <v>0</v>
          </cell>
          <cell r="E574">
            <v>0</v>
          </cell>
        </row>
        <row r="575">
          <cell r="A575" t="str">
            <v>82807123</v>
          </cell>
          <cell r="B575" t="str">
            <v>ИНДИВИДУАЛЬНЫЙ ПРЕДПРИНИМАТЕЛЬ МИХАЛЕВ МИХАИЛ ВЛАДИМИРОВИЧ</v>
          </cell>
          <cell r="C575">
            <v>2</v>
          </cell>
          <cell r="D575">
            <v>0</v>
          </cell>
          <cell r="E575">
            <v>0</v>
          </cell>
        </row>
        <row r="576">
          <cell r="A576" t="str">
            <v>82808654</v>
          </cell>
          <cell r="B576" t="str">
            <v>ИНДИВИДУАЛЬНЫЙ ПРЕДПРИНИМАТЕЛЬ НОСКО ВИКТОРИЯ АНАТОЛЬЕВНА</v>
          </cell>
          <cell r="C576">
            <v>0</v>
          </cell>
          <cell r="D576">
            <v>8</v>
          </cell>
          <cell r="E576">
            <v>8</v>
          </cell>
        </row>
        <row r="577">
          <cell r="A577" t="str">
            <v>82816808</v>
          </cell>
          <cell r="B577" t="str">
            <v>СОЛОВЬЕВ Н.К.ЧАСТ.ПРЕДПРИН.С-ВО И |2963</v>
          </cell>
          <cell r="C577">
            <v>10</v>
          </cell>
          <cell r="D577">
            <v>39</v>
          </cell>
          <cell r="E577">
            <v>0</v>
          </cell>
        </row>
        <row r="578">
          <cell r="A578" t="str">
            <v>83794687</v>
          </cell>
          <cell r="B578" t="str">
            <v>ИП КАБАНОВ АСЛАНБЕК РАМАЗАНОВИЧ (СВ-ВО ЧП | 1598 ОТ 21.03.97 ПРОМЫШЛЕННЫЙ МО)</v>
          </cell>
          <cell r="C578">
            <v>0</v>
          </cell>
          <cell r="D578">
            <v>28</v>
          </cell>
          <cell r="E578">
            <v>28</v>
          </cell>
        </row>
        <row r="579">
          <cell r="A579" t="str">
            <v>84972346</v>
          </cell>
          <cell r="B579" t="str">
            <v>ЧИП КЛЮШИН В.В.</v>
          </cell>
          <cell r="C579">
            <v>5</v>
          </cell>
          <cell r="D579">
            <v>30</v>
          </cell>
          <cell r="E579">
            <v>0</v>
          </cell>
        </row>
        <row r="580">
          <cell r="A580" t="str">
            <v>N120703</v>
          </cell>
          <cell r="B580" t="str">
            <v>УЗАКОВ ТОПЧУБАЙ ЖААНБАЕВИЧ ПАС.А0042264</v>
          </cell>
          <cell r="C580">
            <v>6</v>
          </cell>
          <cell r="D580">
            <v>6</v>
          </cell>
          <cell r="E580">
            <v>6</v>
          </cell>
        </row>
        <row r="581">
          <cell r="A581" t="str">
            <v>N229115</v>
          </cell>
          <cell r="B581" t="str">
            <v>МУП"ЛИФТ"</v>
          </cell>
          <cell r="C581">
            <v>6</v>
          </cell>
          <cell r="D581">
            <v>6</v>
          </cell>
          <cell r="E581">
            <v>6</v>
          </cell>
        </row>
        <row r="582">
          <cell r="A582" t="str">
            <v>N230625</v>
          </cell>
          <cell r="B582" t="str">
            <v>АОЗТ "ВЫХОД-2"</v>
          </cell>
          <cell r="C582">
            <v>0</v>
          </cell>
          <cell r="D582">
            <v>320</v>
          </cell>
          <cell r="E582">
            <v>320</v>
          </cell>
        </row>
        <row r="583">
          <cell r="A583" t="str">
            <v>N247720</v>
          </cell>
          <cell r="B583" t="str">
            <v>ЗАО "АЛТИКА"</v>
          </cell>
          <cell r="C583">
            <v>10</v>
          </cell>
          <cell r="D583">
            <v>0</v>
          </cell>
          <cell r="E583">
            <v>0</v>
          </cell>
        </row>
        <row r="584">
          <cell r="A584" t="str">
            <v>N2504200</v>
          </cell>
          <cell r="B584" t="str">
            <v>ПОСОЛЬСТВО ЧЕШСКОЙ РЕСПУБЛИКИ</v>
          </cell>
          <cell r="C584">
            <v>0</v>
          </cell>
          <cell r="D584">
            <v>0</v>
          </cell>
          <cell r="E584">
            <v>0</v>
          </cell>
        </row>
        <row r="585">
          <cell r="A585" t="str">
            <v>N289063</v>
          </cell>
          <cell r="B585" t="str">
            <v>ПРОКАЕВ СЕРГЕЙ ИВАНОВИЧ,ПАС.111-ИВ 746520</v>
          </cell>
          <cell r="C585">
            <v>2</v>
          </cell>
          <cell r="D585">
            <v>965</v>
          </cell>
          <cell r="E585">
            <v>0</v>
          </cell>
        </row>
        <row r="586">
          <cell r="A586" t="str">
            <v>N314678</v>
          </cell>
          <cell r="B586" t="str">
            <v>ЕРОФЕЕВ ОЛЕГ ЮРЬЕВИЧ,ПАС.613872</v>
          </cell>
          <cell r="C586">
            <v>0</v>
          </cell>
          <cell r="D586">
            <v>14</v>
          </cell>
          <cell r="E586">
            <v>14</v>
          </cell>
        </row>
        <row r="587">
          <cell r="A587" t="str">
            <v>N39133</v>
          </cell>
          <cell r="B587" t="str">
            <v>ООО"УРАЛБИЗНЕССЕРВИС"</v>
          </cell>
          <cell r="C587">
            <v>18</v>
          </cell>
          <cell r="D587">
            <v>0</v>
          </cell>
          <cell r="E587">
            <v>0</v>
          </cell>
        </row>
        <row r="588">
          <cell r="A588" t="str">
            <v>N68675</v>
          </cell>
          <cell r="B588" t="str">
            <v>КАДИРОВ НАРМАМАТ МАМАЛЖАНОВИЧ П-РТ 3-МВ 523154 БАЗАР-КУРГАН</v>
          </cell>
          <cell r="C588">
            <v>36</v>
          </cell>
          <cell r="D588">
            <v>0</v>
          </cell>
          <cell r="E588">
            <v>0</v>
          </cell>
        </row>
        <row r="589">
          <cell r="A589" t="str">
            <v>N69033</v>
          </cell>
          <cell r="B589" t="str">
            <v>ИСАЕВ СЕРГЕЙ ДМИТРИЕВИЧ ПАС. 4-ФЛ 726521</v>
          </cell>
          <cell r="C589">
            <v>47</v>
          </cell>
          <cell r="D589">
            <v>0</v>
          </cell>
          <cell r="E589">
            <v>0</v>
          </cell>
        </row>
        <row r="590">
          <cell r="A590" t="str">
            <v>N69088</v>
          </cell>
          <cell r="B590" t="str">
            <v>"ЮРЧЕНКО НИКОЛАЙ ДМИТРИЕВИЧ." ПАСП 6 АИ 534589</v>
          </cell>
          <cell r="C590">
            <v>39</v>
          </cell>
          <cell r="D590">
            <v>0</v>
          </cell>
          <cell r="E590">
            <v>0</v>
          </cell>
        </row>
        <row r="591">
          <cell r="A591" t="str">
            <v>А0006826</v>
          </cell>
          <cell r="B591" t="str">
            <v>ПР-ВО А/К"БРИТИШ ЭРУЭЙЗ"</v>
          </cell>
          <cell r="C591">
            <v>0</v>
          </cell>
          <cell r="D591">
            <v>18</v>
          </cell>
          <cell r="E591">
            <v>0</v>
          </cell>
        </row>
      </sheetData>
      <sheetData sheetId="8" refreshError="1">
        <row r="1">
          <cell r="A1" t="str">
            <v>экспорт по-месячно за N мес 97</v>
          </cell>
          <cell r="B1" t="str">
            <v>First_G022</v>
          </cell>
          <cell r="C1" t="str">
            <v>1</v>
          </cell>
          <cell r="D1" t="str">
            <v>2</v>
          </cell>
          <cell r="E1" t="str">
            <v>3</v>
          </cell>
          <cell r="F1" t="str">
            <v>4</v>
          </cell>
          <cell r="G1" t="str">
            <v>5</v>
          </cell>
          <cell r="H1" t="str">
            <v>6</v>
          </cell>
          <cell r="I1" t="str">
            <v>7</v>
          </cell>
          <cell r="J1" t="str">
            <v>8</v>
          </cell>
          <cell r="K1" t="str">
            <v>9</v>
          </cell>
          <cell r="L1" t="str">
            <v>10</v>
          </cell>
        </row>
        <row r="2">
          <cell r="A2" t="str">
            <v>00186654</v>
          </cell>
          <cell r="B2" t="str">
            <v xml:space="preserve"> ЛЯХОВ СЕРГЕЙ ВЛАДИМИРОВИЧ ПАС. 1-ФЛ 725326</v>
          </cell>
          <cell r="C2">
            <v>35</v>
          </cell>
          <cell r="D2">
            <v>73</v>
          </cell>
          <cell r="E2">
            <v>9</v>
          </cell>
          <cell r="F2">
            <v>1</v>
          </cell>
          <cell r="G2">
            <v>35</v>
          </cell>
          <cell r="H2">
            <v>35</v>
          </cell>
          <cell r="I2">
            <v>73</v>
          </cell>
          <cell r="J2">
            <v>1</v>
          </cell>
          <cell r="K2">
            <v>9</v>
          </cell>
          <cell r="L2">
            <v>1</v>
          </cell>
        </row>
        <row r="3">
          <cell r="A3" t="str">
            <v>00000000</v>
          </cell>
          <cell r="B3" t="str">
            <v>ООО "НОБ ЛТД"</v>
          </cell>
          <cell r="C3">
            <v>241</v>
          </cell>
          <cell r="D3">
            <v>157</v>
          </cell>
          <cell r="E3">
            <v>241</v>
          </cell>
          <cell r="F3">
            <v>157</v>
          </cell>
          <cell r="G3">
            <v>0</v>
          </cell>
          <cell r="H3">
            <v>0</v>
          </cell>
          <cell r="I3">
            <v>241</v>
          </cell>
          <cell r="J3">
            <v>157</v>
          </cell>
        </row>
        <row r="4">
          <cell r="A4" t="str">
            <v>00000001</v>
          </cell>
          <cell r="B4" t="str">
            <v xml:space="preserve"> ПИНЕГИН ЮРИЙ АЛЕКСАНДРОВИЧ ПАС.N 1990836</v>
          </cell>
          <cell r="C4">
            <v>16</v>
          </cell>
          <cell r="D4">
            <v>14</v>
          </cell>
          <cell r="E4">
            <v>61</v>
          </cell>
          <cell r="F4">
            <v>29</v>
          </cell>
          <cell r="G4">
            <v>222</v>
          </cell>
          <cell r="H4">
            <v>98</v>
          </cell>
          <cell r="I4">
            <v>45</v>
          </cell>
          <cell r="J4">
            <v>70</v>
          </cell>
          <cell r="K4">
            <v>222</v>
          </cell>
          <cell r="L4">
            <v>230</v>
          </cell>
        </row>
        <row r="5">
          <cell r="A5" t="str">
            <v>00001293</v>
          </cell>
          <cell r="B5" t="str">
            <v>АО "КОНЦЕРН СТРОЙИНСТРУМЕНТ"</v>
          </cell>
          <cell r="C5">
            <v>12</v>
          </cell>
          <cell r="D5">
            <v>12</v>
          </cell>
          <cell r="E5">
            <v>7067</v>
          </cell>
        </row>
        <row r="6">
          <cell r="A6" t="str">
            <v>00105710</v>
          </cell>
          <cell r="B6" t="str">
            <v>ОАО"НОВОСИБИРСКЭНЕРГО"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 t="str">
            <v>00110833</v>
          </cell>
          <cell r="B7" t="str">
            <v>ОАО "УРАЛЭНЕРГОРЕМОНТ"                                                      1322</v>
          </cell>
          <cell r="C7">
            <v>50</v>
          </cell>
          <cell r="D7">
            <v>42</v>
          </cell>
          <cell r="E7">
            <v>49</v>
          </cell>
          <cell r="F7">
            <v>15</v>
          </cell>
          <cell r="G7">
            <v>60</v>
          </cell>
          <cell r="H7">
            <v>49</v>
          </cell>
          <cell r="I7">
            <v>15</v>
          </cell>
          <cell r="J7">
            <v>60</v>
          </cell>
          <cell r="K7">
            <v>0</v>
          </cell>
          <cell r="L7">
            <v>60</v>
          </cell>
        </row>
        <row r="8">
          <cell r="A8" t="str">
            <v>00117794</v>
          </cell>
          <cell r="B8" t="str">
            <v>АО "ТРЕСТ ГИДРОМОНТАЖ"</v>
          </cell>
          <cell r="C8">
            <v>273</v>
          </cell>
          <cell r="D8">
            <v>273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273</v>
          </cell>
        </row>
        <row r="9">
          <cell r="A9" t="str">
            <v>00120649</v>
          </cell>
          <cell r="B9" t="str">
            <v>АОЗТ "ПУСКОНАЛАДОЧНОЕ УПРАВЛЕНИЕ СЕВЗАПЭНЕРГОМОНТАЖ"</v>
          </cell>
          <cell r="C9">
            <v>113</v>
          </cell>
          <cell r="D9">
            <v>113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113</v>
          </cell>
        </row>
        <row r="10">
          <cell r="A10" t="str">
            <v>00121293</v>
          </cell>
          <cell r="B10" t="str">
            <v>БЕЛОЯРСКОЕ МОНТАЖНОЕ УПРАВЛЕНИЕ АОЗТ "ТРЕСТ|УРАЛЭНЕРГОМОНТАЖ"</v>
          </cell>
          <cell r="C10">
            <v>10</v>
          </cell>
          <cell r="D10">
            <v>10</v>
          </cell>
        </row>
        <row r="11">
          <cell r="A11" t="str">
            <v>00121413</v>
          </cell>
          <cell r="B11" t="str">
            <v>АООТ "МОСЭНЕРГОМОНТАЖ"</v>
          </cell>
          <cell r="C11">
            <v>5</v>
          </cell>
          <cell r="D11">
            <v>168</v>
          </cell>
          <cell r="E11">
            <v>5</v>
          </cell>
          <cell r="F11">
            <v>168</v>
          </cell>
          <cell r="G11">
            <v>45</v>
          </cell>
          <cell r="H11">
            <v>5</v>
          </cell>
          <cell r="I11">
            <v>135</v>
          </cell>
          <cell r="J11">
            <v>0</v>
          </cell>
          <cell r="K11">
            <v>0</v>
          </cell>
          <cell r="L11">
            <v>135</v>
          </cell>
        </row>
        <row r="12">
          <cell r="A12" t="str">
            <v>00135964</v>
          </cell>
          <cell r="B12" t="str">
            <v>АООТ ОПЫТНЫЙ ЗАВОД "ЭЛЕКТРОН"</v>
          </cell>
          <cell r="C12">
            <v>55</v>
          </cell>
          <cell r="D12">
            <v>55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55</v>
          </cell>
        </row>
        <row r="13">
          <cell r="A13" t="str">
            <v>00136171</v>
          </cell>
          <cell r="B13" t="str">
            <v>ОАО "РОСНЕФТЬ-КРАСНОДАРНЕФТЕГАЗ"</v>
          </cell>
          <cell r="C13">
            <v>55</v>
          </cell>
          <cell r="D13">
            <v>152</v>
          </cell>
          <cell r="E13">
            <v>55</v>
          </cell>
          <cell r="F13">
            <v>152</v>
          </cell>
          <cell r="G13">
            <v>0</v>
          </cell>
          <cell r="H13">
            <v>0</v>
          </cell>
          <cell r="I13">
            <v>55</v>
          </cell>
          <cell r="J13">
            <v>152</v>
          </cell>
        </row>
        <row r="14">
          <cell r="A14" t="str">
            <v>00149245</v>
          </cell>
          <cell r="B14" t="str">
            <v>"КУРСКРЕЗИНОТЕХНИКА"-АО ЗАКРЫТОГО ТИПА</v>
          </cell>
          <cell r="C14">
            <v>113</v>
          </cell>
          <cell r="D14">
            <v>152</v>
          </cell>
          <cell r="E14">
            <v>113</v>
          </cell>
          <cell r="F14">
            <v>152</v>
          </cell>
          <cell r="G14">
            <v>0</v>
          </cell>
          <cell r="H14">
            <v>0</v>
          </cell>
          <cell r="I14">
            <v>0</v>
          </cell>
          <cell r="J14">
            <v>152</v>
          </cell>
        </row>
        <row r="15">
          <cell r="A15" t="str">
            <v>00149386</v>
          </cell>
          <cell r="B15" t="str">
            <v>ОАО "УРАЛ АТИ"</v>
          </cell>
          <cell r="C15">
            <v>35</v>
          </cell>
          <cell r="D15">
            <v>35</v>
          </cell>
          <cell r="E15">
            <v>35</v>
          </cell>
        </row>
        <row r="16">
          <cell r="A16" t="str">
            <v>00153229</v>
          </cell>
          <cell r="B16" t="str">
            <v>АО "ГАЗСТРОЙДЕТАЛЬ"</v>
          </cell>
          <cell r="C16">
            <v>2</v>
          </cell>
          <cell r="D16">
            <v>2</v>
          </cell>
          <cell r="E16">
            <v>2</v>
          </cell>
          <cell r="F16">
            <v>2</v>
          </cell>
          <cell r="G16">
            <v>0</v>
          </cell>
          <cell r="H16">
            <v>0</v>
          </cell>
          <cell r="I16">
            <v>0</v>
          </cell>
          <cell r="J16">
            <v>2</v>
          </cell>
        </row>
        <row r="17">
          <cell r="A17" t="str">
            <v>00155406</v>
          </cell>
          <cell r="B17" t="str">
            <v>ПМК-5 "СПЕЦГАЗРЕМСТРОЙ"</v>
          </cell>
          <cell r="C17">
            <v>2</v>
          </cell>
          <cell r="D17">
            <v>11</v>
          </cell>
          <cell r="E17">
            <v>2</v>
          </cell>
          <cell r="F17">
            <v>8</v>
          </cell>
          <cell r="G17">
            <v>11</v>
          </cell>
          <cell r="H17">
            <v>2</v>
          </cell>
          <cell r="I17">
            <v>8</v>
          </cell>
          <cell r="J17">
            <v>2</v>
          </cell>
          <cell r="K17">
            <v>8</v>
          </cell>
        </row>
        <row r="18">
          <cell r="A18" t="str">
            <v>00158149</v>
          </cell>
          <cell r="B18" t="str">
            <v>БПТО И К П"ОРЕНБУРГГАЗПРОМ"</v>
          </cell>
          <cell r="C18">
            <v>11</v>
          </cell>
          <cell r="D18">
            <v>0</v>
          </cell>
          <cell r="E18">
            <v>8</v>
          </cell>
          <cell r="F18">
            <v>11</v>
          </cell>
          <cell r="G18">
            <v>11</v>
          </cell>
          <cell r="H18">
            <v>0</v>
          </cell>
          <cell r="I18">
            <v>0</v>
          </cell>
          <cell r="J18">
            <v>0</v>
          </cell>
          <cell r="K18">
            <v>8</v>
          </cell>
        </row>
        <row r="19">
          <cell r="A19" t="str">
            <v>00159261</v>
          </cell>
          <cell r="B19" t="str">
            <v>Ф-Л АООТ"ВАХРУШЕВУГОЛЬ",ШАХТОУПР.-Е "ЕГОРШИНСКОЕ"</v>
          </cell>
          <cell r="C19">
            <v>0</v>
          </cell>
          <cell r="D19">
            <v>67</v>
          </cell>
          <cell r="E19">
            <v>0</v>
          </cell>
          <cell r="F19">
            <v>67</v>
          </cell>
          <cell r="G19">
            <v>0</v>
          </cell>
          <cell r="H19">
            <v>0</v>
          </cell>
          <cell r="I19">
            <v>67</v>
          </cell>
        </row>
        <row r="20">
          <cell r="A20" t="str">
            <v>00163127</v>
          </cell>
          <cell r="B20" t="str">
            <v>БАЗА УМТС АООТ "ЛЕНИНСКУГОЛЬ"</v>
          </cell>
          <cell r="C20">
            <v>12</v>
          </cell>
          <cell r="D20">
            <v>67</v>
          </cell>
          <cell r="E20">
            <v>12</v>
          </cell>
          <cell r="F20">
            <v>67</v>
          </cell>
          <cell r="G20">
            <v>12</v>
          </cell>
          <cell r="H20">
            <v>0</v>
          </cell>
          <cell r="I20">
            <v>67</v>
          </cell>
        </row>
        <row r="21">
          <cell r="A21" t="str">
            <v>00172511</v>
          </cell>
          <cell r="B21" t="str">
            <v>АО ПТП "РЕЗОНАНС"                                                           0113</v>
          </cell>
          <cell r="C21">
            <v>12</v>
          </cell>
          <cell r="D21">
            <v>75</v>
          </cell>
          <cell r="E21">
            <v>12</v>
          </cell>
          <cell r="F21">
            <v>75</v>
          </cell>
          <cell r="G21">
            <v>12</v>
          </cell>
          <cell r="H21">
            <v>75</v>
          </cell>
        </row>
        <row r="22">
          <cell r="A22" t="str">
            <v>00186217</v>
          </cell>
          <cell r="B22" t="str">
            <v>АО "СЕВЕРСТАЛЬ"</v>
          </cell>
          <cell r="C22">
            <v>4300</v>
          </cell>
          <cell r="D22">
            <v>2734</v>
          </cell>
          <cell r="E22">
            <v>4021</v>
          </cell>
          <cell r="F22">
            <v>4419</v>
          </cell>
          <cell r="G22">
            <v>3858</v>
          </cell>
          <cell r="H22">
            <v>3532</v>
          </cell>
          <cell r="I22">
            <v>3304</v>
          </cell>
          <cell r="J22">
            <v>3099</v>
          </cell>
          <cell r="K22">
            <v>2452</v>
          </cell>
          <cell r="L22">
            <v>3092</v>
          </cell>
        </row>
        <row r="23">
          <cell r="A23" t="str">
            <v>00186246</v>
          </cell>
          <cell r="B23" t="str">
            <v>АООТ "НОСТА"</v>
          </cell>
          <cell r="C23">
            <v>4300</v>
          </cell>
          <cell r="D23">
            <v>2734</v>
          </cell>
          <cell r="E23">
            <v>4021</v>
          </cell>
          <cell r="F23">
            <v>4419</v>
          </cell>
          <cell r="G23">
            <v>3858</v>
          </cell>
          <cell r="H23">
            <v>3532</v>
          </cell>
          <cell r="I23">
            <v>51</v>
          </cell>
          <cell r="J23">
            <v>3099</v>
          </cell>
          <cell r="K23">
            <v>40</v>
          </cell>
          <cell r="L23">
            <v>36</v>
          </cell>
        </row>
        <row r="24">
          <cell r="A24" t="str">
            <v>00186424</v>
          </cell>
          <cell r="B24" t="str">
            <v>АО "МАГНИТОГОPСКИЙ МЕТ.КОМБИНАТ"</v>
          </cell>
          <cell r="C24">
            <v>255</v>
          </cell>
          <cell r="D24">
            <v>544</v>
          </cell>
          <cell r="E24">
            <v>255</v>
          </cell>
          <cell r="F24">
            <v>544</v>
          </cell>
          <cell r="G24">
            <v>130</v>
          </cell>
          <cell r="H24">
            <v>338</v>
          </cell>
          <cell r="I24">
            <v>539</v>
          </cell>
          <cell r="J24">
            <v>120</v>
          </cell>
          <cell r="K24">
            <v>306</v>
          </cell>
          <cell r="L24">
            <v>210</v>
          </cell>
        </row>
        <row r="25">
          <cell r="A25" t="str">
            <v>00186465</v>
          </cell>
          <cell r="B25" t="str">
            <v>ОАО "МЕЧЕЛ"</v>
          </cell>
          <cell r="C25">
            <v>255</v>
          </cell>
          <cell r="D25">
            <v>9</v>
          </cell>
          <cell r="E25">
            <v>255</v>
          </cell>
          <cell r="F25">
            <v>9</v>
          </cell>
          <cell r="G25">
            <v>130</v>
          </cell>
          <cell r="H25">
            <v>338</v>
          </cell>
          <cell r="I25">
            <v>539</v>
          </cell>
          <cell r="J25">
            <v>120</v>
          </cell>
          <cell r="K25">
            <v>306</v>
          </cell>
          <cell r="L25">
            <v>210</v>
          </cell>
        </row>
        <row r="26">
          <cell r="A26" t="str">
            <v>00186565</v>
          </cell>
          <cell r="B26" t="str">
            <v>АООТ "ВЭСТ-МД"</v>
          </cell>
          <cell r="C26">
            <v>11</v>
          </cell>
          <cell r="D26">
            <v>58</v>
          </cell>
          <cell r="E26">
            <v>33</v>
          </cell>
          <cell r="F26">
            <v>1</v>
          </cell>
          <cell r="G26">
            <v>3</v>
          </cell>
          <cell r="H26">
            <v>49</v>
          </cell>
          <cell r="I26">
            <v>4</v>
          </cell>
          <cell r="J26">
            <v>49</v>
          </cell>
          <cell r="K26">
            <v>4</v>
          </cell>
          <cell r="L26">
            <v>4</v>
          </cell>
        </row>
        <row r="27">
          <cell r="A27" t="str">
            <v>00186571</v>
          </cell>
          <cell r="B27" t="str">
            <v>АООТ "ВОЛЖСКИЙ ТРУБНЫЙ ЗАВОД"</v>
          </cell>
          <cell r="C27">
            <v>857</v>
          </cell>
          <cell r="D27">
            <v>3052</v>
          </cell>
          <cell r="E27">
            <v>64</v>
          </cell>
          <cell r="F27">
            <v>42</v>
          </cell>
          <cell r="G27">
            <v>4945</v>
          </cell>
          <cell r="H27">
            <v>1997</v>
          </cell>
          <cell r="I27">
            <v>2771</v>
          </cell>
          <cell r="J27">
            <v>376</v>
          </cell>
          <cell r="K27">
            <v>9</v>
          </cell>
          <cell r="L27">
            <v>4110</v>
          </cell>
        </row>
        <row r="28">
          <cell r="A28" t="str">
            <v>00186602</v>
          </cell>
          <cell r="B28" t="str">
            <v>ОАО "ТАГАНРОГСКИЙ МЕТАЛЛУРГИЧЕСКИЙ З-Д"</v>
          </cell>
          <cell r="C28">
            <v>2335</v>
          </cell>
          <cell r="D28">
            <v>1344</v>
          </cell>
          <cell r="E28">
            <v>4474</v>
          </cell>
          <cell r="F28">
            <v>5417</v>
          </cell>
          <cell r="G28">
            <v>1830</v>
          </cell>
          <cell r="H28">
            <v>1926</v>
          </cell>
          <cell r="I28">
            <v>1534</v>
          </cell>
          <cell r="J28">
            <v>524</v>
          </cell>
          <cell r="K28">
            <v>1258</v>
          </cell>
          <cell r="L28">
            <v>1094</v>
          </cell>
        </row>
        <row r="29">
          <cell r="A29" t="str">
            <v>00186619</v>
          </cell>
          <cell r="B29" t="str">
            <v>АО"ПЕРВОУРАЛЬСКИЙ НОВОТРУБНЫЙ ЗА-</v>
          </cell>
          <cell r="C29">
            <v>2360</v>
          </cell>
          <cell r="D29">
            <v>2472</v>
          </cell>
          <cell r="E29">
            <v>3615</v>
          </cell>
          <cell r="F29">
            <v>2695</v>
          </cell>
          <cell r="G29">
            <v>1967</v>
          </cell>
          <cell r="H29">
            <v>3407</v>
          </cell>
          <cell r="I29">
            <v>2977</v>
          </cell>
          <cell r="J29">
            <v>2084</v>
          </cell>
          <cell r="K29">
            <v>3320</v>
          </cell>
          <cell r="L29">
            <v>3791</v>
          </cell>
        </row>
        <row r="30">
          <cell r="A30" t="str">
            <v>00186625</v>
          </cell>
          <cell r="B30" t="str">
            <v>АО СЕВЕРСКИЙ ТРУБНЫЙ ЗАВОД</v>
          </cell>
          <cell r="C30">
            <v>1797</v>
          </cell>
          <cell r="D30">
            <v>1939</v>
          </cell>
          <cell r="E30">
            <v>733</v>
          </cell>
          <cell r="F30">
            <v>643</v>
          </cell>
          <cell r="G30">
            <v>2166</v>
          </cell>
          <cell r="H30">
            <v>3303</v>
          </cell>
          <cell r="I30">
            <v>4257</v>
          </cell>
          <cell r="J30">
            <v>2844</v>
          </cell>
          <cell r="K30">
            <v>2462</v>
          </cell>
          <cell r="L30">
            <v>2117</v>
          </cell>
        </row>
        <row r="31">
          <cell r="A31" t="str">
            <v>00186631</v>
          </cell>
          <cell r="B31" t="str">
            <v>АООТ"СИНАРСКИЙ ТРУБНЫЙ ЗАВОД"</v>
          </cell>
          <cell r="C31">
            <v>1881</v>
          </cell>
          <cell r="D31">
            <v>1844</v>
          </cell>
          <cell r="E31">
            <v>1180</v>
          </cell>
          <cell r="F31">
            <v>653</v>
          </cell>
          <cell r="G31">
            <v>331</v>
          </cell>
          <cell r="H31">
            <v>62</v>
          </cell>
          <cell r="I31">
            <v>114</v>
          </cell>
          <cell r="J31">
            <v>445</v>
          </cell>
          <cell r="K31">
            <v>12</v>
          </cell>
          <cell r="L31">
            <v>58</v>
          </cell>
        </row>
        <row r="32">
          <cell r="A32" t="str">
            <v>00186654</v>
          </cell>
          <cell r="B32" t="str">
            <v>АО ОТ "ЧЕЛЯБИНСКИЙ ТРУБОПРОКАТНЫЙ ЗАВОД"</v>
          </cell>
          <cell r="C32">
            <v>10431</v>
          </cell>
          <cell r="D32">
            <v>3465</v>
          </cell>
          <cell r="E32">
            <v>3806</v>
          </cell>
          <cell r="F32">
            <v>3065</v>
          </cell>
          <cell r="G32">
            <v>3544</v>
          </cell>
          <cell r="H32">
            <v>2327</v>
          </cell>
          <cell r="I32">
            <v>4321</v>
          </cell>
          <cell r="J32">
            <v>2438</v>
          </cell>
          <cell r="K32">
            <v>2059</v>
          </cell>
          <cell r="L32">
            <v>2210</v>
          </cell>
        </row>
        <row r="33">
          <cell r="A33" t="str">
            <v>00186849</v>
          </cell>
          <cell r="B33" t="str">
            <v>"МИХАЙЛОВСКИЙ ГОК"-АО ОТКРЫТОГО ТИПА</v>
          </cell>
          <cell r="C33">
            <v>10431</v>
          </cell>
          <cell r="D33">
            <v>3465</v>
          </cell>
          <cell r="E33">
            <v>3806</v>
          </cell>
          <cell r="F33">
            <v>3065</v>
          </cell>
          <cell r="G33">
            <v>0</v>
          </cell>
          <cell r="H33">
            <v>1</v>
          </cell>
          <cell r="I33">
            <v>0</v>
          </cell>
          <cell r="J33">
            <v>2438</v>
          </cell>
          <cell r="K33">
            <v>2059</v>
          </cell>
          <cell r="L33">
            <v>0</v>
          </cell>
        </row>
        <row r="34">
          <cell r="A34" t="str">
            <v>00188110</v>
          </cell>
          <cell r="B34" t="str">
            <v>АООТ "АЛТАЙ-КОКС"</v>
          </cell>
          <cell r="C34">
            <v>8</v>
          </cell>
          <cell r="D34">
            <v>1</v>
          </cell>
          <cell r="E34">
            <v>0</v>
          </cell>
          <cell r="F34">
            <v>0</v>
          </cell>
          <cell r="G34">
            <v>8</v>
          </cell>
          <cell r="H34">
            <v>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A35" t="str">
            <v>00194470</v>
          </cell>
          <cell r="B35" t="str">
            <v>УЧАЛИНСКИЙ ГОРНООБОГАТИТЕЛЬНЫЙ КОМБИНАТ</v>
          </cell>
          <cell r="C35">
            <v>25</v>
          </cell>
          <cell r="D35">
            <v>8</v>
          </cell>
          <cell r="E35">
            <v>8</v>
          </cell>
          <cell r="F35">
            <v>0</v>
          </cell>
          <cell r="G35">
            <v>8</v>
          </cell>
        </row>
        <row r="36">
          <cell r="A36" t="str">
            <v>00194547</v>
          </cell>
          <cell r="B36" t="str">
            <v>ОАО "ЮЖНО-УРАЛЬСКИЙ НИКЕЛЕВЫЙ КОМБИНАТ"</v>
          </cell>
          <cell r="C36">
            <v>25</v>
          </cell>
          <cell r="D36">
            <v>5</v>
          </cell>
          <cell r="E36">
            <v>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5</v>
          </cell>
        </row>
        <row r="37">
          <cell r="A37" t="str">
            <v>00196196</v>
          </cell>
          <cell r="B37" t="str">
            <v>ОАО "ЧЭЗ"</v>
          </cell>
          <cell r="C37">
            <v>134</v>
          </cell>
          <cell r="D37">
            <v>138</v>
          </cell>
          <cell r="E37">
            <v>134</v>
          </cell>
          <cell r="F37">
            <v>138</v>
          </cell>
          <cell r="G37">
            <v>0</v>
          </cell>
          <cell r="H37">
            <v>0</v>
          </cell>
          <cell r="I37">
            <v>0</v>
          </cell>
          <cell r="J37">
            <v>134</v>
          </cell>
          <cell r="K37">
            <v>138</v>
          </cell>
        </row>
        <row r="38">
          <cell r="A38" t="str">
            <v>00204760</v>
          </cell>
          <cell r="B38" t="str">
            <v>ОАО "УРАЛЬСКИЙ ЗАВОД ТЕХНИЧЕСКИХ ГАЗОВ" *6659010266</v>
          </cell>
          <cell r="C38">
            <v>134</v>
          </cell>
          <cell r="D38">
            <v>50</v>
          </cell>
          <cell r="E38">
            <v>134</v>
          </cell>
          <cell r="F38">
            <v>50</v>
          </cell>
          <cell r="G38">
            <v>0</v>
          </cell>
          <cell r="H38">
            <v>0</v>
          </cell>
          <cell r="I38">
            <v>0</v>
          </cell>
          <cell r="J38">
            <v>134</v>
          </cell>
          <cell r="K38">
            <v>50</v>
          </cell>
        </row>
        <row r="39">
          <cell r="A39" t="str">
            <v>00210654</v>
          </cell>
          <cell r="B39" t="str">
            <v>АО "ТУРБОМОТОРНЫЙ ЗАВОД"                                                    0705</v>
          </cell>
          <cell r="C39">
            <v>50</v>
          </cell>
          <cell r="D39">
            <v>0</v>
          </cell>
          <cell r="E39">
            <v>50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50</v>
          </cell>
          <cell r="L39">
            <v>0</v>
          </cell>
        </row>
        <row r="40">
          <cell r="A40" t="str">
            <v>00210766</v>
          </cell>
          <cell r="B40" t="str">
            <v>АО БМЗ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 t="str">
            <v>00210921</v>
          </cell>
          <cell r="B41" t="str">
            <v>АООТ ЗАВОД "ДАЛЬДИЗЕЛЬ"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00211300</v>
          </cell>
          <cell r="B42" t="str">
            <v>АО ПОЛЕВСКОЙ МАШЗАВОД</v>
          </cell>
          <cell r="C42">
            <v>0</v>
          </cell>
          <cell r="D42">
            <v>0</v>
          </cell>
          <cell r="E42">
            <v>89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89</v>
          </cell>
        </row>
        <row r="43">
          <cell r="A43" t="str">
            <v>00217544</v>
          </cell>
          <cell r="B43" t="str">
            <v>ЗАО "МАШИНОСТРОИТЕЛЬНЫЙ ЗАВОД ИМ.ВОРОВСКОГО"</v>
          </cell>
          <cell r="C43">
            <v>1</v>
          </cell>
          <cell r="D43">
            <v>6</v>
          </cell>
          <cell r="E43">
            <v>1</v>
          </cell>
          <cell r="F43">
            <v>6</v>
          </cell>
          <cell r="G43">
            <v>0</v>
          </cell>
          <cell r="H43">
            <v>0</v>
          </cell>
          <cell r="I43">
            <v>0</v>
          </cell>
          <cell r="J43">
            <v>1</v>
          </cell>
          <cell r="K43">
            <v>6</v>
          </cell>
        </row>
        <row r="44">
          <cell r="A44" t="str">
            <v>00217610</v>
          </cell>
          <cell r="B44" t="str">
            <v>АООТ "ВОЛГОГРАДНЕФТЕМАШ"</v>
          </cell>
          <cell r="C44">
            <v>5</v>
          </cell>
          <cell r="D44">
            <v>5</v>
          </cell>
          <cell r="E44">
            <v>0</v>
          </cell>
          <cell r="F44">
            <v>5</v>
          </cell>
        </row>
        <row r="45">
          <cell r="A45" t="str">
            <v>00226253</v>
          </cell>
          <cell r="B45" t="str">
            <v>АКЦИОНЕPНОЕ ОБЩЕСТВО "ТЕПЛОПPИБОP"</v>
          </cell>
          <cell r="C45">
            <v>68</v>
          </cell>
          <cell r="D45">
            <v>1</v>
          </cell>
          <cell r="E45">
            <v>6</v>
          </cell>
          <cell r="F45">
            <v>68</v>
          </cell>
          <cell r="G45">
            <v>1</v>
          </cell>
          <cell r="H45">
            <v>6</v>
          </cell>
          <cell r="I45">
            <v>68</v>
          </cell>
          <cell r="J45">
            <v>1</v>
          </cell>
          <cell r="K45">
            <v>6</v>
          </cell>
        </row>
        <row r="46">
          <cell r="A46" t="str">
            <v>00231515</v>
          </cell>
          <cell r="B46" t="str">
            <v>АО КАМАЗ КУЗН З-Д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00231703</v>
          </cell>
          <cell r="B47" t="str">
            <v>АО"ЛИКИНСКИЙ АВТОБУСНЫЙ ЗАВОД"</v>
          </cell>
          <cell r="C47">
            <v>4</v>
          </cell>
          <cell r="D47">
            <v>68</v>
          </cell>
          <cell r="E47">
            <v>68</v>
          </cell>
          <cell r="F47">
            <v>0</v>
          </cell>
          <cell r="G47">
            <v>0</v>
          </cell>
          <cell r="H47">
            <v>0</v>
          </cell>
          <cell r="I47">
            <v>68</v>
          </cell>
        </row>
        <row r="48">
          <cell r="A48" t="str">
            <v>00231768</v>
          </cell>
          <cell r="B48" t="str">
            <v>АО "МОСКВИЧ"</v>
          </cell>
          <cell r="C48">
            <v>37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00231952</v>
          </cell>
          <cell r="B49" t="str">
            <v>АООТ "ВОЛЖСКИЕ МОТОРЫ"</v>
          </cell>
          <cell r="C49">
            <v>4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A50" t="str">
            <v>00232532</v>
          </cell>
          <cell r="B50" t="str">
            <v>ОАО "ПРОКОПЬЕВСКИЙ ПОДШИПНИКОВЫЙ З-Д 14"</v>
          </cell>
          <cell r="C50">
            <v>37</v>
          </cell>
          <cell r="D50">
            <v>3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3</v>
          </cell>
        </row>
        <row r="51">
          <cell r="A51" t="str">
            <v>00244676</v>
          </cell>
          <cell r="B51" t="str">
            <v>АО "АГРИСОВГАЗ"</v>
          </cell>
          <cell r="C51">
            <v>65</v>
          </cell>
          <cell r="D51">
            <v>65</v>
          </cell>
          <cell r="E51">
            <v>66</v>
          </cell>
          <cell r="F51">
            <v>54</v>
          </cell>
          <cell r="G51">
            <v>63</v>
          </cell>
          <cell r="H51">
            <v>74</v>
          </cell>
          <cell r="I51">
            <v>36</v>
          </cell>
          <cell r="J51">
            <v>95</v>
          </cell>
          <cell r="K51">
            <v>56</v>
          </cell>
          <cell r="L51">
            <v>56</v>
          </cell>
        </row>
        <row r="52">
          <cell r="A52" t="str">
            <v>00285126</v>
          </cell>
          <cell r="B52" t="str">
            <v>"АООТ"КЫШТЫМСКИЙ ГОРНО-ОБОГАТИТЕЛЬНЫЙ   КОМБИНАТ</v>
          </cell>
          <cell r="C52">
            <v>3</v>
          </cell>
          <cell r="D52">
            <v>41</v>
          </cell>
          <cell r="E52">
            <v>3</v>
          </cell>
          <cell r="F52">
            <v>41</v>
          </cell>
          <cell r="G52">
            <v>0</v>
          </cell>
          <cell r="H52">
            <v>0</v>
          </cell>
          <cell r="I52">
            <v>3</v>
          </cell>
          <cell r="J52">
            <v>0</v>
          </cell>
          <cell r="K52">
            <v>41</v>
          </cell>
        </row>
        <row r="53">
          <cell r="A53" t="str">
            <v>00288219</v>
          </cell>
          <cell r="B53" t="str">
            <v>МП "МОРЯКОВСКИЙ СТЕКОЛЬНЫЙ ЗАВОД"</v>
          </cell>
          <cell r="C53">
            <v>65</v>
          </cell>
          <cell r="D53">
            <v>65</v>
          </cell>
          <cell r="E53">
            <v>66</v>
          </cell>
          <cell r="F53">
            <v>54</v>
          </cell>
          <cell r="G53">
            <v>8</v>
          </cell>
          <cell r="H53">
            <v>74</v>
          </cell>
          <cell r="I53">
            <v>36</v>
          </cell>
          <cell r="J53">
            <v>95</v>
          </cell>
          <cell r="K53">
            <v>56</v>
          </cell>
          <cell r="L53">
            <v>56</v>
          </cell>
        </row>
        <row r="54">
          <cell r="A54" t="str">
            <v>00300239</v>
          </cell>
          <cell r="B54" t="str">
            <v>ОАО ПО ПРОИЗВОДСТВУ ИСКУССТВЕННЫХ КОЖ И ПЛЕНОЧНЫХ МАТЕРИАЛОВ (АО "ИСКОЖ")</v>
          </cell>
          <cell r="C54">
            <v>9</v>
          </cell>
          <cell r="D54">
            <v>9</v>
          </cell>
          <cell r="E54">
            <v>0</v>
          </cell>
          <cell r="F54">
            <v>9</v>
          </cell>
        </row>
        <row r="55">
          <cell r="A55" t="str">
            <v>00303806</v>
          </cell>
          <cell r="B55" t="str">
            <v>АОЗТ"ПРОКОПЬЕВСКИЙ ФАРФОР"</v>
          </cell>
          <cell r="C55">
            <v>2</v>
          </cell>
          <cell r="D55">
            <v>41</v>
          </cell>
          <cell r="E55">
            <v>2</v>
          </cell>
          <cell r="F55">
            <v>41</v>
          </cell>
          <cell r="G55">
            <v>0</v>
          </cell>
          <cell r="H55">
            <v>0</v>
          </cell>
          <cell r="I55">
            <v>0</v>
          </cell>
          <cell r="J55">
            <v>2</v>
          </cell>
          <cell r="K55">
            <v>41</v>
          </cell>
        </row>
        <row r="56">
          <cell r="A56" t="str">
            <v>00319138</v>
          </cell>
          <cell r="B56" t="str">
            <v>ОАО "МОСКОВСКАЯ СИТЦЕНАБИВНАЯ ФАБРИКА"</v>
          </cell>
          <cell r="C56">
            <v>8</v>
          </cell>
          <cell r="D56">
            <v>5</v>
          </cell>
          <cell r="E56">
            <v>8</v>
          </cell>
          <cell r="F56">
            <v>5</v>
          </cell>
          <cell r="G56">
            <v>8</v>
          </cell>
          <cell r="H56">
            <v>0</v>
          </cell>
          <cell r="I56">
            <v>0</v>
          </cell>
          <cell r="J56">
            <v>0</v>
          </cell>
          <cell r="K56">
            <v>5</v>
          </cell>
        </row>
        <row r="57">
          <cell r="A57" t="str">
            <v>00320147</v>
          </cell>
          <cell r="B57" t="str">
            <v>8 МАРТА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A58" t="str">
            <v>00461706</v>
          </cell>
          <cell r="B58" t="str">
            <v>БАМР НАХОДКИНСКАЯ БАЗА АКТИВНОГО МОРСКОГО РЫБОЛОВСТВА</v>
          </cell>
          <cell r="C58">
            <v>0</v>
          </cell>
          <cell r="D58">
            <v>2</v>
          </cell>
          <cell r="E58">
            <v>0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</row>
        <row r="59">
          <cell r="A59" t="str">
            <v>00989927</v>
          </cell>
          <cell r="B59" t="str">
            <v>АООТ"ЧЕЛЕС"</v>
          </cell>
          <cell r="C59">
            <v>36</v>
          </cell>
          <cell r="D59">
            <v>5</v>
          </cell>
          <cell r="E59">
            <v>5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5</v>
          </cell>
        </row>
        <row r="60">
          <cell r="A60" t="str">
            <v>01003288</v>
          </cell>
          <cell r="B60" t="str">
            <v>АО "ТРУБНЫЙ ЗАВОД"</v>
          </cell>
          <cell r="C60">
            <v>0</v>
          </cell>
          <cell r="D60">
            <v>73</v>
          </cell>
          <cell r="E60">
            <v>69</v>
          </cell>
          <cell r="F60">
            <v>0</v>
          </cell>
          <cell r="G60">
            <v>73</v>
          </cell>
          <cell r="H60">
            <v>69</v>
          </cell>
          <cell r="I60">
            <v>59</v>
          </cell>
          <cell r="J60">
            <v>15</v>
          </cell>
          <cell r="K60">
            <v>0</v>
          </cell>
          <cell r="L60">
            <v>15</v>
          </cell>
        </row>
        <row r="61">
          <cell r="A61" t="str">
            <v>01030345</v>
          </cell>
          <cell r="B61" t="str">
            <v>ГП СПЕЦИАЛИЗИРОВАННАЯ ПЕРЕДВИЖНАЯ МЕХАНИЗИРОВАННАЯ КОЛОННА РЕМСЕЛЬБУРВОД</v>
          </cell>
          <cell r="C61">
            <v>0</v>
          </cell>
          <cell r="D61">
            <v>5</v>
          </cell>
          <cell r="E61">
            <v>0</v>
          </cell>
          <cell r="F61">
            <v>5</v>
          </cell>
          <cell r="G61">
            <v>0</v>
          </cell>
          <cell r="H61">
            <v>0</v>
          </cell>
          <cell r="I61">
            <v>0</v>
          </cell>
          <cell r="J61">
            <v>5</v>
          </cell>
        </row>
        <row r="62">
          <cell r="A62" t="str">
            <v>01103587</v>
          </cell>
          <cell r="B62" t="str">
            <v>ГП "ЦЕНТРЖЕЛДОРМЕТРОСНАБ"</v>
          </cell>
          <cell r="C62">
            <v>36</v>
          </cell>
          <cell r="D62">
            <v>80</v>
          </cell>
          <cell r="E62">
            <v>80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80</v>
          </cell>
        </row>
        <row r="63">
          <cell r="A63" t="str">
            <v>01105379</v>
          </cell>
          <cell r="B63" t="str">
            <v>"ГЛАВНЫЙ МАТЕРИАЛЬНЫЙ СКЛАД ЮУЖД"</v>
          </cell>
          <cell r="C63">
            <v>15</v>
          </cell>
          <cell r="D63">
            <v>15</v>
          </cell>
          <cell r="E63">
            <v>3</v>
          </cell>
          <cell r="F63">
            <v>7</v>
          </cell>
          <cell r="G63">
            <v>73</v>
          </cell>
          <cell r="H63">
            <v>6</v>
          </cell>
          <cell r="I63">
            <v>59</v>
          </cell>
          <cell r="J63">
            <v>101</v>
          </cell>
          <cell r="K63">
            <v>60</v>
          </cell>
          <cell r="L63">
            <v>10</v>
          </cell>
        </row>
        <row r="64">
          <cell r="A64" t="str">
            <v>01218149</v>
          </cell>
          <cell r="B64" t="str">
            <v>АОЗТ "ЖБИ-2"</v>
          </cell>
          <cell r="C64">
            <v>39</v>
          </cell>
          <cell r="D64">
            <v>5</v>
          </cell>
          <cell r="E64">
            <v>39</v>
          </cell>
          <cell r="F64">
            <v>5</v>
          </cell>
          <cell r="G64">
            <v>0</v>
          </cell>
          <cell r="H64">
            <v>39</v>
          </cell>
          <cell r="I64">
            <v>0</v>
          </cell>
          <cell r="J64">
            <v>5</v>
          </cell>
        </row>
        <row r="65">
          <cell r="A65" t="str">
            <v>01219887</v>
          </cell>
          <cell r="B65" t="str">
            <v>АО "Промтранс"</v>
          </cell>
          <cell r="C65">
            <v>180</v>
          </cell>
          <cell r="D65">
            <v>80</v>
          </cell>
          <cell r="E65">
            <v>180</v>
          </cell>
          <cell r="F65">
            <v>80</v>
          </cell>
          <cell r="G65">
            <v>180</v>
          </cell>
          <cell r="H65">
            <v>0</v>
          </cell>
          <cell r="I65">
            <v>0</v>
          </cell>
          <cell r="J65">
            <v>0</v>
          </cell>
          <cell r="K65">
            <v>80</v>
          </cell>
        </row>
        <row r="66">
          <cell r="A66" t="str">
            <v>01226462</v>
          </cell>
          <cell r="B66" t="str">
            <v>АОЗТ"ЗЛАТОУСТМЕТАЛЛУРГСТРОЙ"</v>
          </cell>
          <cell r="C66">
            <v>15</v>
          </cell>
          <cell r="D66">
            <v>15</v>
          </cell>
          <cell r="E66">
            <v>3</v>
          </cell>
          <cell r="F66">
            <v>7</v>
          </cell>
          <cell r="G66">
            <v>101</v>
          </cell>
          <cell r="H66">
            <v>6</v>
          </cell>
          <cell r="I66">
            <v>10</v>
          </cell>
          <cell r="J66">
            <v>101</v>
          </cell>
          <cell r="K66">
            <v>110</v>
          </cell>
          <cell r="L66">
            <v>10</v>
          </cell>
        </row>
        <row r="67">
          <cell r="A67" t="str">
            <v>01232416</v>
          </cell>
          <cell r="B67" t="str">
            <v>ООО "УПТК ТРЕСТА УРАЛАВТОСТРОЙ"</v>
          </cell>
          <cell r="C67">
            <v>60</v>
          </cell>
          <cell r="D67">
            <v>60</v>
          </cell>
          <cell r="E67">
            <v>164</v>
          </cell>
        </row>
        <row r="68">
          <cell r="A68" t="str">
            <v>01249782</v>
          </cell>
          <cell r="B68" t="str">
            <v>АООТ"ЗАВОД СБОРНОГО ЖЕЛЕЗОБЕТОНА N1"</v>
          </cell>
          <cell r="C68">
            <v>1</v>
          </cell>
          <cell r="D68">
            <v>39</v>
          </cell>
          <cell r="E68">
            <v>1</v>
          </cell>
          <cell r="F68">
            <v>39</v>
          </cell>
          <cell r="G68">
            <v>1</v>
          </cell>
          <cell r="H68">
            <v>39</v>
          </cell>
        </row>
        <row r="69">
          <cell r="A69" t="str">
            <v>01259415</v>
          </cell>
          <cell r="B69" t="str">
            <v>АО ПЯТЫЙ ТРЕСТ</v>
          </cell>
          <cell r="C69">
            <v>180</v>
          </cell>
          <cell r="D69">
            <v>0</v>
          </cell>
          <cell r="E69">
            <v>180</v>
          </cell>
          <cell r="F69">
            <v>0</v>
          </cell>
          <cell r="G69">
            <v>180</v>
          </cell>
          <cell r="H69">
            <v>0</v>
          </cell>
        </row>
        <row r="70">
          <cell r="A70" t="str">
            <v>01284695</v>
          </cell>
          <cell r="B70" t="str">
            <v>АО АЛЬМЕТЬЕВСКИЙ ТРУБНЫЙ ЗАВОД</v>
          </cell>
          <cell r="C70">
            <v>71</v>
          </cell>
          <cell r="D70">
            <v>96</v>
          </cell>
          <cell r="E70">
            <v>96</v>
          </cell>
          <cell r="F70">
            <v>170</v>
          </cell>
          <cell r="G70">
            <v>231</v>
          </cell>
          <cell r="H70">
            <v>110</v>
          </cell>
          <cell r="I70">
            <v>170</v>
          </cell>
          <cell r="J70">
            <v>332</v>
          </cell>
          <cell r="K70">
            <v>110</v>
          </cell>
        </row>
        <row r="71">
          <cell r="A71" t="str">
            <v>01289178</v>
          </cell>
          <cell r="B71" t="str">
            <v>АООТ "СЕВЕРГАЗСТРОЙ"</v>
          </cell>
          <cell r="C71">
            <v>60</v>
          </cell>
          <cell r="D71">
            <v>60</v>
          </cell>
          <cell r="E71">
            <v>7</v>
          </cell>
        </row>
        <row r="72">
          <cell r="A72" t="str">
            <v>01301703</v>
          </cell>
          <cell r="B72" t="str">
            <v>АОЗТ ГЕРМАНСКОЕ ПРЕДПРИЯТИЕ "НОВТРАК"</v>
          </cell>
          <cell r="C72">
            <v>0</v>
          </cell>
          <cell r="D72">
            <v>1</v>
          </cell>
          <cell r="E72">
            <v>0</v>
          </cell>
          <cell r="F72">
            <v>0</v>
          </cell>
          <cell r="G72">
            <v>1</v>
          </cell>
        </row>
        <row r="73">
          <cell r="A73" t="str">
            <v>01374109</v>
          </cell>
          <cell r="B73" t="str">
            <v>ЛЗМО</v>
          </cell>
          <cell r="C73">
            <v>0</v>
          </cell>
          <cell r="D73">
            <v>58</v>
          </cell>
          <cell r="E73">
            <v>41</v>
          </cell>
          <cell r="F73">
            <v>49</v>
          </cell>
          <cell r="G73">
            <v>49</v>
          </cell>
          <cell r="H73">
            <v>0</v>
          </cell>
          <cell r="I73">
            <v>58</v>
          </cell>
          <cell r="J73">
            <v>41</v>
          </cell>
          <cell r="K73">
            <v>49</v>
          </cell>
          <cell r="L73">
            <v>49</v>
          </cell>
        </row>
        <row r="74">
          <cell r="A74" t="str">
            <v>01386533</v>
          </cell>
          <cell r="B74" t="str">
            <v>АООТ "ВОЛГОМОСТ"</v>
          </cell>
          <cell r="C74">
            <v>71</v>
          </cell>
          <cell r="D74">
            <v>96</v>
          </cell>
          <cell r="E74">
            <v>96</v>
          </cell>
          <cell r="F74">
            <v>170</v>
          </cell>
          <cell r="G74">
            <v>231</v>
          </cell>
          <cell r="H74">
            <v>170</v>
          </cell>
          <cell r="I74">
            <v>170</v>
          </cell>
          <cell r="J74">
            <v>0</v>
          </cell>
        </row>
        <row r="75">
          <cell r="A75" t="str">
            <v>01390931</v>
          </cell>
          <cell r="B75" t="str">
            <v>ОАО " СВЕРДЛОВСКМЕТРОСТРОЙ"</v>
          </cell>
          <cell r="C75">
            <v>7</v>
          </cell>
          <cell r="D75">
            <v>96</v>
          </cell>
          <cell r="E75">
            <v>7</v>
          </cell>
          <cell r="F75">
            <v>96</v>
          </cell>
          <cell r="G75">
            <v>100</v>
          </cell>
          <cell r="H75">
            <v>96</v>
          </cell>
          <cell r="I75">
            <v>0</v>
          </cell>
          <cell r="J75">
            <v>100</v>
          </cell>
        </row>
        <row r="76">
          <cell r="A76" t="str">
            <v>01394395</v>
          </cell>
          <cell r="B76" t="str">
            <v>ОАО "З-Д СПЕЦИАЛЬНЫХ МОНТАЖНЫХ ИЗДЕЛИЙ "</v>
          </cell>
          <cell r="C76">
            <v>165</v>
          </cell>
          <cell r="D76">
            <v>694</v>
          </cell>
          <cell r="E76">
            <v>52</v>
          </cell>
          <cell r="F76">
            <v>0</v>
          </cell>
          <cell r="G76">
            <v>180</v>
          </cell>
          <cell r="H76">
            <v>69</v>
          </cell>
          <cell r="I76">
            <v>45</v>
          </cell>
        </row>
        <row r="77">
          <cell r="A77" t="str">
            <v>01395615</v>
          </cell>
          <cell r="B77" t="str">
            <v>АОЗТ УП-НИЕ "САНТЕХКОМПЛЕКТ ВОЛГОСАНТЕХМОНТАЖ</v>
          </cell>
          <cell r="C77">
            <v>20</v>
          </cell>
          <cell r="D77">
            <v>20</v>
          </cell>
          <cell r="E77">
            <v>8</v>
          </cell>
          <cell r="F77">
            <v>15</v>
          </cell>
          <cell r="G77">
            <v>49</v>
          </cell>
          <cell r="H77">
            <v>49</v>
          </cell>
          <cell r="I77">
            <v>58</v>
          </cell>
          <cell r="J77">
            <v>15</v>
          </cell>
          <cell r="K77">
            <v>49</v>
          </cell>
          <cell r="L77">
            <v>49</v>
          </cell>
        </row>
        <row r="78">
          <cell r="A78" t="str">
            <v>01395880</v>
          </cell>
          <cell r="B78" t="str">
            <v>ОАО "ЗАВОД МЕТАЛЛОКОНСТРУКЦИЙ"</v>
          </cell>
          <cell r="C78">
            <v>160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 t="str">
            <v>01396425</v>
          </cell>
          <cell r="B79" t="str">
            <v>АО "З-Д ТРУБЧАТЫХ СТР.КОНСТРУКЦИЙ"</v>
          </cell>
          <cell r="C79">
            <v>40</v>
          </cell>
          <cell r="D79">
            <v>96</v>
          </cell>
          <cell r="E79">
            <v>100</v>
          </cell>
          <cell r="F79">
            <v>40</v>
          </cell>
          <cell r="G79">
            <v>96</v>
          </cell>
          <cell r="H79">
            <v>96</v>
          </cell>
          <cell r="I79">
            <v>0</v>
          </cell>
          <cell r="J79">
            <v>100</v>
          </cell>
        </row>
        <row r="80">
          <cell r="A80" t="str">
            <v>01400434</v>
          </cell>
          <cell r="B80" t="str">
            <v>АООТ ТРЕСТ N 7</v>
          </cell>
          <cell r="C80">
            <v>165</v>
          </cell>
          <cell r="D80">
            <v>694</v>
          </cell>
          <cell r="E80">
            <v>52</v>
          </cell>
          <cell r="F80">
            <v>180</v>
          </cell>
          <cell r="G80">
            <v>180</v>
          </cell>
          <cell r="H80">
            <v>69</v>
          </cell>
          <cell r="I80">
            <v>0</v>
          </cell>
          <cell r="J80">
            <v>0</v>
          </cell>
        </row>
        <row r="81">
          <cell r="A81" t="str">
            <v>01400440</v>
          </cell>
          <cell r="B81" t="str">
            <v>АО "ТРЕСТ-7"</v>
          </cell>
          <cell r="C81">
            <v>3</v>
          </cell>
          <cell r="D81">
            <v>3</v>
          </cell>
          <cell r="E81">
            <v>8</v>
          </cell>
          <cell r="F81">
            <v>15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</row>
        <row r="82">
          <cell r="A82" t="str">
            <v>01401327</v>
          </cell>
          <cell r="B82" t="str">
            <v>АО "АГРОЭНЕРГОТЕХМОНТАЖ"</v>
          </cell>
          <cell r="C82">
            <v>160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A83" t="str">
            <v>01407494</v>
          </cell>
          <cell r="B83" t="str">
            <v>СМУ АО "ОРЕНБУРГСАНТЕХМОНТАЖ"</v>
          </cell>
          <cell r="C83">
            <v>40</v>
          </cell>
          <cell r="D83">
            <v>58</v>
          </cell>
          <cell r="E83">
            <v>40</v>
          </cell>
          <cell r="F83">
            <v>40</v>
          </cell>
          <cell r="G83">
            <v>58</v>
          </cell>
        </row>
        <row r="84">
          <cell r="A84" t="str">
            <v>01424593</v>
          </cell>
          <cell r="B84" t="str">
            <v>В/О " ЗАРУБЕЖГЕОЛОГИЯ"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 t="str">
            <v>01427321</v>
          </cell>
          <cell r="B85" t="str">
            <v>ГФУП "УХТАНЕФТЕГАЗГЕОЛОГИЯ"</v>
          </cell>
          <cell r="C85">
            <v>3</v>
          </cell>
          <cell r="D85">
            <v>3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</v>
          </cell>
        </row>
        <row r="86">
          <cell r="A86" t="str">
            <v>01872067</v>
          </cell>
          <cell r="B86" t="str">
            <v>АКЦИОНЕРНОЕ ОБЩЕСТВО ОТКРЫТОГО ТИПА "ПЕРММЕТАЛЛ"</v>
          </cell>
          <cell r="C86">
            <v>0</v>
          </cell>
          <cell r="D86">
            <v>58</v>
          </cell>
          <cell r="E86">
            <v>0</v>
          </cell>
          <cell r="F86">
            <v>58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58</v>
          </cell>
        </row>
        <row r="87">
          <cell r="A87" t="str">
            <v>01872446</v>
          </cell>
          <cell r="B87" t="str">
            <v>АООТ "ЧЕЛЯБМЕТАЛЛОПТТОРГ" *7451017899</v>
          </cell>
          <cell r="C87">
            <v>33</v>
          </cell>
          <cell r="D87">
            <v>33</v>
          </cell>
          <cell r="E87">
            <v>116</v>
          </cell>
          <cell r="F87">
            <v>62</v>
          </cell>
          <cell r="G87">
            <v>58</v>
          </cell>
          <cell r="H87">
            <v>64</v>
          </cell>
          <cell r="I87">
            <v>64</v>
          </cell>
        </row>
        <row r="88">
          <cell r="A88" t="str">
            <v>01872481</v>
          </cell>
          <cell r="B88" t="str">
            <v>ФИРМА "ЧЕЛЯБИНСКТЕХОПТТОРГ"</v>
          </cell>
          <cell r="C88">
            <v>56</v>
          </cell>
          <cell r="D88">
            <v>0</v>
          </cell>
          <cell r="E88">
            <v>56</v>
          </cell>
          <cell r="F88">
            <v>0</v>
          </cell>
          <cell r="G88">
            <v>56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A89" t="str">
            <v>01872498</v>
          </cell>
          <cell r="B89" t="str">
            <v>АООТ ФИРМЫ "ЧЕЛЯБМЕТАЛЛОПТТОРГ"</v>
          </cell>
          <cell r="C89">
            <v>38</v>
          </cell>
          <cell r="D89">
            <v>55</v>
          </cell>
          <cell r="E89">
            <v>12</v>
          </cell>
          <cell r="F89">
            <v>38</v>
          </cell>
          <cell r="G89">
            <v>55</v>
          </cell>
          <cell r="H89">
            <v>55</v>
          </cell>
          <cell r="I89">
            <v>0</v>
          </cell>
          <cell r="J89">
            <v>12</v>
          </cell>
        </row>
        <row r="90">
          <cell r="A90" t="str">
            <v>01872570</v>
          </cell>
          <cell r="B90" t="str">
            <v>АО ФИРМА "НОВОСИБМЕТАЛЛ"</v>
          </cell>
          <cell r="C90">
            <v>56</v>
          </cell>
          <cell r="D90">
            <v>56</v>
          </cell>
          <cell r="E90">
            <v>58</v>
          </cell>
          <cell r="F90">
            <v>61</v>
          </cell>
          <cell r="G90">
            <v>61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58</v>
          </cell>
        </row>
        <row r="91">
          <cell r="A91" t="str">
            <v>01874847</v>
          </cell>
          <cell r="B91" t="str">
            <v>АКЦИОНЕPНОЕ ОБЩЕСТВО ОТКPЫТОГО ТИПА</v>
          </cell>
          <cell r="C91">
            <v>33</v>
          </cell>
          <cell r="D91">
            <v>33</v>
          </cell>
          <cell r="E91">
            <v>116</v>
          </cell>
          <cell r="F91">
            <v>62</v>
          </cell>
          <cell r="G91">
            <v>64</v>
          </cell>
          <cell r="H91">
            <v>15</v>
          </cell>
          <cell r="I91">
            <v>64</v>
          </cell>
        </row>
        <row r="92">
          <cell r="A92" t="str">
            <v>01876013</v>
          </cell>
          <cell r="B92" t="str">
            <v>"БАТАЙСКМЕТАЛЛОПТТОРГ" АО</v>
          </cell>
          <cell r="C92">
            <v>74</v>
          </cell>
          <cell r="D92">
            <v>56</v>
          </cell>
          <cell r="E92">
            <v>56</v>
          </cell>
          <cell r="F92">
            <v>0</v>
          </cell>
          <cell r="G92">
            <v>56</v>
          </cell>
        </row>
        <row r="93">
          <cell r="A93" t="str">
            <v>02495632</v>
          </cell>
          <cell r="B93" t="str">
            <v>СТАВРОПОЛЬСКИЙ ТРЕСТ ИНЖЕНЕРНО-СТРОИТЕЛЬНЫХ ИЗЫСКАНИЙ (ОАО)</v>
          </cell>
          <cell r="C93">
            <v>38</v>
          </cell>
          <cell r="D93">
            <v>55</v>
          </cell>
          <cell r="E93">
            <v>1</v>
          </cell>
          <cell r="F93">
            <v>38</v>
          </cell>
          <cell r="G93">
            <v>55</v>
          </cell>
          <cell r="H93">
            <v>55</v>
          </cell>
          <cell r="I93">
            <v>0</v>
          </cell>
          <cell r="J93">
            <v>1</v>
          </cell>
        </row>
        <row r="94">
          <cell r="A94" t="str">
            <v>02839043</v>
          </cell>
          <cell r="B94" t="str">
            <v>ГП ВО "ТЕХНОПРОМЭКСПОРТ"</v>
          </cell>
          <cell r="C94">
            <v>97</v>
          </cell>
          <cell r="D94">
            <v>97</v>
          </cell>
          <cell r="E94">
            <v>200</v>
          </cell>
          <cell r="F94">
            <v>61</v>
          </cell>
          <cell r="G94">
            <v>61</v>
          </cell>
        </row>
        <row r="95">
          <cell r="A95" t="str">
            <v>02949352</v>
          </cell>
          <cell r="B95" t="str">
            <v>АО "БОРСКИЙ ТРУБНЫЙ ЗАВОД"</v>
          </cell>
          <cell r="C95">
            <v>203</v>
          </cell>
          <cell r="D95">
            <v>47</v>
          </cell>
          <cell r="E95">
            <v>60</v>
          </cell>
          <cell r="F95">
            <v>147</v>
          </cell>
          <cell r="G95">
            <v>194</v>
          </cell>
          <cell r="H95">
            <v>39</v>
          </cell>
          <cell r="I95">
            <v>20</v>
          </cell>
          <cell r="J95">
            <v>20</v>
          </cell>
          <cell r="K95">
            <v>174</v>
          </cell>
          <cell r="L95">
            <v>174</v>
          </cell>
        </row>
        <row r="96">
          <cell r="A96" t="str">
            <v>02963292</v>
          </cell>
          <cell r="B96" t="str">
            <v>ТОО "ХИМПРОДУКТ</v>
          </cell>
          <cell r="C96">
            <v>74</v>
          </cell>
          <cell r="D96">
            <v>39</v>
          </cell>
          <cell r="E96">
            <v>39</v>
          </cell>
        </row>
        <row r="97">
          <cell r="A97" t="str">
            <v>03239931</v>
          </cell>
          <cell r="B97" t="str">
            <v>ОАО ГАЗСПЕЦСТРОЙ</v>
          </cell>
          <cell r="C97">
            <v>1</v>
          </cell>
          <cell r="D97">
            <v>12</v>
          </cell>
          <cell r="E97">
            <v>1</v>
          </cell>
          <cell r="F97">
            <v>12</v>
          </cell>
          <cell r="G97">
            <v>0</v>
          </cell>
          <cell r="H97">
            <v>0</v>
          </cell>
          <cell r="I97">
            <v>0</v>
          </cell>
          <cell r="J97">
            <v>1</v>
          </cell>
          <cell r="K97">
            <v>0</v>
          </cell>
          <cell r="L97">
            <v>12</v>
          </cell>
        </row>
        <row r="98">
          <cell r="A98" t="str">
            <v>03414044</v>
          </cell>
          <cell r="B98" t="str">
            <v>ОАО ПТФ "ОМСКОБЛРЕСУРСЫ"</v>
          </cell>
          <cell r="C98">
            <v>97</v>
          </cell>
          <cell r="D98">
            <v>97</v>
          </cell>
          <cell r="E98">
            <v>200</v>
          </cell>
          <cell r="F98">
            <v>12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12</v>
          </cell>
        </row>
        <row r="99">
          <cell r="A99" t="str">
            <v>03613387</v>
          </cell>
          <cell r="B99" t="str">
            <v>АО"РОССИЯ"</v>
          </cell>
          <cell r="C99">
            <v>203</v>
          </cell>
          <cell r="D99">
            <v>14</v>
          </cell>
          <cell r="E99">
            <v>60</v>
          </cell>
          <cell r="F99">
            <v>147</v>
          </cell>
          <cell r="G99">
            <v>194</v>
          </cell>
          <cell r="H99">
            <v>39</v>
          </cell>
          <cell r="I99">
            <v>20</v>
          </cell>
          <cell r="J99">
            <v>20</v>
          </cell>
          <cell r="K99">
            <v>174</v>
          </cell>
          <cell r="L99">
            <v>174</v>
          </cell>
        </row>
        <row r="100">
          <cell r="A100" t="str">
            <v>03788371</v>
          </cell>
          <cell r="B100" t="str">
            <v>ГОСУДАРСТВЕННОЕ ПРЕДПРИЯТИЕ ПО МТС</v>
          </cell>
          <cell r="C100">
            <v>39</v>
          </cell>
          <cell r="D100">
            <v>30</v>
          </cell>
          <cell r="E100">
            <v>39</v>
          </cell>
          <cell r="F100">
            <v>30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30</v>
          </cell>
        </row>
        <row r="101">
          <cell r="A101" t="str">
            <v>03918164</v>
          </cell>
          <cell r="B101" t="str">
            <v>ООО "СЕЛЬСТРОЙКОМПЛЕКТ"</v>
          </cell>
          <cell r="C101">
            <v>99</v>
          </cell>
          <cell r="D101">
            <v>99</v>
          </cell>
          <cell r="E101">
            <v>12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12</v>
          </cell>
        </row>
        <row r="102">
          <cell r="A102" t="str">
            <v>04047621</v>
          </cell>
          <cell r="B102" t="str">
            <v>АДМИНИСТРАЦИЯ МЕСТНОГО САМОУПРАВЛЕНИЯ   ЛАХДЕНПОХСКОГО РАЙОНА</v>
          </cell>
          <cell r="C102">
            <v>0</v>
          </cell>
          <cell r="D102">
            <v>12</v>
          </cell>
          <cell r="E102">
            <v>0</v>
          </cell>
          <cell r="F102">
            <v>12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12</v>
          </cell>
        </row>
        <row r="103">
          <cell r="A103" t="str">
            <v>04565549</v>
          </cell>
          <cell r="B103" t="str">
            <v>АООТ "БРЮХОВЕЦАГРОПРОМСНАБ"</v>
          </cell>
          <cell r="C103">
            <v>14</v>
          </cell>
          <cell r="D103">
            <v>14</v>
          </cell>
          <cell r="E103">
            <v>0</v>
          </cell>
        </row>
        <row r="104">
          <cell r="A104" t="str">
            <v>04609011</v>
          </cell>
          <cell r="B104" t="str">
            <v>РПКФ "НОВОРОССИЙСК АО ЗАРУБЕЖСТРОЙМОНТАЖ"</v>
          </cell>
          <cell r="C104">
            <v>40</v>
          </cell>
          <cell r="D104">
            <v>16</v>
          </cell>
          <cell r="E104">
            <v>30</v>
          </cell>
          <cell r="F104">
            <v>40</v>
          </cell>
          <cell r="G104">
            <v>16</v>
          </cell>
          <cell r="H104">
            <v>40</v>
          </cell>
          <cell r="I104">
            <v>16</v>
          </cell>
          <cell r="J104">
            <v>0</v>
          </cell>
          <cell r="K104">
            <v>30</v>
          </cell>
        </row>
        <row r="105">
          <cell r="A105" t="str">
            <v>04609413</v>
          </cell>
          <cell r="B105" t="str">
            <v>ООО ВМП "ЮЖТЕХМОНТАЖ"</v>
          </cell>
          <cell r="C105">
            <v>99</v>
          </cell>
          <cell r="D105">
            <v>99</v>
          </cell>
          <cell r="E105">
            <v>0</v>
          </cell>
          <cell r="F105">
            <v>0</v>
          </cell>
          <cell r="G105">
            <v>5</v>
          </cell>
          <cell r="H105">
            <v>5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04637852</v>
          </cell>
          <cell r="B106" t="str">
            <v>АОЗТ"УРАЛЛЕСЭНЕРГО"</v>
          </cell>
          <cell r="C106">
            <v>14</v>
          </cell>
          <cell r="D106">
            <v>0</v>
          </cell>
          <cell r="E106">
            <v>14</v>
          </cell>
          <cell r="F106">
            <v>14</v>
          </cell>
          <cell r="G106">
            <v>0</v>
          </cell>
          <cell r="H106">
            <v>0</v>
          </cell>
        </row>
        <row r="107">
          <cell r="A107" t="str">
            <v>04692213</v>
          </cell>
          <cell r="B107" t="str">
            <v>АООТ "НОВОКУЗНЕЦКМЕТАЛЛООПТОРГ"</v>
          </cell>
          <cell r="C107">
            <v>0</v>
          </cell>
          <cell r="D107">
            <v>55</v>
          </cell>
          <cell r="E107">
            <v>0</v>
          </cell>
          <cell r="F107">
            <v>55</v>
          </cell>
          <cell r="G107">
            <v>0</v>
          </cell>
          <cell r="H107">
            <v>0</v>
          </cell>
          <cell r="I107">
            <v>0</v>
          </cell>
          <cell r="J107">
            <v>55</v>
          </cell>
        </row>
        <row r="108">
          <cell r="A108" t="str">
            <v>04696843</v>
          </cell>
          <cell r="B108" t="str">
            <v>ПЕРЕСЛАВСКИЙ ЗАВОД ИНФОРМАЦИОННЫХ ТЕХНОЛОГИЙ "ЛИТ"</v>
          </cell>
          <cell r="C108">
            <v>0</v>
          </cell>
          <cell r="D108">
            <v>40</v>
          </cell>
          <cell r="E108">
            <v>16</v>
          </cell>
          <cell r="F108">
            <v>0</v>
          </cell>
          <cell r="G108">
            <v>40</v>
          </cell>
          <cell r="H108">
            <v>40</v>
          </cell>
          <cell r="I108">
            <v>16</v>
          </cell>
        </row>
        <row r="109">
          <cell r="A109" t="str">
            <v>04761090</v>
          </cell>
          <cell r="B109" t="str">
            <v>АО "ЗАРУБЕЖТРАНССТРОЙ"</v>
          </cell>
          <cell r="C109">
            <v>1</v>
          </cell>
          <cell r="D109">
            <v>5</v>
          </cell>
          <cell r="E109">
            <v>0</v>
          </cell>
          <cell r="F109">
            <v>0</v>
          </cell>
          <cell r="G109">
            <v>5</v>
          </cell>
          <cell r="H109">
            <v>5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04803302</v>
          </cell>
          <cell r="B110" t="str">
            <v>АОЗТ "УПТК" ЮЖУРАЛЭНЕРГОСТРОЙ</v>
          </cell>
          <cell r="C110">
            <v>46</v>
          </cell>
          <cell r="D110">
            <v>48</v>
          </cell>
          <cell r="E110">
            <v>3</v>
          </cell>
          <cell r="F110">
            <v>14</v>
          </cell>
          <cell r="G110">
            <v>60</v>
          </cell>
          <cell r="H110">
            <v>60</v>
          </cell>
          <cell r="I110">
            <v>8</v>
          </cell>
          <cell r="J110">
            <v>0</v>
          </cell>
          <cell r="K110">
            <v>8</v>
          </cell>
        </row>
        <row r="111">
          <cell r="A111" t="str">
            <v>04807484</v>
          </cell>
          <cell r="B111" t="str">
            <v>ПО "ЕЛАБУЖСКИЙ ЗАВОД ЛЕГКОВЫХ АВТОМОБИЛЕЙ"</v>
          </cell>
          <cell r="C111">
            <v>3</v>
          </cell>
          <cell r="D111">
            <v>55</v>
          </cell>
          <cell r="E111">
            <v>3</v>
          </cell>
          <cell r="F111">
            <v>55</v>
          </cell>
          <cell r="G111">
            <v>0</v>
          </cell>
          <cell r="H111">
            <v>3</v>
          </cell>
          <cell r="I111">
            <v>0</v>
          </cell>
          <cell r="J111">
            <v>55</v>
          </cell>
        </row>
        <row r="112">
          <cell r="A112" t="str">
            <v>04824369</v>
          </cell>
          <cell r="B112" t="str">
            <v>"ДАЛЬНЕВОСТОЧНАЯ МОРСКАЯ ИНЖЕНЕРНО-ГЕОЛОГИЧЕСКАЯ ЭКСПЕДИЦИЯ" ГП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04826168</v>
          </cell>
          <cell r="B113" t="str">
            <v>КУРЧАТОВСКОЕ МОНТАЖНОЕ УПР-Е ФИЛИАЛ АО "ЦЕНТРЭНЕРГОМОНТАЖ"</v>
          </cell>
          <cell r="C113">
            <v>11</v>
          </cell>
          <cell r="D113">
            <v>11</v>
          </cell>
          <cell r="E113">
            <v>11</v>
          </cell>
        </row>
        <row r="114">
          <cell r="A114" t="str">
            <v>04856985</v>
          </cell>
          <cell r="B114" t="str">
            <v>ОАО ККПК "КРАСНОДАРГЛАВСНАБ"</v>
          </cell>
          <cell r="C114">
            <v>1</v>
          </cell>
          <cell r="D114">
            <v>56</v>
          </cell>
          <cell r="E114">
            <v>56</v>
          </cell>
          <cell r="F114">
            <v>39</v>
          </cell>
          <cell r="G114">
            <v>35</v>
          </cell>
          <cell r="H114">
            <v>39</v>
          </cell>
          <cell r="I114">
            <v>35</v>
          </cell>
          <cell r="J114">
            <v>39</v>
          </cell>
        </row>
        <row r="115">
          <cell r="A115" t="str">
            <v>04884214</v>
          </cell>
          <cell r="B115" t="str">
            <v>ЗАО"АДС С ИНДИЕЙ "СОВИНКОМ-ЦЕНТР"</v>
          </cell>
          <cell r="C115">
            <v>46</v>
          </cell>
          <cell r="D115">
            <v>48</v>
          </cell>
          <cell r="E115">
            <v>3</v>
          </cell>
          <cell r="F115">
            <v>60</v>
          </cell>
          <cell r="G115">
            <v>0</v>
          </cell>
          <cell r="H115">
            <v>60</v>
          </cell>
          <cell r="I115">
            <v>0</v>
          </cell>
          <cell r="J115">
            <v>8</v>
          </cell>
          <cell r="K115">
            <v>8</v>
          </cell>
        </row>
        <row r="116">
          <cell r="A116" t="str">
            <v>05013527</v>
          </cell>
          <cell r="B116" t="str">
            <v>ЗАО "ВЛАДИМИРАГРОВОДСТРОЙ"</v>
          </cell>
          <cell r="C116">
            <v>3</v>
          </cell>
          <cell r="D116">
            <v>154</v>
          </cell>
          <cell r="E116">
            <v>3</v>
          </cell>
          <cell r="F116">
            <v>154</v>
          </cell>
          <cell r="G116">
            <v>0</v>
          </cell>
          <cell r="H116">
            <v>3</v>
          </cell>
          <cell r="I116">
            <v>0</v>
          </cell>
          <cell r="J116">
            <v>0</v>
          </cell>
          <cell r="K116">
            <v>154</v>
          </cell>
        </row>
        <row r="117">
          <cell r="A117" t="str">
            <v>05015070</v>
          </cell>
          <cell r="B117" t="str">
            <v>ДАО "ОРГЭНЕРГОГАЗ"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05015124</v>
          </cell>
          <cell r="B118" t="str">
            <v>ПРЕДПРИЯТИЕ ПО ДОБЫЧЕ ТРАНСПОРТ.И ПЕРЕР.ГАЗА И ГАЗ.КОНДЕНСАТА"СУРГУТГАЗПРОМ"</v>
          </cell>
          <cell r="C118">
            <v>2</v>
          </cell>
          <cell r="D118">
            <v>2</v>
          </cell>
          <cell r="E118">
            <v>11</v>
          </cell>
        </row>
        <row r="119">
          <cell r="A119" t="str">
            <v>05047710</v>
          </cell>
          <cell r="B119" t="str">
            <v>АООТ ЗЕЛЕНОГРАДСКАЯ ШВЕЙНАЯ ФАБРИКА</v>
          </cell>
          <cell r="C119">
            <v>0</v>
          </cell>
          <cell r="D119">
            <v>35</v>
          </cell>
          <cell r="E119">
            <v>0</v>
          </cell>
          <cell r="F119">
            <v>35</v>
          </cell>
          <cell r="G119">
            <v>39</v>
          </cell>
          <cell r="H119">
            <v>0</v>
          </cell>
          <cell r="I119">
            <v>35</v>
          </cell>
          <cell r="J119">
            <v>39</v>
          </cell>
        </row>
        <row r="120">
          <cell r="A120" t="str">
            <v>05220976</v>
          </cell>
          <cell r="B120" t="str">
            <v>АО"МОСМЕХАНКОМПЛЕКТ"</v>
          </cell>
          <cell r="C120">
            <v>0</v>
          </cell>
          <cell r="D120">
            <v>4</v>
          </cell>
          <cell r="E120">
            <v>0</v>
          </cell>
          <cell r="F120">
            <v>4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4</v>
          </cell>
        </row>
        <row r="121">
          <cell r="A121" t="str">
            <v>05272358</v>
          </cell>
          <cell r="B121" t="str">
            <v>АООТ "КАЛУГАГЕОЛОГИЯ"</v>
          </cell>
          <cell r="C121">
            <v>4</v>
          </cell>
          <cell r="D121">
            <v>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4</v>
          </cell>
        </row>
        <row r="122">
          <cell r="A122" t="str">
            <v>05277671</v>
          </cell>
          <cell r="B122" t="str">
            <v>ОАО "РЕЗЕРВ-МАГРОС"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05454190</v>
          </cell>
          <cell r="B123" t="str">
            <v>АО "БИЙСКИЙ КОТЕЛЬНЫЙ ЗАВОД"</v>
          </cell>
          <cell r="C123">
            <v>2</v>
          </cell>
          <cell r="D123">
            <v>2</v>
          </cell>
          <cell r="E123">
            <v>3</v>
          </cell>
          <cell r="F123">
            <v>0</v>
          </cell>
          <cell r="G123">
            <v>3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3</v>
          </cell>
        </row>
        <row r="124">
          <cell r="A124" t="str">
            <v>05455082</v>
          </cell>
          <cell r="B124" t="str">
            <v>ГП"ТЕХМАШКОМПЛЕКС"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05625006</v>
          </cell>
          <cell r="B125" t="str">
            <v>АООТ "НПО КУЗРОБОТ"</v>
          </cell>
          <cell r="C125">
            <v>64</v>
          </cell>
          <cell r="D125">
            <v>64</v>
          </cell>
          <cell r="E125">
            <v>1434</v>
          </cell>
          <cell r="F125">
            <v>492</v>
          </cell>
          <cell r="G125">
            <v>964</v>
          </cell>
          <cell r="H125">
            <v>2590</v>
          </cell>
          <cell r="I125">
            <v>1434</v>
          </cell>
          <cell r="J125">
            <v>492</v>
          </cell>
          <cell r="K125">
            <v>964</v>
          </cell>
          <cell r="L125">
            <v>513</v>
          </cell>
        </row>
        <row r="126">
          <cell r="A126" t="str">
            <v>05742781</v>
          </cell>
          <cell r="B126" t="str">
            <v>ОАО "ИРКУТСККАБЕЛЬ"</v>
          </cell>
          <cell r="C126">
            <v>4</v>
          </cell>
          <cell r="D126">
            <v>2</v>
          </cell>
          <cell r="E126">
            <v>4</v>
          </cell>
          <cell r="F126">
            <v>2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4</v>
          </cell>
          <cell r="L126">
            <v>2</v>
          </cell>
        </row>
        <row r="127">
          <cell r="A127" t="str">
            <v>05744656</v>
          </cell>
          <cell r="B127" t="str">
            <v>АООТ "РУМО"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A128" t="str">
            <v>05744892</v>
          </cell>
          <cell r="B128" t="str">
            <v>АО "ГАЗ"</v>
          </cell>
          <cell r="C128">
            <v>10</v>
          </cell>
          <cell r="D128">
            <v>10</v>
          </cell>
          <cell r="E128">
            <v>0</v>
          </cell>
          <cell r="F128">
            <v>3</v>
          </cell>
          <cell r="G128">
            <v>3</v>
          </cell>
          <cell r="H128">
            <v>0</v>
          </cell>
          <cell r="I128">
            <v>3</v>
          </cell>
          <cell r="J128">
            <v>0</v>
          </cell>
          <cell r="K128">
            <v>0</v>
          </cell>
          <cell r="L128">
            <v>3</v>
          </cell>
        </row>
        <row r="129">
          <cell r="A129" t="str">
            <v>05754293</v>
          </cell>
          <cell r="B129" t="str">
            <v>АООТ ЭХМЗ</v>
          </cell>
          <cell r="C129">
            <v>1</v>
          </cell>
          <cell r="D129">
            <v>0</v>
          </cell>
          <cell r="E129">
            <v>1</v>
          </cell>
          <cell r="F129">
            <v>1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 t="str">
            <v>05757653</v>
          </cell>
          <cell r="B130" t="str">
            <v>АО КУЗНЕЦКИЙ МЕТАЛЛУРГИЧЕСКИЙ КОМБ</v>
          </cell>
          <cell r="C130">
            <v>117</v>
          </cell>
          <cell r="D130">
            <v>117</v>
          </cell>
          <cell r="E130">
            <v>13</v>
          </cell>
          <cell r="F130">
            <v>1434</v>
          </cell>
          <cell r="G130">
            <v>86</v>
          </cell>
          <cell r="H130">
            <v>40</v>
          </cell>
          <cell r="I130">
            <v>1434</v>
          </cell>
          <cell r="J130">
            <v>86</v>
          </cell>
          <cell r="K130">
            <v>111</v>
          </cell>
          <cell r="L130">
            <v>111</v>
          </cell>
        </row>
        <row r="131">
          <cell r="A131" t="str">
            <v>05757665</v>
          </cell>
          <cell r="B131" t="str">
            <v>АО "НОВОЛИПЕЦКИЙ МЕТКОМБИНАТ"</v>
          </cell>
          <cell r="C131">
            <v>101</v>
          </cell>
          <cell r="D131">
            <v>101</v>
          </cell>
          <cell r="E131">
            <v>180</v>
          </cell>
          <cell r="F131">
            <v>36</v>
          </cell>
          <cell r="G131">
            <v>127</v>
          </cell>
          <cell r="H131">
            <v>180</v>
          </cell>
          <cell r="I131">
            <v>36</v>
          </cell>
          <cell r="J131">
            <v>2</v>
          </cell>
          <cell r="K131">
            <v>0</v>
          </cell>
          <cell r="L131">
            <v>2</v>
          </cell>
        </row>
        <row r="132">
          <cell r="A132" t="str">
            <v>05757676</v>
          </cell>
          <cell r="B132" t="str">
            <v>АО "ЗАПСИБМЕТКОМБИНАТ"</v>
          </cell>
          <cell r="C132">
            <v>0</v>
          </cell>
          <cell r="D132">
            <v>0</v>
          </cell>
          <cell r="E132">
            <v>67</v>
          </cell>
          <cell r="F132">
            <v>97</v>
          </cell>
          <cell r="G132">
            <v>67</v>
          </cell>
          <cell r="H132">
            <v>0</v>
          </cell>
          <cell r="I132">
            <v>67</v>
          </cell>
          <cell r="J132">
            <v>0</v>
          </cell>
          <cell r="K132">
            <v>0</v>
          </cell>
          <cell r="L132">
            <v>0</v>
          </cell>
        </row>
        <row r="133">
          <cell r="A133" t="str">
            <v>05757713</v>
          </cell>
          <cell r="B133" t="str">
            <v>ОАО "ВИЗ"(ВЕРХ-ИСЕТСКИЙ МЕТАЛЛУРГИЧЕСКИЙ ЗАВОД)                              076</v>
          </cell>
          <cell r="C133">
            <v>10</v>
          </cell>
          <cell r="D133">
            <v>10</v>
          </cell>
          <cell r="E133">
            <v>50</v>
          </cell>
          <cell r="F133">
            <v>3</v>
          </cell>
          <cell r="G133">
            <v>3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50</v>
          </cell>
        </row>
        <row r="134">
          <cell r="A134" t="str">
            <v>05757771</v>
          </cell>
          <cell r="B134" t="str">
            <v>НОВОСИБИРСКИЙ МЕТАЛЛУРГИЧЕСКИЙ ЗАВОД</v>
          </cell>
          <cell r="C134">
            <v>657</v>
          </cell>
          <cell r="D134">
            <v>657</v>
          </cell>
          <cell r="E134">
            <v>448</v>
          </cell>
          <cell r="F134">
            <v>238</v>
          </cell>
          <cell r="G134">
            <v>41</v>
          </cell>
          <cell r="H134">
            <v>17</v>
          </cell>
          <cell r="I134">
            <v>41</v>
          </cell>
          <cell r="J134">
            <v>0</v>
          </cell>
          <cell r="K134">
            <v>41</v>
          </cell>
        </row>
        <row r="135">
          <cell r="A135" t="str">
            <v>05757848</v>
          </cell>
          <cell r="B135" t="str">
            <v>АО "ВЫКСУНСКИЙ МЕТАЛЛУРГИЧЕСКИЙ ЗАВОД"</v>
          </cell>
          <cell r="C135">
            <v>670</v>
          </cell>
          <cell r="D135">
            <v>865</v>
          </cell>
          <cell r="E135">
            <v>2053</v>
          </cell>
          <cell r="F135">
            <v>1178</v>
          </cell>
          <cell r="G135">
            <v>2792</v>
          </cell>
          <cell r="H135">
            <v>207</v>
          </cell>
          <cell r="I135">
            <v>2763</v>
          </cell>
          <cell r="J135">
            <v>827</v>
          </cell>
          <cell r="K135">
            <v>311</v>
          </cell>
          <cell r="L135">
            <v>986</v>
          </cell>
        </row>
        <row r="136">
          <cell r="A136" t="str">
            <v>05757854</v>
          </cell>
          <cell r="B136" t="str">
            <v>АООТ МОСКОВСКИЙ ТРУБНЫЙ ЗАВОД "ФИЛИТ"</v>
          </cell>
          <cell r="C136">
            <v>50</v>
          </cell>
          <cell r="D136">
            <v>199</v>
          </cell>
          <cell r="E136">
            <v>91</v>
          </cell>
          <cell r="F136">
            <v>122</v>
          </cell>
          <cell r="G136">
            <v>113</v>
          </cell>
          <cell r="H136">
            <v>156</v>
          </cell>
          <cell r="I136">
            <v>94</v>
          </cell>
          <cell r="J136">
            <v>149</v>
          </cell>
          <cell r="K136">
            <v>111</v>
          </cell>
          <cell r="L136">
            <v>119</v>
          </cell>
        </row>
        <row r="137">
          <cell r="A137" t="str">
            <v>05763665</v>
          </cell>
          <cell r="B137" t="str">
            <v>АО ОТ З-Д ТЯЖЕЛОГО МАШИНОСТРОЕНИЯ ИМ. КУЙБЫШЕВА</v>
          </cell>
          <cell r="C137">
            <v>25</v>
          </cell>
          <cell r="D137">
            <v>97</v>
          </cell>
          <cell r="E137">
            <v>25</v>
          </cell>
          <cell r="F137">
            <v>97</v>
          </cell>
          <cell r="G137">
            <v>67</v>
          </cell>
          <cell r="H137">
            <v>0</v>
          </cell>
          <cell r="I137">
            <v>67</v>
          </cell>
        </row>
        <row r="138">
          <cell r="A138" t="str">
            <v>05763843</v>
          </cell>
          <cell r="B138" t="str">
            <v>OАО "КОЛОМЕНСКИЙ ЗАВОД"</v>
          </cell>
          <cell r="C138">
            <v>0</v>
          </cell>
          <cell r="D138">
            <v>50</v>
          </cell>
          <cell r="E138">
            <v>0</v>
          </cell>
          <cell r="F138">
            <v>50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50</v>
          </cell>
        </row>
        <row r="139">
          <cell r="A139" t="str">
            <v>05764417</v>
          </cell>
          <cell r="B139" t="str">
            <v>АООТ "ИЖОРСКИЕ ЗАВОДЫ"</v>
          </cell>
          <cell r="C139">
            <v>0</v>
          </cell>
          <cell r="D139">
            <v>0</v>
          </cell>
          <cell r="E139">
            <v>448</v>
          </cell>
          <cell r="F139">
            <v>238</v>
          </cell>
          <cell r="G139">
            <v>40</v>
          </cell>
          <cell r="H139">
            <v>17</v>
          </cell>
          <cell r="I139">
            <v>40</v>
          </cell>
          <cell r="J139">
            <v>33</v>
          </cell>
          <cell r="K139">
            <v>40</v>
          </cell>
          <cell r="L139">
            <v>33</v>
          </cell>
        </row>
        <row r="140">
          <cell r="A140" t="str">
            <v>05764432</v>
          </cell>
          <cell r="B140" t="str">
            <v>АО "КРАСНЫЙ КОТЕЛЬЩИК"</v>
          </cell>
          <cell r="C140">
            <v>670</v>
          </cell>
          <cell r="D140">
            <v>865</v>
          </cell>
          <cell r="E140">
            <v>2053</v>
          </cell>
          <cell r="F140">
            <v>33</v>
          </cell>
          <cell r="G140">
            <v>2792</v>
          </cell>
          <cell r="H140">
            <v>207</v>
          </cell>
          <cell r="I140">
            <v>2763</v>
          </cell>
          <cell r="J140">
            <v>827</v>
          </cell>
          <cell r="K140">
            <v>311</v>
          </cell>
          <cell r="L140">
            <v>986</v>
          </cell>
        </row>
        <row r="141">
          <cell r="A141" t="str">
            <v>05764452</v>
          </cell>
          <cell r="B141" t="str">
            <v>. АООТ "НЕВСКИЙ ЗАВОД"</v>
          </cell>
          <cell r="C141">
            <v>50</v>
          </cell>
          <cell r="D141">
            <v>199</v>
          </cell>
          <cell r="E141">
            <v>91</v>
          </cell>
          <cell r="F141">
            <v>122</v>
          </cell>
          <cell r="G141">
            <v>113</v>
          </cell>
          <cell r="H141">
            <v>156</v>
          </cell>
          <cell r="I141">
            <v>94</v>
          </cell>
          <cell r="J141">
            <v>0</v>
          </cell>
          <cell r="K141">
            <v>111</v>
          </cell>
          <cell r="L141">
            <v>119</v>
          </cell>
        </row>
        <row r="142">
          <cell r="A142" t="str">
            <v>05766936</v>
          </cell>
          <cell r="B142" t="str">
            <v>ОАО "ФРИТЕКС"</v>
          </cell>
          <cell r="C142">
            <v>25</v>
          </cell>
          <cell r="D142">
            <v>2</v>
          </cell>
          <cell r="E142">
            <v>25</v>
          </cell>
          <cell r="F142">
            <v>2</v>
          </cell>
          <cell r="G142">
            <v>2</v>
          </cell>
        </row>
        <row r="143">
          <cell r="A143" t="str">
            <v>05767048</v>
          </cell>
          <cell r="B143" t="str">
            <v>АОЗТ "СИБРУДА"</v>
          </cell>
          <cell r="C143">
            <v>208</v>
          </cell>
          <cell r="D143">
            <v>208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05770858</v>
          </cell>
          <cell r="B144" t="str">
            <v>ОАО "РАЗРЕЗ БОРОДИНСКИЙ"                                                  /Б/</v>
          </cell>
          <cell r="C144">
            <v>0</v>
          </cell>
          <cell r="D144">
            <v>0</v>
          </cell>
          <cell r="E144">
            <v>3</v>
          </cell>
          <cell r="F144">
            <v>40</v>
          </cell>
          <cell r="G144">
            <v>3</v>
          </cell>
          <cell r="H144">
            <v>0</v>
          </cell>
          <cell r="I144">
            <v>0</v>
          </cell>
          <cell r="J144">
            <v>0</v>
          </cell>
          <cell r="K144">
            <v>40</v>
          </cell>
          <cell r="L144">
            <v>3</v>
          </cell>
        </row>
        <row r="145">
          <cell r="A145" t="str">
            <v>05785649</v>
          </cell>
          <cell r="B145" t="str">
            <v>АООТ "АЛТАЙДИЗЕЛЬ"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>05785862</v>
          </cell>
          <cell r="B146" t="str">
            <v>СИБЗАВОД ИМ.БОРЦОВ РЕВОЛЮЦИИ</v>
          </cell>
          <cell r="C146">
            <v>5</v>
          </cell>
          <cell r="D146">
            <v>5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</v>
          </cell>
        </row>
        <row r="147">
          <cell r="A147" t="str">
            <v>05785922</v>
          </cell>
          <cell r="B147" t="str">
            <v>ОАО"РОСТСЕЛЬМАШ"</v>
          </cell>
          <cell r="C147">
            <v>2</v>
          </cell>
          <cell r="D147">
            <v>0</v>
          </cell>
          <cell r="E147">
            <v>2</v>
          </cell>
          <cell r="F147">
            <v>0</v>
          </cell>
          <cell r="G147">
            <v>2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05790484</v>
          </cell>
          <cell r="B148" t="str">
            <v>АО ПО "ИСКОЖ"</v>
          </cell>
          <cell r="C148">
            <v>208</v>
          </cell>
          <cell r="D148">
            <v>208</v>
          </cell>
          <cell r="E148">
            <v>5</v>
          </cell>
          <cell r="F148">
            <v>11</v>
          </cell>
          <cell r="G148">
            <v>5</v>
          </cell>
          <cell r="H148">
            <v>5</v>
          </cell>
          <cell r="I148">
            <v>14</v>
          </cell>
          <cell r="J148">
            <v>5</v>
          </cell>
        </row>
        <row r="149">
          <cell r="A149" t="str">
            <v>05797233</v>
          </cell>
          <cell r="B149" t="str">
            <v>АООТ КАМЫШИНСКИЙ ОПЫТНЫЙ ЗАВОД         "ТРАНСНЕФТЕАВТОМАТИКА"</v>
          </cell>
          <cell r="C149">
            <v>21</v>
          </cell>
          <cell r="D149">
            <v>3</v>
          </cell>
          <cell r="E149">
            <v>21</v>
          </cell>
          <cell r="F149">
            <v>3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21</v>
          </cell>
          <cell r="L149">
            <v>3</v>
          </cell>
        </row>
        <row r="150">
          <cell r="A150" t="str">
            <v>05799321</v>
          </cell>
          <cell r="B150" t="str">
            <v>АООТ "БЕЛЭНЕРГОМАШ"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10</v>
          </cell>
        </row>
        <row r="151">
          <cell r="A151" t="str">
            <v>05799427</v>
          </cell>
          <cell r="B151" t="str">
            <v>АООТ "ПРИКАСПИЙБУРНЕФТЬ"</v>
          </cell>
          <cell r="C151">
            <v>30</v>
          </cell>
          <cell r="D151">
            <v>5</v>
          </cell>
          <cell r="E151">
            <v>30</v>
          </cell>
          <cell r="F151">
            <v>5</v>
          </cell>
          <cell r="G151">
            <v>0</v>
          </cell>
          <cell r="H151">
            <v>0</v>
          </cell>
          <cell r="I151">
            <v>30</v>
          </cell>
          <cell r="J151">
            <v>5</v>
          </cell>
        </row>
        <row r="152">
          <cell r="A152" t="str">
            <v>05801012</v>
          </cell>
          <cell r="B152" t="str">
            <v>ОАО "ИЭМЗ"</v>
          </cell>
          <cell r="C152">
            <v>0</v>
          </cell>
          <cell r="D152">
            <v>45</v>
          </cell>
          <cell r="E152">
            <v>0</v>
          </cell>
          <cell r="F152">
            <v>45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45</v>
          </cell>
        </row>
        <row r="153">
          <cell r="A153" t="str">
            <v>05804803</v>
          </cell>
          <cell r="B153" t="str">
            <v>АО "МЕТРОВАГОНМАШ"</v>
          </cell>
          <cell r="C153">
            <v>3</v>
          </cell>
          <cell r="D153">
            <v>3</v>
          </cell>
          <cell r="E153">
            <v>0</v>
          </cell>
          <cell r="F153">
            <v>11</v>
          </cell>
          <cell r="G153">
            <v>1</v>
          </cell>
          <cell r="H153">
            <v>5</v>
          </cell>
          <cell r="I153">
            <v>1</v>
          </cell>
          <cell r="J153">
            <v>5</v>
          </cell>
          <cell r="K153">
            <v>3</v>
          </cell>
          <cell r="L153">
            <v>3</v>
          </cell>
        </row>
        <row r="154">
          <cell r="A154" t="str">
            <v>05808600</v>
          </cell>
          <cell r="B154" t="str">
            <v>АО "АВТОУАЗ"</v>
          </cell>
          <cell r="C154">
            <v>35</v>
          </cell>
          <cell r="D154">
            <v>38</v>
          </cell>
          <cell r="E154">
            <v>21</v>
          </cell>
          <cell r="F154">
            <v>35</v>
          </cell>
          <cell r="G154">
            <v>38</v>
          </cell>
          <cell r="H154">
            <v>21</v>
          </cell>
          <cell r="I154">
            <v>36</v>
          </cell>
          <cell r="J154">
            <v>38</v>
          </cell>
          <cell r="K154">
            <v>21</v>
          </cell>
          <cell r="L154">
            <v>36</v>
          </cell>
        </row>
        <row r="155">
          <cell r="A155" t="str">
            <v>05822014</v>
          </cell>
          <cell r="B155" t="str">
            <v>ТОО СП "ИНБИО"</v>
          </cell>
          <cell r="C155">
            <v>0</v>
          </cell>
          <cell r="D155">
            <v>0</v>
          </cell>
          <cell r="E155">
            <v>10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10</v>
          </cell>
        </row>
        <row r="156">
          <cell r="A156" t="str">
            <v>05829625</v>
          </cell>
          <cell r="B156" t="str">
            <v>АОЗТ "СИСАФИКО"</v>
          </cell>
          <cell r="C156">
            <v>30</v>
          </cell>
          <cell r="D156">
            <v>0</v>
          </cell>
          <cell r="E156">
            <v>30</v>
          </cell>
          <cell r="F156">
            <v>0</v>
          </cell>
          <cell r="G156">
            <v>0</v>
          </cell>
          <cell r="H156">
            <v>0</v>
          </cell>
          <cell r="I156">
            <v>30</v>
          </cell>
          <cell r="J156">
            <v>0</v>
          </cell>
          <cell r="K156">
            <v>0</v>
          </cell>
          <cell r="L156">
            <v>0</v>
          </cell>
        </row>
        <row r="157">
          <cell r="A157" t="str">
            <v>06023150</v>
          </cell>
          <cell r="B157" t="str">
            <v>КООПЕРАТИВ ЦНТУ "ПРОМЕТЕЙ"</v>
          </cell>
          <cell r="C157">
            <v>2</v>
          </cell>
          <cell r="D157">
            <v>1</v>
          </cell>
          <cell r="E157">
            <v>0</v>
          </cell>
          <cell r="F157">
            <v>2</v>
          </cell>
          <cell r="G157">
            <v>1</v>
          </cell>
          <cell r="H157">
            <v>0</v>
          </cell>
          <cell r="I157">
            <v>2</v>
          </cell>
          <cell r="J157">
            <v>1</v>
          </cell>
          <cell r="K157">
            <v>0</v>
          </cell>
          <cell r="L157">
            <v>0</v>
          </cell>
        </row>
        <row r="158">
          <cell r="A158" t="str">
            <v>06995099</v>
          </cell>
          <cell r="B158" t="str">
            <v>АРТЕЛЬ СТАРАТЕЛЕЙ ХАБАРОВСКАЯ</v>
          </cell>
          <cell r="C158">
            <v>3</v>
          </cell>
          <cell r="D158">
            <v>3</v>
          </cell>
          <cell r="E158">
            <v>0</v>
          </cell>
          <cell r="F158">
            <v>3</v>
          </cell>
          <cell r="G158">
            <v>2</v>
          </cell>
          <cell r="H158">
            <v>3</v>
          </cell>
          <cell r="I158">
            <v>2</v>
          </cell>
          <cell r="J158">
            <v>0</v>
          </cell>
          <cell r="K158">
            <v>0</v>
          </cell>
          <cell r="L158">
            <v>3</v>
          </cell>
        </row>
        <row r="159">
          <cell r="A159" t="str">
            <v>07500013</v>
          </cell>
          <cell r="B159" t="str">
            <v>МОСКОВСКОЕ АВИАЦИОННОЕ ПРОИЗВОДСТВЕННОЕ ОБЪЕДИНЕНИЕ "МИГ"</v>
          </cell>
          <cell r="C159">
            <v>35</v>
          </cell>
          <cell r="D159">
            <v>0</v>
          </cell>
          <cell r="E159">
            <v>38</v>
          </cell>
          <cell r="F159">
            <v>35</v>
          </cell>
          <cell r="G159">
            <v>0</v>
          </cell>
          <cell r="H159">
            <v>0</v>
          </cell>
          <cell r="I159">
            <v>36</v>
          </cell>
          <cell r="J159">
            <v>38</v>
          </cell>
          <cell r="K159">
            <v>0</v>
          </cell>
          <cell r="L159">
            <v>36</v>
          </cell>
        </row>
        <row r="160">
          <cell r="A160" t="str">
            <v>07501107</v>
          </cell>
          <cell r="B160" t="str">
            <v>ОРСКИЙ МАШИНОСТРОИТЕЛЬНЫЙ ЗАВОД</v>
          </cell>
          <cell r="C160">
            <v>0</v>
          </cell>
          <cell r="D160">
            <v>0</v>
          </cell>
          <cell r="E160">
            <v>14</v>
          </cell>
        </row>
        <row r="161">
          <cell r="A161" t="str">
            <v>07502259</v>
          </cell>
          <cell r="B161" t="str">
            <v>ЦНИИТС ГОС.ПРЕДПРИЯТИЕ</v>
          </cell>
          <cell r="C161">
            <v>8</v>
          </cell>
          <cell r="D161">
            <v>0</v>
          </cell>
          <cell r="E161">
            <v>8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8</v>
          </cell>
          <cell r="K161">
            <v>0</v>
          </cell>
          <cell r="L161">
            <v>0</v>
          </cell>
        </row>
        <row r="162">
          <cell r="A162" t="str">
            <v>07504815</v>
          </cell>
          <cell r="B162" t="str">
            <v>ОМСКОЕ МОТОРОСТРОИТЕЛЬНОЕ ПО ИМ.БАРАНОВА</v>
          </cell>
          <cell r="C162">
            <v>0</v>
          </cell>
          <cell r="D162">
            <v>2</v>
          </cell>
          <cell r="E162">
            <v>0</v>
          </cell>
          <cell r="F162">
            <v>0</v>
          </cell>
          <cell r="G162">
            <v>2</v>
          </cell>
          <cell r="H162">
            <v>1</v>
          </cell>
          <cell r="I162">
            <v>2</v>
          </cell>
          <cell r="J162">
            <v>1</v>
          </cell>
          <cell r="K162">
            <v>0</v>
          </cell>
          <cell r="L162">
            <v>0</v>
          </cell>
        </row>
        <row r="163">
          <cell r="A163" t="str">
            <v>07504910</v>
          </cell>
          <cell r="B163" t="str">
            <v>ОАО ИАПО (ИРКУТСКОЕ АВИАЦИОННОЕ ПРОИЗВОДСТВЕННОЕ ОБЬЕДИНЕНИЕ)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A164" t="str">
            <v>07512140</v>
          </cell>
          <cell r="B164" t="str">
            <v>БАРНАУЛЬСКИЙ СТАНКОСТРОИТЕЛЬНЫЙ ЗАВОД АО</v>
          </cell>
          <cell r="C164">
            <v>40</v>
          </cell>
          <cell r="D164">
            <v>0</v>
          </cell>
          <cell r="E164">
            <v>40</v>
          </cell>
          <cell r="F164">
            <v>40</v>
          </cell>
          <cell r="G164">
            <v>0</v>
          </cell>
          <cell r="H164">
            <v>0</v>
          </cell>
        </row>
        <row r="165">
          <cell r="A165" t="str">
            <v>07513234</v>
          </cell>
          <cell r="B165" t="str">
            <v>ГОСУДАРСТВЕННЫЙ ОБУХОВСКИЙ ЗАВОД</v>
          </cell>
          <cell r="C165">
            <v>20</v>
          </cell>
          <cell r="D165">
            <v>12</v>
          </cell>
          <cell r="E165">
            <v>12</v>
          </cell>
          <cell r="F165">
            <v>21</v>
          </cell>
          <cell r="G165">
            <v>0</v>
          </cell>
          <cell r="H165">
            <v>17</v>
          </cell>
        </row>
        <row r="166">
          <cell r="A166" t="str">
            <v>07513317</v>
          </cell>
          <cell r="B166" t="str">
            <v>ЗАО "САЗ"</v>
          </cell>
          <cell r="C166">
            <v>8</v>
          </cell>
          <cell r="D166">
            <v>0</v>
          </cell>
          <cell r="E166">
            <v>0</v>
          </cell>
          <cell r="F166">
            <v>8</v>
          </cell>
          <cell r="G166">
            <v>0</v>
          </cell>
          <cell r="H166">
            <v>0</v>
          </cell>
          <cell r="I166">
            <v>0</v>
          </cell>
          <cell r="J166">
            <v>8</v>
          </cell>
          <cell r="K166">
            <v>0</v>
          </cell>
          <cell r="L166">
            <v>0</v>
          </cell>
        </row>
        <row r="167">
          <cell r="A167" t="str">
            <v>07514311</v>
          </cell>
          <cell r="B167" t="str">
            <v>АО "БЕЛОКАЛИТВИНСКОЕ МЕТАЛЛУРГИЧЕСКОЕ ПРОИЗВОДСТВЕННОЕ ОБЪЕДИНЕНИЕ"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</row>
        <row r="168">
          <cell r="A168" t="str">
            <v>07514512</v>
          </cell>
          <cell r="B168" t="str">
            <v>АООТ "РЫБИНСКИЕ МОТОРЫ"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 t="str">
            <v>07516103</v>
          </cell>
          <cell r="B169" t="str">
            <v>ГПО "СИБПРИБОРМАШ"</v>
          </cell>
          <cell r="C169">
            <v>10</v>
          </cell>
          <cell r="D169">
            <v>4</v>
          </cell>
          <cell r="E169">
            <v>10</v>
          </cell>
          <cell r="F169">
            <v>10</v>
          </cell>
          <cell r="G169">
            <v>0</v>
          </cell>
          <cell r="H169">
            <v>0</v>
          </cell>
          <cell r="I169">
            <v>4</v>
          </cell>
        </row>
        <row r="170">
          <cell r="A170" t="str">
            <v>07516250</v>
          </cell>
          <cell r="B170" t="str">
            <v>ЦНИИ КМ "ПРОМЕТЕЙ"</v>
          </cell>
          <cell r="C170">
            <v>20</v>
          </cell>
          <cell r="D170">
            <v>12</v>
          </cell>
          <cell r="E170">
            <v>12</v>
          </cell>
          <cell r="F170">
            <v>21</v>
          </cell>
          <cell r="G170">
            <v>0</v>
          </cell>
          <cell r="H170">
            <v>17</v>
          </cell>
          <cell r="I170">
            <v>9</v>
          </cell>
        </row>
        <row r="171">
          <cell r="A171" t="str">
            <v>07524700</v>
          </cell>
          <cell r="B171" t="str">
            <v>ВЗАО "ТЕХМАШЭКСПОРТ"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 t="str">
            <v>07530238</v>
          </cell>
          <cell r="B172" t="str">
            <v>АООТ РКК "ЭНЕРГИЯ"</v>
          </cell>
          <cell r="C172">
            <v>0</v>
          </cell>
          <cell r="D172">
            <v>41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41</v>
          </cell>
        </row>
        <row r="173">
          <cell r="A173" t="str">
            <v>07541414</v>
          </cell>
          <cell r="B173" t="str">
            <v>АО ОТ "ГИПРОНИИАВИАПРОМ"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A174" t="str">
            <v>07543637</v>
          </cell>
          <cell r="B174" t="str">
            <v>ГХО "ГЛАВКОСМОС"</v>
          </cell>
          <cell r="C174">
            <v>10</v>
          </cell>
          <cell r="D174">
            <v>4</v>
          </cell>
          <cell r="E174">
            <v>0</v>
          </cell>
          <cell r="F174">
            <v>10</v>
          </cell>
          <cell r="G174">
            <v>4</v>
          </cell>
          <cell r="H174">
            <v>0</v>
          </cell>
          <cell r="I174">
            <v>4</v>
          </cell>
          <cell r="J174">
            <v>0</v>
          </cell>
        </row>
        <row r="175">
          <cell r="A175" t="str">
            <v>07544217</v>
          </cell>
          <cell r="B175" t="str">
            <v>КАЗ. ОПЫТНОЕ КОНСТРУКТОРСКОЕ БЮРО "СОЮЗ"</v>
          </cell>
          <cell r="C175">
            <v>9</v>
          </cell>
          <cell r="D175">
            <v>3</v>
          </cell>
          <cell r="E175">
            <v>9</v>
          </cell>
          <cell r="F175">
            <v>3</v>
          </cell>
          <cell r="G175">
            <v>0</v>
          </cell>
          <cell r="H175">
            <v>0</v>
          </cell>
          <cell r="I175">
            <v>9</v>
          </cell>
          <cell r="J175">
            <v>0</v>
          </cell>
          <cell r="K175">
            <v>3</v>
          </cell>
        </row>
        <row r="176">
          <cell r="A176" t="str">
            <v>07559704</v>
          </cell>
          <cell r="B176" t="str">
            <v>ГОСУДАРСТВЕННЫЙ ЛЕТНО-ИСПЫТАТЕЛЬНЫЙ ЦЕНТР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</row>
        <row r="177">
          <cell r="A177" t="str">
            <v>07565969</v>
          </cell>
          <cell r="B177" t="str">
            <v>АО " ВО "АВИАЭКСПОРТ"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 t="str">
            <v>07571160</v>
          </cell>
          <cell r="B178" t="str">
            <v>ОАО"АВИАЗАПЧАСТЬ"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</v>
          </cell>
        </row>
        <row r="179">
          <cell r="A179" t="str">
            <v>07618418</v>
          </cell>
          <cell r="B179" t="str">
            <v>ЦС МТС 109 ССУ</v>
          </cell>
          <cell r="C179">
            <v>299</v>
          </cell>
          <cell r="D179">
            <v>79</v>
          </cell>
          <cell r="E179">
            <v>79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79</v>
          </cell>
        </row>
        <row r="180">
          <cell r="A180" t="str">
            <v>07625714</v>
          </cell>
          <cell r="B180" t="str">
            <v>РУП</v>
          </cell>
          <cell r="C180">
            <v>28</v>
          </cell>
          <cell r="D180">
            <v>0</v>
          </cell>
          <cell r="E180">
            <v>0</v>
          </cell>
        </row>
        <row r="181">
          <cell r="A181" t="str">
            <v>07629735</v>
          </cell>
          <cell r="B181" t="str">
            <v>АО УПТК</v>
          </cell>
          <cell r="C181">
            <v>5</v>
          </cell>
          <cell r="D181">
            <v>18</v>
          </cell>
          <cell r="E181">
            <v>8</v>
          </cell>
          <cell r="F181">
            <v>18</v>
          </cell>
          <cell r="G181">
            <v>8</v>
          </cell>
          <cell r="H181">
            <v>8</v>
          </cell>
          <cell r="I181">
            <v>0</v>
          </cell>
          <cell r="J181">
            <v>0</v>
          </cell>
        </row>
        <row r="182">
          <cell r="A182" t="str">
            <v>08556955</v>
          </cell>
          <cell r="B182" t="str">
            <v>ИТКП-11</v>
          </cell>
          <cell r="C182">
            <v>50</v>
          </cell>
          <cell r="D182">
            <v>3</v>
          </cell>
          <cell r="E182">
            <v>50</v>
          </cell>
          <cell r="F182">
            <v>40</v>
          </cell>
          <cell r="G182">
            <v>3</v>
          </cell>
          <cell r="H182">
            <v>3</v>
          </cell>
          <cell r="I182">
            <v>40</v>
          </cell>
          <cell r="J182">
            <v>3</v>
          </cell>
          <cell r="K182">
            <v>3</v>
          </cell>
          <cell r="L182">
            <v>40</v>
          </cell>
        </row>
        <row r="183">
          <cell r="A183" t="str">
            <v>08620015</v>
          </cell>
          <cell r="B183" t="str">
            <v>АООТ МПК"УРАЛПРОММОНТАЖ"</v>
          </cell>
          <cell r="C183">
            <v>375</v>
          </cell>
          <cell r="D183">
            <v>473</v>
          </cell>
          <cell r="E183">
            <v>375</v>
          </cell>
          <cell r="F183">
            <v>473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375</v>
          </cell>
          <cell r="L183">
            <v>473</v>
          </cell>
        </row>
        <row r="184">
          <cell r="A184" t="str">
            <v>08622899</v>
          </cell>
          <cell r="B184" t="str">
            <v>ГОСУДАРСТВЕННОЕ ПРЕДПРИЯТИЕ НОВОВОРОНЕЖСКАЯ АТОМНАЯ СТАНЦИЯ</v>
          </cell>
          <cell r="C184">
            <v>0</v>
          </cell>
          <cell r="D184">
            <v>1</v>
          </cell>
          <cell r="E184">
            <v>1</v>
          </cell>
        </row>
        <row r="185">
          <cell r="A185" t="str">
            <v>08623829</v>
          </cell>
          <cell r="B185" t="str">
            <v>АОЗТ ПКП "АТОМПРОМКОМПЛЕКС" 0131</v>
          </cell>
          <cell r="C185">
            <v>39</v>
          </cell>
          <cell r="D185">
            <v>39</v>
          </cell>
          <cell r="E185">
            <v>9</v>
          </cell>
          <cell r="F185">
            <v>0</v>
          </cell>
          <cell r="G185">
            <v>192</v>
          </cell>
          <cell r="H185">
            <v>9</v>
          </cell>
          <cell r="I185">
            <v>98</v>
          </cell>
          <cell r="J185">
            <v>98</v>
          </cell>
          <cell r="K185">
            <v>192</v>
          </cell>
          <cell r="L185">
            <v>86</v>
          </cell>
        </row>
        <row r="186">
          <cell r="A186" t="str">
            <v>08624579</v>
          </cell>
          <cell r="B186" t="str">
            <v>ГП "ОКБ МАШИНОСТРОЕНИЯ"</v>
          </cell>
          <cell r="C186">
            <v>7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 t="str">
            <v>08626259</v>
          </cell>
          <cell r="B187" t="str">
            <v>ИНСТИТУТ ТЕОРЕТИЧЕСКОЙ И ЭКСПЕРИМЕНТАЛЬНОЙ ФИЗИКИ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</v>
          </cell>
        </row>
        <row r="188">
          <cell r="A188" t="str">
            <v>08626288</v>
          </cell>
          <cell r="B188" t="str">
            <v>ИНСТИТУТ ФИЗИКИ ВЫСОКИХ ЭНЕРГИЙ</v>
          </cell>
          <cell r="C188">
            <v>58</v>
          </cell>
          <cell r="D188">
            <v>79</v>
          </cell>
          <cell r="E188">
            <v>79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79</v>
          </cell>
        </row>
        <row r="189">
          <cell r="A189" t="str">
            <v>08626319</v>
          </cell>
          <cell r="B189" t="str">
            <v>ОБЪЕДИНЕННЫЙ ИНСТИТУТ ЯДЕРНЫХ ИССЛЕДОВАНИЙ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A190" t="str">
            <v>08844200</v>
          </cell>
          <cell r="B190" t="str">
            <v>ЗАКРЫТОЕ АКЦИОНЕРНОЕ ОБЩЕСТВО МЕТАЛЛУРГИЧЕСКИЙ ЗАВОД "ПЕТРОСТАЛЬ"</v>
          </cell>
          <cell r="C190">
            <v>28</v>
          </cell>
          <cell r="D190">
            <v>44</v>
          </cell>
          <cell r="E190">
            <v>44</v>
          </cell>
        </row>
        <row r="191">
          <cell r="A191" t="str">
            <v>08845300</v>
          </cell>
          <cell r="B191" t="str">
            <v>ЗАО"ЗАВОД"КИРОВ-ЭНЕРГОМАШ" ХРП"АТОМЭНЕРГО"</v>
          </cell>
          <cell r="C191">
            <v>5</v>
          </cell>
          <cell r="D191">
            <v>18</v>
          </cell>
          <cell r="E191">
            <v>8</v>
          </cell>
          <cell r="F191">
            <v>18</v>
          </cell>
          <cell r="G191">
            <v>8</v>
          </cell>
          <cell r="H191">
            <v>8</v>
          </cell>
          <cell r="I191">
            <v>0</v>
          </cell>
        </row>
        <row r="192">
          <cell r="A192" t="str">
            <v>08889473</v>
          </cell>
          <cell r="B192" t="str">
            <v>"УПТК-УС N 3"ПО ПОРУЧ.ООО "СФЕРА И К"</v>
          </cell>
          <cell r="C192">
            <v>50</v>
          </cell>
          <cell r="D192">
            <v>8</v>
          </cell>
          <cell r="E192">
            <v>50</v>
          </cell>
          <cell r="F192">
            <v>8</v>
          </cell>
          <cell r="G192">
            <v>40</v>
          </cell>
          <cell r="H192">
            <v>0</v>
          </cell>
          <cell r="I192">
            <v>0</v>
          </cell>
          <cell r="J192">
            <v>8</v>
          </cell>
          <cell r="K192">
            <v>0</v>
          </cell>
          <cell r="L192">
            <v>40</v>
          </cell>
        </row>
        <row r="193">
          <cell r="A193" t="str">
            <v>08891145</v>
          </cell>
          <cell r="B193" t="str">
            <v>УПТК УС-4</v>
          </cell>
          <cell r="C193">
            <v>36</v>
          </cell>
          <cell r="D193">
            <v>36</v>
          </cell>
          <cell r="E193">
            <v>375</v>
          </cell>
          <cell r="F193">
            <v>473</v>
          </cell>
          <cell r="G193">
            <v>120</v>
          </cell>
          <cell r="H193">
            <v>375</v>
          </cell>
          <cell r="I193">
            <v>473</v>
          </cell>
          <cell r="J193">
            <v>0</v>
          </cell>
          <cell r="K193">
            <v>375</v>
          </cell>
          <cell r="L193">
            <v>473</v>
          </cell>
        </row>
        <row r="194">
          <cell r="A194" t="str">
            <v>10001354</v>
          </cell>
          <cell r="B194" t="str">
            <v>ООО "СПИКА"</v>
          </cell>
          <cell r="C194">
            <v>0</v>
          </cell>
          <cell r="D194">
            <v>29</v>
          </cell>
          <cell r="E194">
            <v>76</v>
          </cell>
          <cell r="F194">
            <v>29</v>
          </cell>
          <cell r="G194">
            <v>76</v>
          </cell>
          <cell r="H194">
            <v>0</v>
          </cell>
          <cell r="I194">
            <v>0</v>
          </cell>
          <cell r="J194">
            <v>29</v>
          </cell>
          <cell r="K194">
            <v>0</v>
          </cell>
          <cell r="L194">
            <v>76</v>
          </cell>
        </row>
        <row r="195">
          <cell r="A195" t="str">
            <v>10042146</v>
          </cell>
          <cell r="B195" t="str">
            <v>"ВЫХОД",АООТ</v>
          </cell>
          <cell r="C195">
            <v>39</v>
          </cell>
          <cell r="D195">
            <v>39</v>
          </cell>
          <cell r="E195">
            <v>9</v>
          </cell>
          <cell r="F195">
            <v>180</v>
          </cell>
          <cell r="G195">
            <v>192</v>
          </cell>
          <cell r="H195">
            <v>9</v>
          </cell>
          <cell r="I195">
            <v>98</v>
          </cell>
          <cell r="J195">
            <v>98</v>
          </cell>
          <cell r="K195">
            <v>192</v>
          </cell>
          <cell r="L195">
            <v>86</v>
          </cell>
        </row>
        <row r="196">
          <cell r="A196" t="str">
            <v>10322495</v>
          </cell>
          <cell r="B196" t="str">
            <v>АКЦИОHЕРHОЕ ОБЩЕСТВО ЗАКРЫТОГО ТИПА"ДАЛЬГЕОТЕХHИКА"</v>
          </cell>
          <cell r="C196">
            <v>7</v>
          </cell>
          <cell r="D196">
            <v>0</v>
          </cell>
          <cell r="E196">
            <v>0</v>
          </cell>
          <cell r="F196">
            <v>0</v>
          </cell>
          <cell r="G196">
            <v>30</v>
          </cell>
          <cell r="H196">
            <v>0</v>
          </cell>
          <cell r="I196">
            <v>30</v>
          </cell>
          <cell r="J196">
            <v>0</v>
          </cell>
          <cell r="K196">
            <v>30</v>
          </cell>
        </row>
        <row r="197">
          <cell r="A197" t="str">
            <v>10391562</v>
          </cell>
          <cell r="B197" t="str">
            <v>ИНТЕК ПРОИЗВОДСТВ.-ВНЕДРЕНЧ. ФИРМА</v>
          </cell>
          <cell r="C197">
            <v>120</v>
          </cell>
          <cell r="D197">
            <v>0</v>
          </cell>
          <cell r="E197">
            <v>120</v>
          </cell>
          <cell r="F197">
            <v>120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A198" t="str">
            <v>10408736</v>
          </cell>
          <cell r="B198" t="str">
            <v>ПМК-7 ГАЗМОНТАЖ</v>
          </cell>
          <cell r="C198">
            <v>58</v>
          </cell>
          <cell r="D198">
            <v>2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2</v>
          </cell>
        </row>
        <row r="199">
          <cell r="A199" t="str">
            <v>10501619</v>
          </cell>
          <cell r="B199" t="str">
            <v>АО "ПРОФИЛЬ-АКРАС"</v>
          </cell>
          <cell r="C199">
            <v>0</v>
          </cell>
          <cell r="D199">
            <v>305</v>
          </cell>
          <cell r="E199">
            <v>0</v>
          </cell>
          <cell r="F199">
            <v>305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305</v>
          </cell>
        </row>
        <row r="200">
          <cell r="A200" t="str">
            <v>10518531</v>
          </cell>
          <cell r="B200" t="str">
            <v>АССОЦИАЦИЯ ВНЕШНЕЭКОНОМИЧЕСКОЙ ДЕЯТЕЛЬНОСТИ"БАМ-АКТИВ"</v>
          </cell>
          <cell r="C200">
            <v>40</v>
          </cell>
          <cell r="D200">
            <v>44</v>
          </cell>
          <cell r="E200">
            <v>44</v>
          </cell>
        </row>
        <row r="201">
          <cell r="A201" t="str">
            <v>10593716</v>
          </cell>
          <cell r="B201" t="str">
            <v>ООО "ЮГСТРОЙКОМПЛЕКТ"</v>
          </cell>
          <cell r="C201">
            <v>8</v>
          </cell>
          <cell r="D201">
            <v>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A202" t="str">
            <v>10656014</v>
          </cell>
          <cell r="B202" t="str">
            <v>ТОО ФИРМА "НИРТ"</v>
          </cell>
          <cell r="C202">
            <v>0</v>
          </cell>
          <cell r="D202">
            <v>8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8</v>
          </cell>
        </row>
        <row r="203">
          <cell r="A203" t="str">
            <v>10765979</v>
          </cell>
          <cell r="B203" t="str">
            <v>ТОО "БАЛТХОЛОД"</v>
          </cell>
          <cell r="C203">
            <v>1</v>
          </cell>
          <cell r="D203">
            <v>1</v>
          </cell>
          <cell r="E203">
            <v>120</v>
          </cell>
          <cell r="F203">
            <v>0</v>
          </cell>
          <cell r="G203">
            <v>120</v>
          </cell>
        </row>
        <row r="204">
          <cell r="A204" t="str">
            <v>10780447</v>
          </cell>
          <cell r="B204" t="str">
            <v>"РАДУГА" - АКЦИОНЕРНОЕ ОБЩЕСТВО ОТКРЫТОГО ТИПА</v>
          </cell>
          <cell r="C204">
            <v>6</v>
          </cell>
          <cell r="D204">
            <v>6</v>
          </cell>
          <cell r="E204">
            <v>76</v>
          </cell>
          <cell r="F204">
            <v>29</v>
          </cell>
          <cell r="G204">
            <v>76</v>
          </cell>
          <cell r="H204">
            <v>0</v>
          </cell>
          <cell r="I204">
            <v>0</v>
          </cell>
          <cell r="J204">
            <v>29</v>
          </cell>
          <cell r="K204">
            <v>0</v>
          </cell>
          <cell r="L204">
            <v>76</v>
          </cell>
        </row>
        <row r="205">
          <cell r="A205" t="str">
            <v>10853442</v>
          </cell>
          <cell r="B205" t="str">
            <v>ТОО "АЛЬЦИФОР"</v>
          </cell>
          <cell r="C205">
            <v>90</v>
          </cell>
          <cell r="D205">
            <v>180</v>
          </cell>
          <cell r="E205">
            <v>180</v>
          </cell>
          <cell r="F205">
            <v>180</v>
          </cell>
        </row>
        <row r="206">
          <cell r="A206" t="str">
            <v>11020454</v>
          </cell>
          <cell r="B206" t="str">
            <v>ООО "СПОРТ"</v>
          </cell>
          <cell r="C206">
            <v>60</v>
          </cell>
          <cell r="D206">
            <v>100</v>
          </cell>
          <cell r="E206">
            <v>30</v>
          </cell>
          <cell r="F206">
            <v>60</v>
          </cell>
          <cell r="G206">
            <v>100</v>
          </cell>
          <cell r="H206">
            <v>100</v>
          </cell>
          <cell r="I206">
            <v>0</v>
          </cell>
          <cell r="J206">
            <v>0</v>
          </cell>
          <cell r="K206">
            <v>30</v>
          </cell>
        </row>
        <row r="207">
          <cell r="A207" t="str">
            <v>11058439</v>
          </cell>
          <cell r="B207" t="str">
            <v>ЛПДС "КОЛЕСНИКОВО",ПОС.НЕФТЯНИК</v>
          </cell>
          <cell r="C207">
            <v>120</v>
          </cell>
          <cell r="D207">
            <v>6</v>
          </cell>
          <cell r="E207">
            <v>120</v>
          </cell>
          <cell r="F207">
            <v>120</v>
          </cell>
          <cell r="G207">
            <v>0</v>
          </cell>
          <cell r="H207">
            <v>0</v>
          </cell>
          <cell r="I207">
            <v>0</v>
          </cell>
          <cell r="J207">
            <v>6</v>
          </cell>
        </row>
        <row r="208">
          <cell r="A208" t="str">
            <v>11117877</v>
          </cell>
          <cell r="B208" t="str">
            <v>ДОЧЕРНЕЕ ЗАО"СГЕМ-КОМПЛЕКТ"</v>
          </cell>
          <cell r="C208">
            <v>4</v>
          </cell>
          <cell r="D208">
            <v>2</v>
          </cell>
          <cell r="E208">
            <v>4</v>
          </cell>
          <cell r="F208">
            <v>4</v>
          </cell>
          <cell r="G208">
            <v>0</v>
          </cell>
          <cell r="H208">
            <v>0</v>
          </cell>
          <cell r="I208">
            <v>2</v>
          </cell>
        </row>
        <row r="209">
          <cell r="A209" t="str">
            <v>11121698</v>
          </cell>
          <cell r="B209" t="str">
            <v>МАЛОЕ ГОСУДАРСТВЕННОЕ НАУЧНО-ПРОИЗВОДСТВЕННОЕ ПРЕДПРИЯТИЕ "ЛАЗЕРНЫЕ СИСТЕМЫ"</v>
          </cell>
          <cell r="C209">
            <v>0</v>
          </cell>
          <cell r="D209">
            <v>305</v>
          </cell>
          <cell r="E209">
            <v>0</v>
          </cell>
          <cell r="F209">
            <v>305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305</v>
          </cell>
        </row>
        <row r="210">
          <cell r="A210" t="str">
            <v>11136398</v>
          </cell>
          <cell r="B210" t="str">
            <v>ТОО "КОМПАНИЯ "ЛЕАЛЕР"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11136665</v>
          </cell>
          <cell r="B211" t="str">
            <v>ЗАО "СУДОМЕХ САПЛАЙ"</v>
          </cell>
          <cell r="C211">
            <v>8</v>
          </cell>
          <cell r="D211">
            <v>8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11137251</v>
          </cell>
          <cell r="B212" t="str">
            <v>АО "ИНТЕК"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A213" t="str">
            <v>11160505</v>
          </cell>
          <cell r="B213" t="str">
            <v>НПФ"ГТ ИНСПЕКТ"</v>
          </cell>
          <cell r="C213">
            <v>1</v>
          </cell>
          <cell r="D213">
            <v>1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A214" t="str">
            <v>11233753</v>
          </cell>
          <cell r="B214" t="str">
            <v>АООТ "АССОЦИЦИЯ МОНТАЖАВТОМАТИКА"</v>
          </cell>
          <cell r="C214">
            <v>10</v>
          </cell>
          <cell r="D214">
            <v>6</v>
          </cell>
          <cell r="E214">
            <v>10</v>
          </cell>
        </row>
        <row r="215">
          <cell r="A215" t="str">
            <v>11287772</v>
          </cell>
          <cell r="B215" t="str">
            <v>ЗАО "ТРУБОИМПЭКС"</v>
          </cell>
          <cell r="C215">
            <v>90</v>
          </cell>
          <cell r="D215">
            <v>39</v>
          </cell>
          <cell r="E215">
            <v>39</v>
          </cell>
          <cell r="F215">
            <v>0</v>
          </cell>
          <cell r="G215">
            <v>0</v>
          </cell>
          <cell r="H215">
            <v>0</v>
          </cell>
          <cell r="I215">
            <v>39</v>
          </cell>
        </row>
        <row r="216">
          <cell r="A216" t="str">
            <v>11331208</v>
          </cell>
          <cell r="B216" t="str">
            <v>ЗАО ПКФ "АЛЬКОРД"</v>
          </cell>
          <cell r="C216">
            <v>0</v>
          </cell>
          <cell r="D216">
            <v>100</v>
          </cell>
          <cell r="E216">
            <v>0</v>
          </cell>
          <cell r="F216">
            <v>0</v>
          </cell>
          <cell r="G216">
            <v>0</v>
          </cell>
          <cell r="H216">
            <v>100</v>
          </cell>
        </row>
        <row r="217">
          <cell r="A217" t="str">
            <v>11383984</v>
          </cell>
          <cell r="B217" t="str">
            <v>ООО "НАУЧНО-ТЕХНИЧЕСКОЕ ПРЕДПРЯТИЕ ЗАРЯ-РНЦ КИ"</v>
          </cell>
          <cell r="C217">
            <v>0</v>
          </cell>
          <cell r="D217">
            <v>0</v>
          </cell>
          <cell r="E217">
            <v>6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6</v>
          </cell>
        </row>
        <row r="218">
          <cell r="A218" t="str">
            <v>11396834</v>
          </cell>
          <cell r="B218" t="str">
            <v>ТОО СП "СПЕКТРАП"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</row>
        <row r="219">
          <cell r="A219" t="str">
            <v>11455577</v>
          </cell>
          <cell r="B219" t="str">
            <v>ЗАО НПФ "ТЕХНОСЕРВИС"</v>
          </cell>
          <cell r="C219">
            <v>0</v>
          </cell>
          <cell r="D219">
            <v>13</v>
          </cell>
          <cell r="E219">
            <v>0</v>
          </cell>
          <cell r="F219">
            <v>13</v>
          </cell>
          <cell r="G219">
            <v>0</v>
          </cell>
          <cell r="H219">
            <v>0</v>
          </cell>
          <cell r="I219">
            <v>0</v>
          </cell>
          <cell r="J219">
            <v>13</v>
          </cell>
        </row>
        <row r="220">
          <cell r="A220" t="str">
            <v>11642983</v>
          </cell>
          <cell r="B220" t="str">
            <v>АОЗТ "ТРУБОМАРКЕТ"</v>
          </cell>
          <cell r="C220">
            <v>0</v>
          </cell>
          <cell r="D220">
            <v>899</v>
          </cell>
          <cell r="E220">
            <v>49</v>
          </cell>
          <cell r="F220">
            <v>49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49</v>
          </cell>
        </row>
        <row r="221">
          <cell r="A221" t="str">
            <v>11700054</v>
          </cell>
          <cell r="B221" t="str">
            <v>СП ТОО " ЮНИК ЭЙР СЕРВИС "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11829256</v>
          </cell>
          <cell r="B222" t="str">
            <v>ТОО КОМПАНИЯ "НЬЮИСТ"</v>
          </cell>
          <cell r="C222">
            <v>50</v>
          </cell>
          <cell r="D222">
            <v>0</v>
          </cell>
          <cell r="E222">
            <v>50</v>
          </cell>
          <cell r="F222">
            <v>0</v>
          </cell>
          <cell r="G222">
            <v>0</v>
          </cell>
          <cell r="H222">
            <v>50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 t="str">
            <v>11865306</v>
          </cell>
          <cell r="B223" t="str">
            <v>ТОО "НОВЫЕ ТЕХНОЛОГИИ"</v>
          </cell>
          <cell r="C223">
            <v>5</v>
          </cell>
          <cell r="D223">
            <v>0</v>
          </cell>
          <cell r="E223">
            <v>5</v>
          </cell>
          <cell r="F223">
            <v>5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</row>
        <row r="224">
          <cell r="A224" t="str">
            <v>11882486</v>
          </cell>
          <cell r="B224" t="str">
            <v>ОАО "ОМСКМЕТАЛЛООПТТОРГ"</v>
          </cell>
          <cell r="C224">
            <v>0</v>
          </cell>
          <cell r="D224">
            <v>1</v>
          </cell>
          <cell r="E224">
            <v>0</v>
          </cell>
          <cell r="F224">
            <v>1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1</v>
          </cell>
        </row>
        <row r="225">
          <cell r="A225" t="str">
            <v>11927289</v>
          </cell>
          <cell r="B225" t="str">
            <v>АКЦИОНЕРНОЕ ОБЩЕСТВО ОТКРЫТОГО ТИПА "ОРЕНБУРГСТРОЙКОМПЛЕКТ"</v>
          </cell>
          <cell r="C225">
            <v>10</v>
          </cell>
          <cell r="D225">
            <v>1</v>
          </cell>
          <cell r="E225">
            <v>1</v>
          </cell>
          <cell r="F225">
            <v>0</v>
          </cell>
          <cell r="G225">
            <v>1</v>
          </cell>
        </row>
        <row r="226">
          <cell r="A226" t="str">
            <v>12021199</v>
          </cell>
          <cell r="B226" t="str">
            <v>АООТ "ПЕРМСТРОЙОПТТОРГ"</v>
          </cell>
          <cell r="C226">
            <v>49</v>
          </cell>
          <cell r="D226">
            <v>39</v>
          </cell>
          <cell r="E226">
            <v>49</v>
          </cell>
          <cell r="F226">
            <v>39</v>
          </cell>
          <cell r="G226">
            <v>0</v>
          </cell>
          <cell r="H226">
            <v>49</v>
          </cell>
          <cell r="I226">
            <v>39</v>
          </cell>
        </row>
        <row r="227">
          <cell r="A227" t="str">
            <v>12141734</v>
          </cell>
          <cell r="B227" t="str">
            <v>МГП"КОНТАКТ"</v>
          </cell>
          <cell r="C227">
            <v>6</v>
          </cell>
          <cell r="D227">
            <v>15</v>
          </cell>
          <cell r="E227">
            <v>100</v>
          </cell>
          <cell r="F227">
            <v>94</v>
          </cell>
          <cell r="G227">
            <v>60</v>
          </cell>
          <cell r="H227">
            <v>60</v>
          </cell>
          <cell r="I227">
            <v>60</v>
          </cell>
        </row>
        <row r="228">
          <cell r="A228" t="str">
            <v>12216656</v>
          </cell>
          <cell r="B228" t="str">
            <v>ДОРТЕХСЕРВИС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A229" t="str">
            <v>12260901</v>
          </cell>
          <cell r="B229" t="str">
            <v>ТОО КОЛЛЕР</v>
          </cell>
          <cell r="C229">
            <v>12</v>
          </cell>
          <cell r="D229">
            <v>15</v>
          </cell>
          <cell r="E229">
            <v>15</v>
          </cell>
          <cell r="F229">
            <v>28</v>
          </cell>
        </row>
        <row r="230">
          <cell r="A230" t="str">
            <v>12267518</v>
          </cell>
          <cell r="B230" t="str">
            <v>"ПЕТРОСАХ" АОЗТ</v>
          </cell>
          <cell r="C230">
            <v>0</v>
          </cell>
          <cell r="D230">
            <v>0</v>
          </cell>
          <cell r="E230">
            <v>0</v>
          </cell>
          <cell r="F230">
            <v>13</v>
          </cell>
          <cell r="G230">
            <v>0</v>
          </cell>
          <cell r="H230">
            <v>58</v>
          </cell>
          <cell r="I230">
            <v>13</v>
          </cell>
          <cell r="J230">
            <v>13</v>
          </cell>
        </row>
        <row r="231">
          <cell r="A231" t="str">
            <v>12281990</v>
          </cell>
          <cell r="B231" t="str">
            <v>АООТ "УРАЛТРУБПРОМ"</v>
          </cell>
          <cell r="C231">
            <v>80</v>
          </cell>
          <cell r="D231">
            <v>80</v>
          </cell>
          <cell r="E231">
            <v>66</v>
          </cell>
          <cell r="F231">
            <v>84</v>
          </cell>
          <cell r="G231">
            <v>34</v>
          </cell>
          <cell r="H231">
            <v>224</v>
          </cell>
          <cell r="I231">
            <v>168</v>
          </cell>
          <cell r="J231">
            <v>39</v>
          </cell>
          <cell r="K231">
            <v>603</v>
          </cell>
          <cell r="L231">
            <v>44</v>
          </cell>
        </row>
        <row r="232">
          <cell r="A232" t="str">
            <v>12288294</v>
          </cell>
          <cell r="B232" t="str">
            <v>ТОО "АТРИУМ"</v>
          </cell>
          <cell r="C232">
            <v>56</v>
          </cell>
          <cell r="D232">
            <v>0</v>
          </cell>
          <cell r="E232">
            <v>56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</row>
        <row r="233">
          <cell r="A233" t="str">
            <v>12312199</v>
          </cell>
          <cell r="B233" t="str">
            <v>ВНЕДРЕНЧЕСКАЯ ФИРМА "ВИАМ-ЛТД"</v>
          </cell>
          <cell r="C233">
            <v>13</v>
          </cell>
          <cell r="D233">
            <v>50</v>
          </cell>
          <cell r="E233">
            <v>13</v>
          </cell>
          <cell r="F233">
            <v>50</v>
          </cell>
          <cell r="G233">
            <v>0</v>
          </cell>
          <cell r="H233">
            <v>50</v>
          </cell>
        </row>
        <row r="234">
          <cell r="A234" t="str">
            <v>12348791</v>
          </cell>
          <cell r="B234" t="str">
            <v>ТОО РПКФ "РЕМСТРОЙМОНТАЖДЕТАЛЬ"</v>
          </cell>
          <cell r="C234">
            <v>5</v>
          </cell>
          <cell r="D234">
            <v>55</v>
          </cell>
          <cell r="E234">
            <v>0</v>
          </cell>
          <cell r="F234">
            <v>5</v>
          </cell>
          <cell r="G234">
            <v>55</v>
          </cell>
          <cell r="H234">
            <v>0</v>
          </cell>
          <cell r="I234">
            <v>55</v>
          </cell>
          <cell r="J234">
            <v>0</v>
          </cell>
          <cell r="K234">
            <v>0</v>
          </cell>
          <cell r="L234">
            <v>0</v>
          </cell>
        </row>
        <row r="235">
          <cell r="A235" t="str">
            <v>12595984</v>
          </cell>
          <cell r="B235" t="str">
            <v>МАГН.ЦЕНТР СТРОИТЕЛЬНО-ОТДЕЛОЧНЫХ МАШИН</v>
          </cell>
          <cell r="C235">
            <v>60</v>
          </cell>
          <cell r="D235">
            <v>1</v>
          </cell>
          <cell r="E235">
            <v>1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1</v>
          </cell>
        </row>
        <row r="236">
          <cell r="A236" t="str">
            <v>12610689</v>
          </cell>
          <cell r="B236" t="str">
            <v>ЧПАП "ПРОДМОНТАЖ"</v>
          </cell>
          <cell r="C236">
            <v>1</v>
          </cell>
          <cell r="D236">
            <v>77</v>
          </cell>
          <cell r="E236">
            <v>1</v>
          </cell>
          <cell r="F236">
            <v>77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77</v>
          </cell>
        </row>
        <row r="237">
          <cell r="A237" t="str">
            <v>12617199</v>
          </cell>
          <cell r="B237" t="str">
            <v>КОРКИНСКИЙ З-Д "МЕТАЛЛИСТ"</v>
          </cell>
          <cell r="C237">
            <v>49</v>
          </cell>
          <cell r="D237">
            <v>40</v>
          </cell>
          <cell r="E237">
            <v>113</v>
          </cell>
          <cell r="F237">
            <v>49</v>
          </cell>
          <cell r="G237">
            <v>40</v>
          </cell>
          <cell r="H237">
            <v>49</v>
          </cell>
          <cell r="I237">
            <v>0</v>
          </cell>
          <cell r="J237">
            <v>0</v>
          </cell>
          <cell r="K237">
            <v>40</v>
          </cell>
          <cell r="L237">
            <v>113</v>
          </cell>
        </row>
        <row r="238">
          <cell r="A238" t="str">
            <v>12618320</v>
          </cell>
          <cell r="B238" t="str">
            <v>ТОВАРИЩЕСТВО С ОГРАНИЧЕННОЙ ОТВЕТСТВЕННОСТЬЮ "СТАРАТЕЛЬСКАЯ АРТЕЛЬ "</v>
          </cell>
          <cell r="C238">
            <v>6</v>
          </cell>
          <cell r="D238">
            <v>15</v>
          </cell>
          <cell r="E238">
            <v>100</v>
          </cell>
          <cell r="F238">
            <v>0</v>
          </cell>
          <cell r="G238">
            <v>60</v>
          </cell>
          <cell r="H238">
            <v>60</v>
          </cell>
          <cell r="I238">
            <v>60</v>
          </cell>
        </row>
        <row r="239">
          <cell r="A239" t="str">
            <v>12618751</v>
          </cell>
          <cell r="B239" t="str">
            <v>ТОО АРТЕЛЬ СТАРАТЕЛЕЙ "ДАУРИЯ "         674362,ЧИТИНСКАЯ ОБЛ,КАЛГАНСКИЙ РАЙОН</v>
          </cell>
          <cell r="C239">
            <v>3</v>
          </cell>
          <cell r="D239">
            <v>0</v>
          </cell>
          <cell r="E239">
            <v>0</v>
          </cell>
          <cell r="F239">
            <v>3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12621718</v>
          </cell>
          <cell r="B240" t="str">
            <v>"МОЗАИКА" АКЦИОНЕРНОЕ ОБЩЕСТВО ЗАКРЫТОГО ТИПА</v>
          </cell>
          <cell r="C240">
            <v>8</v>
          </cell>
          <cell r="D240">
            <v>7</v>
          </cell>
          <cell r="E240">
            <v>7</v>
          </cell>
          <cell r="F240">
            <v>0</v>
          </cell>
          <cell r="G240">
            <v>0</v>
          </cell>
          <cell r="H240">
            <v>7</v>
          </cell>
        </row>
        <row r="241">
          <cell r="A241" t="str">
            <v>12775427</v>
          </cell>
          <cell r="B241" t="str">
            <v>РОССИЙСКОЕ ПРЕДСТАВИТЕЛЬСТВО "МОНГОЛРОСЦВЕТМЕТ"</v>
          </cell>
          <cell r="C241">
            <v>104</v>
          </cell>
          <cell r="D241">
            <v>290</v>
          </cell>
          <cell r="E241">
            <v>290</v>
          </cell>
          <cell r="F241">
            <v>146</v>
          </cell>
          <cell r="G241">
            <v>32</v>
          </cell>
          <cell r="H241">
            <v>74</v>
          </cell>
          <cell r="I241">
            <v>38</v>
          </cell>
          <cell r="J241">
            <v>62</v>
          </cell>
          <cell r="K241">
            <v>38</v>
          </cell>
          <cell r="L241">
            <v>58</v>
          </cell>
        </row>
        <row r="242">
          <cell r="A242" t="str">
            <v>12976640</v>
          </cell>
          <cell r="B242" t="str">
            <v>АООТ КНПП "ВЕРТОЛЕТЫ-МИ"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58</v>
          </cell>
          <cell r="I242">
            <v>0</v>
          </cell>
          <cell r="J242">
            <v>0</v>
          </cell>
        </row>
        <row r="243">
          <cell r="A243" t="str">
            <v>13022150</v>
          </cell>
          <cell r="B243" t="str">
            <v>ТОО"ВИАЗ",</v>
          </cell>
          <cell r="C243">
            <v>80</v>
          </cell>
          <cell r="D243">
            <v>80</v>
          </cell>
          <cell r="E243">
            <v>66</v>
          </cell>
          <cell r="F243">
            <v>84</v>
          </cell>
          <cell r="G243">
            <v>0</v>
          </cell>
          <cell r="H243">
            <v>224</v>
          </cell>
          <cell r="I243">
            <v>168</v>
          </cell>
          <cell r="J243">
            <v>39</v>
          </cell>
          <cell r="K243">
            <v>603</v>
          </cell>
          <cell r="L243">
            <v>44</v>
          </cell>
        </row>
        <row r="244">
          <cell r="A244" t="str">
            <v>13148842</v>
          </cell>
          <cell r="B244" t="str">
            <v>ТОО СП "УРАЛ-ЛИБЕРТИ"</v>
          </cell>
          <cell r="C244">
            <v>142</v>
          </cell>
          <cell r="D244">
            <v>37</v>
          </cell>
          <cell r="E244">
            <v>56</v>
          </cell>
          <cell r="F244">
            <v>119</v>
          </cell>
          <cell r="G244">
            <v>119</v>
          </cell>
        </row>
        <row r="245">
          <cell r="A245" t="str">
            <v>13151700</v>
          </cell>
          <cell r="B245" t="str">
            <v>АОЗТ "ГЕРКУЛЕС"</v>
          </cell>
          <cell r="C245">
            <v>149</v>
          </cell>
          <cell r="D245">
            <v>149</v>
          </cell>
          <cell r="E245">
            <v>13</v>
          </cell>
        </row>
        <row r="246">
          <cell r="A246" t="str">
            <v>13165731</v>
          </cell>
          <cell r="B246" t="str">
            <v>ЗАО "ОЙЛФИЛД СЕППОРТ СЕРВИСЕС"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</row>
        <row r="247">
          <cell r="A247" t="str">
            <v>13182184</v>
          </cell>
          <cell r="B247" t="str">
            <v>ТФД "БРОК-ИНВЕСТ-СЕРВИС" 121069,МОСКВА,</v>
          </cell>
          <cell r="C247">
            <v>60</v>
          </cell>
          <cell r="D247">
            <v>20</v>
          </cell>
          <cell r="E247">
            <v>128</v>
          </cell>
          <cell r="F247">
            <v>20</v>
          </cell>
          <cell r="G247">
            <v>128</v>
          </cell>
          <cell r="H247">
            <v>0</v>
          </cell>
          <cell r="I247">
            <v>0</v>
          </cell>
          <cell r="J247">
            <v>20</v>
          </cell>
          <cell r="K247">
            <v>0</v>
          </cell>
          <cell r="L247">
            <v>128</v>
          </cell>
        </row>
        <row r="248">
          <cell r="A248" t="str">
            <v>16313480</v>
          </cell>
          <cell r="B248" t="str">
            <v>ЗАО "ОБЩЕСТВО МЕЖДУНАРОДНОЙ ТОРГОВЛИ "МЕРКОМ"</v>
          </cell>
          <cell r="C248">
            <v>0</v>
          </cell>
          <cell r="D248">
            <v>77</v>
          </cell>
          <cell r="E248">
            <v>77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77</v>
          </cell>
        </row>
        <row r="249">
          <cell r="A249" t="str">
            <v>16412147</v>
          </cell>
          <cell r="B249" t="str">
            <v>ТОО ПКФ " ПОЛИМЕРИНВЕСТ"</v>
          </cell>
          <cell r="C249">
            <v>2</v>
          </cell>
          <cell r="D249">
            <v>2</v>
          </cell>
          <cell r="E249">
            <v>113</v>
          </cell>
          <cell r="F249">
            <v>2</v>
          </cell>
          <cell r="G249">
            <v>2</v>
          </cell>
          <cell r="H249">
            <v>2</v>
          </cell>
          <cell r="I249">
            <v>0</v>
          </cell>
          <cell r="J249">
            <v>0</v>
          </cell>
          <cell r="K249">
            <v>2</v>
          </cell>
          <cell r="L249">
            <v>113</v>
          </cell>
        </row>
        <row r="250">
          <cell r="A250" t="str">
            <v>16620986</v>
          </cell>
          <cell r="B250" t="str">
            <v>ЗАО ТД "УРАЛМАШ И ПАРТНЕРЫ"                                                 0665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16767063</v>
          </cell>
          <cell r="B251" t="str">
            <v>ТОО"УРАЛАГРОСЕРВИС"</v>
          </cell>
          <cell r="C251">
            <v>3</v>
          </cell>
          <cell r="D251">
            <v>1</v>
          </cell>
          <cell r="E251">
            <v>0</v>
          </cell>
          <cell r="F251">
            <v>3</v>
          </cell>
          <cell r="G251">
            <v>1</v>
          </cell>
          <cell r="H251">
            <v>0</v>
          </cell>
          <cell r="I251">
            <v>1</v>
          </cell>
          <cell r="J251">
            <v>0</v>
          </cell>
          <cell r="K251">
            <v>0</v>
          </cell>
        </row>
        <row r="252">
          <cell r="A252" t="str">
            <v>16884389</v>
          </cell>
          <cell r="B252" t="str">
            <v>ТОО "БСТ"(БЮРО С/ХОЗ.ТЕХНИКИ) 0166</v>
          </cell>
          <cell r="C252">
            <v>8</v>
          </cell>
          <cell r="D252">
            <v>15</v>
          </cell>
          <cell r="E252">
            <v>7</v>
          </cell>
          <cell r="F252">
            <v>15</v>
          </cell>
          <cell r="G252">
            <v>15</v>
          </cell>
          <cell r="H252">
            <v>7</v>
          </cell>
        </row>
        <row r="253">
          <cell r="A253" t="str">
            <v>16893388</v>
          </cell>
          <cell r="B253" t="str">
            <v>ТОО ВПП"ИНЛАКОР"</v>
          </cell>
          <cell r="C253">
            <v>104</v>
          </cell>
          <cell r="D253">
            <v>290</v>
          </cell>
          <cell r="E253">
            <v>290</v>
          </cell>
          <cell r="F253">
            <v>146</v>
          </cell>
          <cell r="G253">
            <v>32</v>
          </cell>
          <cell r="H253">
            <v>74</v>
          </cell>
          <cell r="I253">
            <v>79</v>
          </cell>
          <cell r="J253">
            <v>62</v>
          </cell>
          <cell r="K253">
            <v>79</v>
          </cell>
          <cell r="L253">
            <v>58</v>
          </cell>
        </row>
        <row r="254">
          <cell r="A254" t="str">
            <v>16929011</v>
          </cell>
          <cell r="B254" t="str">
            <v>ИЧП "ИСПЫТАТЕЛЬ"</v>
          </cell>
          <cell r="C254">
            <v>50</v>
          </cell>
          <cell r="D254">
            <v>0</v>
          </cell>
          <cell r="E254">
            <v>50</v>
          </cell>
          <cell r="F254">
            <v>50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A255" t="str">
            <v>17161204</v>
          </cell>
          <cell r="B255" t="str">
            <v>ТОО СП "МИ-ИНТЕР"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A256" t="str">
            <v>17163367</v>
          </cell>
          <cell r="B256" t="str">
            <v>АОЗТ "КРАЗРОСС"</v>
          </cell>
          <cell r="C256">
            <v>142</v>
          </cell>
          <cell r="D256">
            <v>37</v>
          </cell>
          <cell r="E256">
            <v>119</v>
          </cell>
          <cell r="F256">
            <v>12</v>
          </cell>
          <cell r="G256">
            <v>119</v>
          </cell>
          <cell r="H256">
            <v>12</v>
          </cell>
          <cell r="I256">
            <v>12</v>
          </cell>
        </row>
        <row r="257">
          <cell r="A257" t="str">
            <v>17191406</v>
          </cell>
          <cell r="B257" t="str">
            <v>ОАО "НЕФТЕКОМ"</v>
          </cell>
          <cell r="C257">
            <v>45</v>
          </cell>
          <cell r="D257">
            <v>45</v>
          </cell>
          <cell r="E257">
            <v>212</v>
          </cell>
        </row>
        <row r="258">
          <cell r="A258" t="str">
            <v>17260610</v>
          </cell>
          <cell r="B258" t="str">
            <v>ЗАО"НАФТАРОС"</v>
          </cell>
          <cell r="C258">
            <v>6</v>
          </cell>
          <cell r="D258">
            <v>0</v>
          </cell>
          <cell r="E258">
            <v>6</v>
          </cell>
          <cell r="F258">
            <v>0</v>
          </cell>
          <cell r="G258">
            <v>0</v>
          </cell>
          <cell r="H258">
            <v>6</v>
          </cell>
          <cell r="I258">
            <v>0</v>
          </cell>
        </row>
        <row r="259">
          <cell r="A259" t="str">
            <v>17283094</v>
          </cell>
          <cell r="B259" t="str">
            <v>ТОО "СП "АББ УНИТУРБО"</v>
          </cell>
          <cell r="C259">
            <v>20</v>
          </cell>
          <cell r="D259">
            <v>0</v>
          </cell>
          <cell r="E259">
            <v>128</v>
          </cell>
          <cell r="F259">
            <v>20</v>
          </cell>
          <cell r="G259">
            <v>0</v>
          </cell>
          <cell r="H259">
            <v>128</v>
          </cell>
          <cell r="I259">
            <v>0</v>
          </cell>
          <cell r="J259">
            <v>20</v>
          </cell>
          <cell r="K259">
            <v>0</v>
          </cell>
          <cell r="L259">
            <v>128</v>
          </cell>
        </row>
        <row r="260">
          <cell r="A260" t="str">
            <v>17308050</v>
          </cell>
          <cell r="B260" t="str">
            <v>ЗАО "ФИРМА БАСЭРТ"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A261" t="str">
            <v>17407697</v>
          </cell>
          <cell r="B261" t="str">
            <v>АООТ "ИЖСТАЛЬ"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62">
          <cell r="A262" t="str">
            <v>17413746</v>
          </cell>
          <cell r="B262" t="str">
            <v>ТВ КЦ ФИЛИТКОМ</v>
          </cell>
          <cell r="C262">
            <v>2</v>
          </cell>
          <cell r="D262">
            <v>2</v>
          </cell>
          <cell r="E262">
            <v>2</v>
          </cell>
          <cell r="F262">
            <v>2</v>
          </cell>
          <cell r="G262">
            <v>2</v>
          </cell>
          <cell r="H262">
            <v>2</v>
          </cell>
          <cell r="I262">
            <v>0</v>
          </cell>
          <cell r="J262">
            <v>0</v>
          </cell>
          <cell r="K262">
            <v>2</v>
          </cell>
        </row>
        <row r="263">
          <cell r="A263" t="str">
            <v>17584078</v>
          </cell>
          <cell r="B263" t="str">
            <v>ЗАО НПО "СОТ"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</row>
        <row r="264">
          <cell r="A264" t="str">
            <v>17606652</v>
          </cell>
          <cell r="B264" t="str">
            <v>ТОО "ЛЕНИКС"</v>
          </cell>
          <cell r="C264">
            <v>6</v>
          </cell>
          <cell r="D264">
            <v>6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6</v>
          </cell>
        </row>
        <row r="265">
          <cell r="A265" t="str">
            <v>17663302</v>
          </cell>
          <cell r="B265" t="str">
            <v>ГК "РОСВООРУЖЕНИЕ"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17664075</v>
          </cell>
          <cell r="B266" t="str">
            <v>ГОСУДАРСТВЕННЫЙ КОСМИЧЕСКИЙ НП ЦЕНТР ИМ. М. В. ХРУНИЧЕВА</v>
          </cell>
          <cell r="C266">
            <v>15</v>
          </cell>
          <cell r="D266">
            <v>1</v>
          </cell>
          <cell r="E266">
            <v>15</v>
          </cell>
          <cell r="F266">
            <v>1</v>
          </cell>
          <cell r="G266">
            <v>15</v>
          </cell>
          <cell r="H266">
            <v>0</v>
          </cell>
          <cell r="I266">
            <v>0</v>
          </cell>
          <cell r="J266">
            <v>1</v>
          </cell>
        </row>
        <row r="267">
          <cell r="A267" t="str">
            <v>17666648</v>
          </cell>
          <cell r="B267" t="str">
            <v>БЕЗ ПРАВ Ю/Л"РАКЕТНО-КОСМИЧЕСКИЙ ЗАВОД" Ф-Л ГКНПЦ ИМ. М.В.ХРУНИЧЕВА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17804808</v>
          </cell>
          <cell r="B268" t="str">
            <v>ЗАО"АССОЦИАЦИЯ КАРТЭК"</v>
          </cell>
          <cell r="C268">
            <v>50</v>
          </cell>
          <cell r="D268">
            <v>0</v>
          </cell>
          <cell r="E268">
            <v>50</v>
          </cell>
          <cell r="F268">
            <v>50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17998043</v>
          </cell>
          <cell r="B269" t="str">
            <v>АОЗТ "ГАМА ИНДАСТРИ"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0">
          <cell r="A270" t="str">
            <v>18006954</v>
          </cell>
          <cell r="B270" t="str">
            <v>ТЭЦ-2 АО "ЯНТАРЬЭНЕРГО"</v>
          </cell>
          <cell r="C270">
            <v>12</v>
          </cell>
          <cell r="D270">
            <v>1</v>
          </cell>
          <cell r="E270">
            <v>69</v>
          </cell>
          <cell r="F270">
            <v>11</v>
          </cell>
          <cell r="G270">
            <v>12</v>
          </cell>
          <cell r="H270">
            <v>1</v>
          </cell>
          <cell r="I270">
            <v>12</v>
          </cell>
          <cell r="J270">
            <v>1</v>
          </cell>
          <cell r="K270">
            <v>69</v>
          </cell>
          <cell r="L270">
            <v>11</v>
          </cell>
        </row>
        <row r="271">
          <cell r="A271" t="str">
            <v>18024722</v>
          </cell>
          <cell r="B271" t="str">
            <v>ЦЕНТР ТЕХНИЧЕСКОЙ ДИАГНОСТИКИ</v>
          </cell>
          <cell r="C271">
            <v>45</v>
          </cell>
          <cell r="D271">
            <v>45</v>
          </cell>
          <cell r="E271">
            <v>212</v>
          </cell>
          <cell r="F271">
            <v>13</v>
          </cell>
          <cell r="G271">
            <v>13</v>
          </cell>
        </row>
        <row r="272">
          <cell r="A272" t="str">
            <v>18217705</v>
          </cell>
          <cell r="B272" t="str">
            <v>ООО "ПРОМЭЛЕКТРО"</v>
          </cell>
          <cell r="C272">
            <v>4</v>
          </cell>
          <cell r="D272">
            <v>4</v>
          </cell>
          <cell r="E272">
            <v>6</v>
          </cell>
          <cell r="F272">
            <v>0</v>
          </cell>
          <cell r="G272">
            <v>0</v>
          </cell>
          <cell r="H272">
            <v>6</v>
          </cell>
        </row>
        <row r="273">
          <cell r="A273" t="str">
            <v>18219851</v>
          </cell>
          <cell r="B273" t="str">
            <v>ЗАО "РАННИЛА-ТАЛДОМ"</v>
          </cell>
          <cell r="C273">
            <v>1</v>
          </cell>
          <cell r="D273">
            <v>1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1</v>
          </cell>
        </row>
        <row r="274">
          <cell r="A274" t="str">
            <v>20626598</v>
          </cell>
          <cell r="B274" t="str">
            <v>ИЧП РЕКЛАМНО-КОММЕРЧЕСКАЯ ФИРМА "ИНФОРМ"</v>
          </cell>
          <cell r="C274">
            <v>44</v>
          </cell>
          <cell r="D274">
            <v>44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A275" t="str">
            <v>20763484</v>
          </cell>
          <cell r="B275" t="str">
            <v>ТОО "ИНКОСТ"</v>
          </cell>
          <cell r="C275">
            <v>49</v>
          </cell>
          <cell r="D275">
            <v>49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49</v>
          </cell>
        </row>
        <row r="276">
          <cell r="A276" t="str">
            <v>20804657</v>
          </cell>
          <cell r="B276" t="str">
            <v>ЗАО "КЛЕН"</v>
          </cell>
          <cell r="C276">
            <v>2</v>
          </cell>
          <cell r="D276">
            <v>2</v>
          </cell>
          <cell r="E276">
            <v>0</v>
          </cell>
          <cell r="F276">
            <v>2</v>
          </cell>
        </row>
        <row r="277">
          <cell r="A277" t="str">
            <v>20810646</v>
          </cell>
          <cell r="B277" t="str">
            <v>МОHИТОРИHГ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A278" t="str">
            <v>20877136</v>
          </cell>
          <cell r="B278" t="str">
            <v>ИНЖЕНЕРНЫЙ ЦЕНТР "СЕРВИСГОРМАШ"</v>
          </cell>
          <cell r="C278">
            <v>57</v>
          </cell>
          <cell r="D278">
            <v>57</v>
          </cell>
          <cell r="E278">
            <v>6</v>
          </cell>
          <cell r="F278">
            <v>0</v>
          </cell>
          <cell r="G278">
            <v>0</v>
          </cell>
          <cell r="H278">
            <v>0</v>
          </cell>
          <cell r="I278">
            <v>6</v>
          </cell>
        </row>
        <row r="279">
          <cell r="A279" t="str">
            <v>20894198</v>
          </cell>
          <cell r="B279" t="str">
            <v>КООПЕРАТИВ "ГЕРМЕС"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3</v>
          </cell>
          <cell r="H279">
            <v>0</v>
          </cell>
          <cell r="I279">
            <v>3</v>
          </cell>
        </row>
        <row r="280">
          <cell r="A280" t="str">
            <v>21006892</v>
          </cell>
          <cell r="B280" t="str">
            <v>ПКТОО "ДАЛСС"</v>
          </cell>
          <cell r="C280">
            <v>1</v>
          </cell>
          <cell r="D280">
            <v>2</v>
          </cell>
          <cell r="E280">
            <v>20</v>
          </cell>
          <cell r="F280">
            <v>1</v>
          </cell>
          <cell r="G280">
            <v>2</v>
          </cell>
          <cell r="H280">
            <v>20</v>
          </cell>
          <cell r="I280">
            <v>0</v>
          </cell>
          <cell r="J280">
            <v>1</v>
          </cell>
          <cell r="K280">
            <v>2</v>
          </cell>
          <cell r="L280">
            <v>20</v>
          </cell>
        </row>
        <row r="281">
          <cell r="A281" t="str">
            <v>21216402</v>
          </cell>
          <cell r="B281" t="str">
            <v>ТОО ПРОИЗВОДСТВЕННО-КОММЕРЧЕСКАЯ ФИРМА "ВИКОР"</v>
          </cell>
          <cell r="C281">
            <v>552</v>
          </cell>
          <cell r="D281">
            <v>552</v>
          </cell>
          <cell r="E281">
            <v>69</v>
          </cell>
          <cell r="F281">
            <v>0</v>
          </cell>
          <cell r="G281">
            <v>202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21281181</v>
          </cell>
          <cell r="B282" t="str">
            <v>ТОО "ПОВОЛЖЬЕ"</v>
          </cell>
          <cell r="C282">
            <v>30</v>
          </cell>
          <cell r="D282">
            <v>30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21418838</v>
          </cell>
          <cell r="B283" t="str">
            <v>ИЧП ФЕДОРОВА "ПАЛОМАР"</v>
          </cell>
          <cell r="C283">
            <v>0</v>
          </cell>
          <cell r="D283">
            <v>59</v>
          </cell>
          <cell r="E283">
            <v>59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59</v>
          </cell>
        </row>
        <row r="284">
          <cell r="A284" t="str">
            <v>21497476</v>
          </cell>
          <cell r="B284" t="str">
            <v>ТОО"АВТОТРАНСМАШ"</v>
          </cell>
          <cell r="C284">
            <v>23</v>
          </cell>
          <cell r="D284">
            <v>57</v>
          </cell>
          <cell r="E284">
            <v>1</v>
          </cell>
          <cell r="F284">
            <v>69</v>
          </cell>
          <cell r="G284">
            <v>23</v>
          </cell>
          <cell r="H284">
            <v>57</v>
          </cell>
          <cell r="I284">
            <v>1</v>
          </cell>
          <cell r="J284">
            <v>1</v>
          </cell>
          <cell r="K284">
            <v>69</v>
          </cell>
          <cell r="L284">
            <v>11</v>
          </cell>
        </row>
        <row r="285">
          <cell r="A285" t="str">
            <v>21517925</v>
          </cell>
          <cell r="B285" t="str">
            <v>АОЗТ ПКФ "ВОСТОК-МАРКЕТ"</v>
          </cell>
          <cell r="C285">
            <v>13</v>
          </cell>
          <cell r="D285">
            <v>26</v>
          </cell>
          <cell r="E285">
            <v>13</v>
          </cell>
          <cell r="F285">
            <v>26</v>
          </cell>
          <cell r="G285">
            <v>13</v>
          </cell>
          <cell r="H285">
            <v>0</v>
          </cell>
          <cell r="I285">
            <v>26</v>
          </cell>
        </row>
        <row r="286">
          <cell r="A286" t="str">
            <v>21537827</v>
          </cell>
          <cell r="B286" t="str">
            <v>ИЧП ШЭВ "КЛЮЧ"</v>
          </cell>
          <cell r="C286">
            <v>4</v>
          </cell>
          <cell r="D286">
            <v>4</v>
          </cell>
          <cell r="E286">
            <v>18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18</v>
          </cell>
        </row>
        <row r="287">
          <cell r="A287" t="str">
            <v>21606534</v>
          </cell>
          <cell r="B287" t="str">
            <v>ТОО ФИРМА"МАГМА-С"</v>
          </cell>
          <cell r="C287">
            <v>0</v>
          </cell>
          <cell r="D287">
            <v>1</v>
          </cell>
          <cell r="E287">
            <v>0</v>
          </cell>
          <cell r="F287">
            <v>1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</v>
          </cell>
        </row>
        <row r="288">
          <cell r="A288" t="str">
            <v>21629707</v>
          </cell>
          <cell r="B288" t="str">
            <v>ПК ТОО "ЧЕЛЯБИНТУРТРАНС"</v>
          </cell>
          <cell r="C288">
            <v>44</v>
          </cell>
          <cell r="D288">
            <v>44</v>
          </cell>
          <cell r="E288">
            <v>59</v>
          </cell>
          <cell r="F288">
            <v>53</v>
          </cell>
          <cell r="G288">
            <v>53</v>
          </cell>
          <cell r="H288">
            <v>59</v>
          </cell>
        </row>
        <row r="289">
          <cell r="A289" t="str">
            <v>21642889</v>
          </cell>
          <cell r="B289" t="str">
            <v>ТОО "САС"</v>
          </cell>
          <cell r="C289">
            <v>49</v>
          </cell>
          <cell r="D289">
            <v>1</v>
          </cell>
          <cell r="E289">
            <v>49</v>
          </cell>
          <cell r="F289">
            <v>1</v>
          </cell>
          <cell r="G289">
            <v>0</v>
          </cell>
          <cell r="H289">
            <v>0</v>
          </cell>
          <cell r="I289">
            <v>49</v>
          </cell>
          <cell r="J289">
            <v>1</v>
          </cell>
        </row>
        <row r="290">
          <cell r="A290" t="str">
            <v>21846221</v>
          </cell>
          <cell r="B290" t="str">
            <v>ТОО ПКФ ЭПСИЛОН</v>
          </cell>
          <cell r="C290">
            <v>42</v>
          </cell>
          <cell r="D290">
            <v>2</v>
          </cell>
          <cell r="E290">
            <v>42</v>
          </cell>
          <cell r="F290">
            <v>2</v>
          </cell>
        </row>
        <row r="291">
          <cell r="A291" t="str">
            <v>22280106</v>
          </cell>
          <cell r="B291" t="str">
            <v>ПСФ "ЖИЛСТРОЙИНВЕСТ"</v>
          </cell>
          <cell r="C291">
            <v>22</v>
          </cell>
          <cell r="D291">
            <v>0</v>
          </cell>
          <cell r="E291">
            <v>22</v>
          </cell>
          <cell r="F291">
            <v>0</v>
          </cell>
          <cell r="G291">
            <v>0</v>
          </cell>
          <cell r="H291">
            <v>22</v>
          </cell>
          <cell r="I291">
            <v>0</v>
          </cell>
        </row>
        <row r="292">
          <cell r="A292" t="str">
            <v>22317430</v>
          </cell>
          <cell r="B292" t="str">
            <v>ТОО"АЧИH".</v>
          </cell>
          <cell r="C292">
            <v>57</v>
          </cell>
          <cell r="D292">
            <v>57</v>
          </cell>
          <cell r="E292">
            <v>1</v>
          </cell>
          <cell r="F292">
            <v>8</v>
          </cell>
          <cell r="G292">
            <v>1</v>
          </cell>
          <cell r="H292">
            <v>8</v>
          </cell>
          <cell r="I292">
            <v>0</v>
          </cell>
          <cell r="J292">
            <v>0</v>
          </cell>
          <cell r="K292">
            <v>0</v>
          </cell>
          <cell r="L292">
            <v>1</v>
          </cell>
        </row>
        <row r="293">
          <cell r="A293" t="str">
            <v>22374095</v>
          </cell>
          <cell r="B293" t="str">
            <v>ДОЧЕРНЕЕ ПРЕДПРИЯТИЕ "КУЗНЕЧНОЕ" АООТ "ВТЗ"</v>
          </cell>
          <cell r="C293">
            <v>36</v>
          </cell>
          <cell r="D293">
            <v>36</v>
          </cell>
        </row>
        <row r="294">
          <cell r="A294" t="str">
            <v>22414877</v>
          </cell>
          <cell r="B294" t="str">
            <v>ИЧП "ТЕХМАШСЕРВИС"</v>
          </cell>
          <cell r="C294">
            <v>5</v>
          </cell>
          <cell r="D294">
            <v>3</v>
          </cell>
          <cell r="E294">
            <v>5</v>
          </cell>
          <cell r="F294">
            <v>3</v>
          </cell>
          <cell r="G294">
            <v>5</v>
          </cell>
          <cell r="H294">
            <v>0</v>
          </cell>
          <cell r="I294">
            <v>3</v>
          </cell>
        </row>
        <row r="295">
          <cell r="A295" t="str">
            <v>22424574</v>
          </cell>
          <cell r="B295" t="str">
            <v>ЗАО "АКРАС"</v>
          </cell>
          <cell r="C295">
            <v>25</v>
          </cell>
          <cell r="D295">
            <v>105</v>
          </cell>
          <cell r="E295">
            <v>50</v>
          </cell>
          <cell r="F295">
            <v>25</v>
          </cell>
          <cell r="G295">
            <v>40</v>
          </cell>
          <cell r="H295">
            <v>105</v>
          </cell>
          <cell r="I295">
            <v>50</v>
          </cell>
          <cell r="J295">
            <v>50</v>
          </cell>
          <cell r="K295">
            <v>24</v>
          </cell>
          <cell r="L295">
            <v>40</v>
          </cell>
        </row>
        <row r="296">
          <cell r="A296" t="str">
            <v>22497337</v>
          </cell>
          <cell r="B296" t="str">
            <v>ТОО "КОМИЖ ПЛЮС"</v>
          </cell>
          <cell r="C296">
            <v>141</v>
          </cell>
          <cell r="D296">
            <v>87</v>
          </cell>
          <cell r="E296">
            <v>69</v>
          </cell>
          <cell r="F296">
            <v>202</v>
          </cell>
          <cell r="G296">
            <v>202</v>
          </cell>
        </row>
        <row r="297">
          <cell r="A297" t="str">
            <v>23078944</v>
          </cell>
          <cell r="B297" t="str">
            <v>"АЛВО" АООТ</v>
          </cell>
          <cell r="C297">
            <v>30</v>
          </cell>
          <cell r="D297">
            <v>30</v>
          </cell>
          <cell r="E297">
            <v>40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40</v>
          </cell>
        </row>
        <row r="298">
          <cell r="A298" t="str">
            <v>23083253</v>
          </cell>
          <cell r="B298" t="str">
            <v>ЗАО"ФИРМА"СОЛИД"</v>
          </cell>
          <cell r="C298">
            <v>15</v>
          </cell>
          <cell r="D298">
            <v>38</v>
          </cell>
          <cell r="E298">
            <v>10</v>
          </cell>
          <cell r="F298">
            <v>15</v>
          </cell>
          <cell r="G298">
            <v>15</v>
          </cell>
          <cell r="H298">
            <v>10</v>
          </cell>
          <cell r="I298">
            <v>0</v>
          </cell>
          <cell r="J298">
            <v>38</v>
          </cell>
          <cell r="K298">
            <v>10</v>
          </cell>
        </row>
        <row r="299">
          <cell r="A299" t="str">
            <v>23549993</v>
          </cell>
          <cell r="B299" t="str">
            <v>ИЧП "АПСНЫ"</v>
          </cell>
          <cell r="C299">
            <v>20</v>
          </cell>
          <cell r="D299">
            <v>20</v>
          </cell>
          <cell r="E299">
            <v>57</v>
          </cell>
          <cell r="F299">
            <v>23</v>
          </cell>
          <cell r="G299">
            <v>23</v>
          </cell>
          <cell r="H299">
            <v>57</v>
          </cell>
        </row>
        <row r="300">
          <cell r="A300" t="str">
            <v>23703218</v>
          </cell>
          <cell r="B300" t="str">
            <v>ИЧП "ЛАВР"</v>
          </cell>
          <cell r="C300">
            <v>3</v>
          </cell>
          <cell r="D300">
            <v>26</v>
          </cell>
          <cell r="E300">
            <v>26</v>
          </cell>
          <cell r="F300">
            <v>0</v>
          </cell>
          <cell r="G300">
            <v>0</v>
          </cell>
          <cell r="H300">
            <v>0</v>
          </cell>
          <cell r="I300">
            <v>26</v>
          </cell>
        </row>
        <row r="301">
          <cell r="A301" t="str">
            <v>23736519</v>
          </cell>
          <cell r="B301" t="str">
            <v>ФИРМА "ТИТАН"</v>
          </cell>
          <cell r="C301">
            <v>121</v>
          </cell>
          <cell r="D301">
            <v>18</v>
          </cell>
          <cell r="E301">
            <v>18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18</v>
          </cell>
        </row>
        <row r="302">
          <cell r="A302" t="str">
            <v>23768413</v>
          </cell>
          <cell r="B302" t="str">
            <v>ЗАО ФИРМА "РОСТ"</v>
          </cell>
          <cell r="C302">
            <v>2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A303" t="str">
            <v>23870755</v>
          </cell>
          <cell r="B303" t="str">
            <v>ТСОО ШКОЛА ОХРАНЫ "ЭСКОРТ"</v>
          </cell>
          <cell r="C303">
            <v>53</v>
          </cell>
          <cell r="D303">
            <v>14</v>
          </cell>
          <cell r="E303">
            <v>53</v>
          </cell>
          <cell r="F303">
            <v>14</v>
          </cell>
          <cell r="G303">
            <v>53</v>
          </cell>
          <cell r="H303">
            <v>14</v>
          </cell>
        </row>
        <row r="304">
          <cell r="A304" t="str">
            <v>23893650</v>
          </cell>
          <cell r="B304" t="str">
            <v>АО ЗТ ПЕРВОМАЙСКИЙ СПИРТОЛИКЕРОВОДОЧНЫЙ З-Д (АООТ "ОРЕНБУРГАЛКО")</v>
          </cell>
          <cell r="C304">
            <v>1</v>
          </cell>
          <cell r="D304">
            <v>1</v>
          </cell>
          <cell r="E304">
            <v>13</v>
          </cell>
          <cell r="F304">
            <v>1</v>
          </cell>
          <cell r="G304">
            <v>13</v>
          </cell>
          <cell r="H304">
            <v>0</v>
          </cell>
          <cell r="I304">
            <v>0</v>
          </cell>
          <cell r="J304">
            <v>1</v>
          </cell>
          <cell r="K304">
            <v>13</v>
          </cell>
        </row>
        <row r="305">
          <cell r="A305" t="str">
            <v>23908908</v>
          </cell>
          <cell r="B305" t="str">
            <v>УР И ОНМ П."ОРЕНБУРГГАЗПРОМ" РАО "ГАЗПРОМ"</v>
          </cell>
          <cell r="C305">
            <v>42</v>
          </cell>
          <cell r="D305">
            <v>65</v>
          </cell>
          <cell r="E305">
            <v>42</v>
          </cell>
          <cell r="F305">
            <v>65</v>
          </cell>
        </row>
        <row r="306">
          <cell r="A306" t="str">
            <v>23938016</v>
          </cell>
          <cell r="B306" t="str">
            <v>АОЗТ "АССОЛЬ"</v>
          </cell>
          <cell r="C306">
            <v>20</v>
          </cell>
          <cell r="D306">
            <v>20</v>
          </cell>
          <cell r="E306">
            <v>0</v>
          </cell>
          <cell r="F306">
            <v>0</v>
          </cell>
          <cell r="G306">
            <v>20</v>
          </cell>
        </row>
        <row r="307">
          <cell r="A307" t="str">
            <v>23980403</v>
          </cell>
          <cell r="B307" t="str">
            <v>УПП ВОИ "НАДЕЖДА"</v>
          </cell>
          <cell r="C307">
            <v>2</v>
          </cell>
          <cell r="D307">
            <v>22</v>
          </cell>
          <cell r="E307">
            <v>2</v>
          </cell>
          <cell r="F307">
            <v>2</v>
          </cell>
          <cell r="G307">
            <v>0</v>
          </cell>
          <cell r="H307">
            <v>22</v>
          </cell>
        </row>
        <row r="308">
          <cell r="A308" t="str">
            <v>24207177</v>
          </cell>
          <cell r="B308" t="str">
            <v>АООТ "ЛИГО"</v>
          </cell>
          <cell r="C308">
            <v>682</v>
          </cell>
          <cell r="D308">
            <v>682</v>
          </cell>
          <cell r="E308">
            <v>244</v>
          </cell>
          <cell r="F308">
            <v>327</v>
          </cell>
          <cell r="G308">
            <v>1</v>
          </cell>
          <cell r="H308">
            <v>8</v>
          </cell>
          <cell r="I308">
            <v>1</v>
          </cell>
          <cell r="J308">
            <v>0</v>
          </cell>
          <cell r="K308">
            <v>0</v>
          </cell>
          <cell r="L308">
            <v>1</v>
          </cell>
        </row>
        <row r="309">
          <cell r="A309" t="str">
            <v>24224448</v>
          </cell>
          <cell r="B309" t="str">
            <v>ЧСП "НИМФО"</v>
          </cell>
          <cell r="C309">
            <v>36</v>
          </cell>
          <cell r="D309">
            <v>36</v>
          </cell>
          <cell r="E309">
            <v>20</v>
          </cell>
          <cell r="F309">
            <v>11</v>
          </cell>
        </row>
        <row r="310">
          <cell r="A310" t="str">
            <v>24526066</v>
          </cell>
          <cell r="B310" t="str">
            <v>МУНИЦИПАЛЬНОЕ ПРЕДПРИЯТИЕ СОЦ "СОКОЛ"</v>
          </cell>
          <cell r="C310">
            <v>5</v>
          </cell>
          <cell r="D310">
            <v>2</v>
          </cell>
          <cell r="E310">
            <v>5</v>
          </cell>
          <cell r="F310">
            <v>2</v>
          </cell>
          <cell r="G310">
            <v>5</v>
          </cell>
          <cell r="H310">
            <v>0</v>
          </cell>
          <cell r="I310">
            <v>2</v>
          </cell>
        </row>
        <row r="311">
          <cell r="A311" t="str">
            <v>24552193</v>
          </cell>
          <cell r="B311" t="str">
            <v>ООО"ЛОТОС"</v>
          </cell>
          <cell r="C311">
            <v>0</v>
          </cell>
          <cell r="D311">
            <v>0</v>
          </cell>
          <cell r="E311">
            <v>105</v>
          </cell>
          <cell r="F311">
            <v>25</v>
          </cell>
          <cell r="G311">
            <v>24</v>
          </cell>
          <cell r="H311">
            <v>105</v>
          </cell>
          <cell r="I311">
            <v>50</v>
          </cell>
          <cell r="J311">
            <v>50</v>
          </cell>
          <cell r="K311">
            <v>24</v>
          </cell>
          <cell r="L311">
            <v>40</v>
          </cell>
        </row>
        <row r="312">
          <cell r="A312" t="str">
            <v>24722944</v>
          </cell>
          <cell r="B312" t="str">
            <v>"ЯНВАРЬ" ЧАСТНОЕ ПРЕДПРИЯТИЕ</v>
          </cell>
          <cell r="C312">
            <v>141</v>
          </cell>
          <cell r="D312">
            <v>87</v>
          </cell>
          <cell r="E312">
            <v>0</v>
          </cell>
          <cell r="F312">
            <v>0</v>
          </cell>
        </row>
        <row r="313">
          <cell r="A313" t="str">
            <v>24724335</v>
          </cell>
          <cell r="B313" t="str">
            <v>"АНТ" ИНДИВИДУАЛЬНОЕ ЧАСТНОЕ ПРЕДПРИЯТИЕ</v>
          </cell>
          <cell r="C313">
            <v>8</v>
          </cell>
          <cell r="D313">
            <v>8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8</v>
          </cell>
        </row>
        <row r="314">
          <cell r="A314" t="str">
            <v>24740753</v>
          </cell>
          <cell r="B314" t="str">
            <v>ТОО ТОРГОВЫЙ ДОМ "МИНОРА"</v>
          </cell>
          <cell r="C314">
            <v>10</v>
          </cell>
          <cell r="D314">
            <v>6</v>
          </cell>
          <cell r="E314">
            <v>22</v>
          </cell>
          <cell r="F314">
            <v>6</v>
          </cell>
          <cell r="G314">
            <v>22</v>
          </cell>
          <cell r="H314">
            <v>40</v>
          </cell>
          <cell r="I314">
            <v>0</v>
          </cell>
          <cell r="J314">
            <v>0</v>
          </cell>
          <cell r="K314">
            <v>22</v>
          </cell>
          <cell r="L314">
            <v>40</v>
          </cell>
        </row>
        <row r="315">
          <cell r="A315" t="str">
            <v>24771009</v>
          </cell>
          <cell r="B315" t="str">
            <v>"ВИРАЖ" ОБЩЕСТВО С ОГРАНИЧЕННОЙ ОТВЕТСТВЕННОСТЬЮ</v>
          </cell>
          <cell r="C315">
            <v>0</v>
          </cell>
          <cell r="D315">
            <v>15</v>
          </cell>
          <cell r="E315">
            <v>0</v>
          </cell>
          <cell r="F315">
            <v>10</v>
          </cell>
          <cell r="G315">
            <v>15</v>
          </cell>
          <cell r="H315">
            <v>38</v>
          </cell>
          <cell r="I315">
            <v>10</v>
          </cell>
          <cell r="J315">
            <v>38</v>
          </cell>
          <cell r="K315">
            <v>10</v>
          </cell>
        </row>
        <row r="316">
          <cell r="A316" t="str">
            <v>25001213</v>
          </cell>
          <cell r="B316" t="str">
            <v>ООО ПРЕДПРИЯТИЕ "ТЕХНОПОЛИС"</v>
          </cell>
          <cell r="C316">
            <v>20</v>
          </cell>
          <cell r="D316">
            <v>20</v>
          </cell>
          <cell r="E316">
            <v>21</v>
          </cell>
          <cell r="F316">
            <v>0</v>
          </cell>
          <cell r="G316">
            <v>0</v>
          </cell>
          <cell r="H316">
            <v>0</v>
          </cell>
          <cell r="I316">
            <v>21</v>
          </cell>
        </row>
        <row r="317">
          <cell r="A317" t="str">
            <v>25024125</v>
          </cell>
          <cell r="B317" t="str">
            <v>АОЗТ"ВОСТОКОГНЕУПОР"</v>
          </cell>
          <cell r="C317">
            <v>3</v>
          </cell>
          <cell r="D317">
            <v>43</v>
          </cell>
          <cell r="E317">
            <v>43</v>
          </cell>
          <cell r="F317">
            <v>0</v>
          </cell>
          <cell r="G317">
            <v>0</v>
          </cell>
          <cell r="H317">
            <v>43</v>
          </cell>
        </row>
        <row r="318">
          <cell r="A318" t="str">
            <v>25048396</v>
          </cell>
          <cell r="B318" t="str">
            <v>АООТ СПП ("СТРОЙПЛАСТПОЛИМЕР")</v>
          </cell>
          <cell r="C318">
            <v>14</v>
          </cell>
          <cell r="D318">
            <v>13</v>
          </cell>
        </row>
        <row r="319">
          <cell r="A319" t="str">
            <v>25081695</v>
          </cell>
          <cell r="B319" t="str">
            <v>ТОО ПКФ "ИНУС-ЛТД"</v>
          </cell>
          <cell r="C319">
            <v>2</v>
          </cell>
          <cell r="D319">
            <v>7</v>
          </cell>
          <cell r="E319">
            <v>7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7</v>
          </cell>
        </row>
        <row r="320">
          <cell r="A320" t="str">
            <v>25581742</v>
          </cell>
          <cell r="B320" t="str">
            <v>ПТ"ПКФ-АЛЕКСЕЕВ"</v>
          </cell>
          <cell r="C320">
            <v>0</v>
          </cell>
          <cell r="D320">
            <v>14</v>
          </cell>
          <cell r="E320">
            <v>0</v>
          </cell>
          <cell r="F320">
            <v>0</v>
          </cell>
          <cell r="G320">
            <v>0</v>
          </cell>
          <cell r="H320">
            <v>14</v>
          </cell>
        </row>
        <row r="321">
          <cell r="A321" t="str">
            <v>25584597</v>
          </cell>
          <cell r="B321" t="str">
            <v>КОММЕРЧЕСКАЯ СЛУЖБА ГЖД</v>
          </cell>
          <cell r="C321">
            <v>1</v>
          </cell>
          <cell r="D321">
            <v>1</v>
          </cell>
          <cell r="E321">
            <v>7</v>
          </cell>
          <cell r="F321">
            <v>3</v>
          </cell>
          <cell r="G321">
            <v>7</v>
          </cell>
          <cell r="H321">
            <v>13</v>
          </cell>
          <cell r="I321">
            <v>7</v>
          </cell>
          <cell r="J321">
            <v>0</v>
          </cell>
          <cell r="K321">
            <v>13</v>
          </cell>
        </row>
        <row r="322">
          <cell r="A322" t="str">
            <v>25807347</v>
          </cell>
          <cell r="B322" t="str">
            <v>ЗАО  "СТРОЙКОМПЛЕКТ"</v>
          </cell>
          <cell r="C322">
            <v>7</v>
          </cell>
          <cell r="D322">
            <v>65</v>
          </cell>
          <cell r="E322">
            <v>7</v>
          </cell>
          <cell r="F322">
            <v>65</v>
          </cell>
          <cell r="G322">
            <v>42</v>
          </cell>
          <cell r="H322">
            <v>42</v>
          </cell>
          <cell r="I322">
            <v>0</v>
          </cell>
          <cell r="J322">
            <v>0</v>
          </cell>
          <cell r="K322">
            <v>57</v>
          </cell>
        </row>
        <row r="323">
          <cell r="A323" t="str">
            <v>25818084</v>
          </cell>
          <cell r="B323" t="str">
            <v>ООО "ЛИСТОРГ"</v>
          </cell>
          <cell r="C323">
            <v>20</v>
          </cell>
          <cell r="D323">
            <v>0</v>
          </cell>
          <cell r="E323">
            <v>20</v>
          </cell>
          <cell r="F323">
            <v>0</v>
          </cell>
          <cell r="G323">
            <v>20</v>
          </cell>
          <cell r="H323">
            <v>0</v>
          </cell>
          <cell r="I323">
            <v>0</v>
          </cell>
        </row>
        <row r="324">
          <cell r="A324" t="str">
            <v>25903878</v>
          </cell>
          <cell r="B324" t="str">
            <v>ЗАО "АЛЬБИОН ФОРВАРДИНГ"</v>
          </cell>
          <cell r="C324">
            <v>2</v>
          </cell>
          <cell r="D324">
            <v>1</v>
          </cell>
          <cell r="E324">
            <v>7</v>
          </cell>
          <cell r="F324">
            <v>2</v>
          </cell>
          <cell r="G324">
            <v>1</v>
          </cell>
          <cell r="H324">
            <v>1</v>
          </cell>
          <cell r="I324">
            <v>0</v>
          </cell>
          <cell r="J324">
            <v>0</v>
          </cell>
          <cell r="K324">
            <v>7</v>
          </cell>
        </row>
        <row r="325">
          <cell r="A325" t="str">
            <v>25931550</v>
          </cell>
          <cell r="B325" t="str">
            <v>ТОО "БИОН"</v>
          </cell>
          <cell r="C325">
            <v>682</v>
          </cell>
          <cell r="D325">
            <v>682</v>
          </cell>
          <cell r="E325">
            <v>244</v>
          </cell>
          <cell r="F325">
            <v>327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</row>
        <row r="326">
          <cell r="A326" t="str">
            <v>26119655</v>
          </cell>
          <cell r="B326" t="str">
            <v>"ТЕХНОСТРОЙЭКСПОРТ"</v>
          </cell>
          <cell r="C326">
            <v>20</v>
          </cell>
          <cell r="D326">
            <v>0</v>
          </cell>
          <cell r="E326">
            <v>20</v>
          </cell>
          <cell r="F326">
            <v>0</v>
          </cell>
        </row>
        <row r="327">
          <cell r="A327" t="str">
            <v>26165945</v>
          </cell>
          <cell r="B327" t="str">
            <v>АООТ "ТЮМЕНСКИЙ СУДОСТРОИТЕЛЬНЫЙ ЗАВОД"</v>
          </cell>
          <cell r="C327">
            <v>5</v>
          </cell>
          <cell r="D327">
            <v>2</v>
          </cell>
          <cell r="E327">
            <v>5</v>
          </cell>
          <cell r="F327">
            <v>5</v>
          </cell>
          <cell r="G327">
            <v>0</v>
          </cell>
          <cell r="H327">
            <v>0</v>
          </cell>
          <cell r="I327">
            <v>2</v>
          </cell>
        </row>
        <row r="328">
          <cell r="A328" t="str">
            <v>26240670</v>
          </cell>
          <cell r="B328" t="str">
            <v>ЗАО "СУДОТРЕЙД"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26275013</v>
          </cell>
          <cell r="B329" t="str">
            <v>ТОО "СОДРУЖЕСТВО-92""</v>
          </cell>
          <cell r="C329">
            <v>10</v>
          </cell>
          <cell r="D329">
            <v>10</v>
          </cell>
          <cell r="E329">
            <v>10</v>
          </cell>
        </row>
        <row r="330">
          <cell r="A330" t="str">
            <v>26289148</v>
          </cell>
          <cell r="B330" t="str">
            <v>ТОО ФИРМА "РОСА"</v>
          </cell>
          <cell r="C330">
            <v>31</v>
          </cell>
          <cell r="D330">
            <v>31</v>
          </cell>
          <cell r="E330">
            <v>0</v>
          </cell>
          <cell r="F330">
            <v>31</v>
          </cell>
        </row>
        <row r="331">
          <cell r="A331" t="str">
            <v>26419110</v>
          </cell>
          <cell r="B331" t="str">
            <v>ТОО "АСТЕР"</v>
          </cell>
          <cell r="C331">
            <v>11</v>
          </cell>
          <cell r="D331">
            <v>8</v>
          </cell>
          <cell r="E331">
            <v>11</v>
          </cell>
          <cell r="F331">
            <v>11</v>
          </cell>
          <cell r="G331">
            <v>0</v>
          </cell>
          <cell r="H331">
            <v>0</v>
          </cell>
          <cell r="I331">
            <v>0</v>
          </cell>
          <cell r="J331">
            <v>8</v>
          </cell>
        </row>
        <row r="332">
          <cell r="A332" t="str">
            <v>26525160</v>
          </cell>
          <cell r="B332" t="str">
            <v>ЗАО "ЭНЕРГОИНВЕСТТЕХНИКА"</v>
          </cell>
          <cell r="C332">
            <v>0</v>
          </cell>
          <cell r="D332">
            <v>6</v>
          </cell>
          <cell r="E332">
            <v>22</v>
          </cell>
          <cell r="F332">
            <v>6</v>
          </cell>
          <cell r="G332">
            <v>22</v>
          </cell>
          <cell r="H332">
            <v>0</v>
          </cell>
          <cell r="I332">
            <v>0</v>
          </cell>
          <cell r="J332">
            <v>0</v>
          </cell>
          <cell r="K332">
            <v>22</v>
          </cell>
        </row>
        <row r="333">
          <cell r="A333" t="str">
            <v>26738915</v>
          </cell>
          <cell r="B333" t="str">
            <v>АОЗТ"САФО"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</row>
        <row r="334">
          <cell r="A334" t="str">
            <v>27036167</v>
          </cell>
          <cell r="B334" t="str">
            <v>"ОРБИТА 96" ООО</v>
          </cell>
          <cell r="C334">
            <v>2</v>
          </cell>
          <cell r="D334">
            <v>21</v>
          </cell>
          <cell r="E334">
            <v>21</v>
          </cell>
          <cell r="F334">
            <v>0</v>
          </cell>
          <cell r="G334">
            <v>0</v>
          </cell>
          <cell r="H334">
            <v>0</v>
          </cell>
          <cell r="I334">
            <v>21</v>
          </cell>
        </row>
        <row r="335">
          <cell r="A335" t="str">
            <v>27163687</v>
          </cell>
          <cell r="B335" t="str">
            <v>ТОО "АГДАМ"</v>
          </cell>
          <cell r="C335">
            <v>30</v>
          </cell>
          <cell r="D335">
            <v>43</v>
          </cell>
          <cell r="E335">
            <v>30</v>
          </cell>
          <cell r="F335">
            <v>43</v>
          </cell>
          <cell r="G335">
            <v>20</v>
          </cell>
          <cell r="H335">
            <v>43</v>
          </cell>
          <cell r="I335">
            <v>0</v>
          </cell>
          <cell r="J335">
            <v>0</v>
          </cell>
          <cell r="K335">
            <v>0</v>
          </cell>
          <cell r="L335">
            <v>20</v>
          </cell>
        </row>
        <row r="336">
          <cell r="A336" t="str">
            <v>27163977</v>
          </cell>
          <cell r="B336" t="str">
            <v>АООТ "ЖИЛКОМСЕРВИС"</v>
          </cell>
          <cell r="C336">
            <v>14</v>
          </cell>
          <cell r="D336">
            <v>49</v>
          </cell>
          <cell r="E336">
            <v>20</v>
          </cell>
          <cell r="F336">
            <v>20</v>
          </cell>
          <cell r="G336">
            <v>20</v>
          </cell>
        </row>
        <row r="337">
          <cell r="A337" t="str">
            <v>27185306</v>
          </cell>
          <cell r="B337" t="str">
            <v>ТОО "ИКПО-Т"</v>
          </cell>
          <cell r="C337">
            <v>200</v>
          </cell>
          <cell r="D337">
            <v>200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200</v>
          </cell>
        </row>
        <row r="338">
          <cell r="A338" t="str">
            <v>27193820</v>
          </cell>
          <cell r="B338" t="str">
            <v>"РОСТОВСКАЯ СОТОВАЯ СВЯЗЬ" АОЗТ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27274760</v>
          </cell>
          <cell r="B339" t="str">
            <v>ООО "АСКОНА"</v>
          </cell>
          <cell r="C339">
            <v>3</v>
          </cell>
          <cell r="D339">
            <v>7</v>
          </cell>
          <cell r="E339">
            <v>13</v>
          </cell>
          <cell r="F339">
            <v>3</v>
          </cell>
          <cell r="G339">
            <v>7</v>
          </cell>
          <cell r="H339">
            <v>13</v>
          </cell>
          <cell r="I339">
            <v>7</v>
          </cell>
          <cell r="J339">
            <v>13</v>
          </cell>
        </row>
        <row r="340">
          <cell r="A340" t="str">
            <v>27435884</v>
          </cell>
          <cell r="B340" t="str">
            <v>ООО "НЕПТУН"</v>
          </cell>
          <cell r="C340">
            <v>7</v>
          </cell>
          <cell r="D340">
            <v>42</v>
          </cell>
          <cell r="E340">
            <v>7</v>
          </cell>
          <cell r="F340">
            <v>0</v>
          </cell>
          <cell r="G340">
            <v>42</v>
          </cell>
          <cell r="H340">
            <v>42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27440715</v>
          </cell>
          <cell r="B341" t="str">
            <v>ЗАО "НАВИДАН"</v>
          </cell>
          <cell r="C341">
            <v>3</v>
          </cell>
          <cell r="D341">
            <v>3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3</v>
          </cell>
        </row>
        <row r="342">
          <cell r="A342" t="str">
            <v>27446563</v>
          </cell>
          <cell r="B342" t="str">
            <v>ЗАО "СЕВЗАПМЕТАЛЛКОМПЛЕКТ"</v>
          </cell>
          <cell r="C342">
            <v>1</v>
          </cell>
          <cell r="D342">
            <v>40</v>
          </cell>
          <cell r="E342">
            <v>1</v>
          </cell>
          <cell r="F342">
            <v>40</v>
          </cell>
          <cell r="G342">
            <v>0</v>
          </cell>
          <cell r="H342">
            <v>1</v>
          </cell>
          <cell r="I342">
            <v>0</v>
          </cell>
          <cell r="J342">
            <v>0</v>
          </cell>
          <cell r="K342">
            <v>40</v>
          </cell>
        </row>
        <row r="343">
          <cell r="A343" t="str">
            <v>27518434</v>
          </cell>
          <cell r="B343" t="str">
            <v>"РЕПАР" АОЗТ</v>
          </cell>
          <cell r="C343">
            <v>2</v>
          </cell>
          <cell r="D343">
            <v>2</v>
          </cell>
          <cell r="E343">
            <v>2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</row>
        <row r="344">
          <cell r="A344" t="str">
            <v>27572003</v>
          </cell>
          <cell r="B344" t="str">
            <v>АОЗТ"РТТ"</v>
          </cell>
          <cell r="C344">
            <v>0</v>
          </cell>
          <cell r="D344">
            <v>3</v>
          </cell>
          <cell r="E344">
            <v>0</v>
          </cell>
          <cell r="F344">
            <v>0</v>
          </cell>
          <cell r="G344">
            <v>0</v>
          </cell>
          <cell r="H344">
            <v>3</v>
          </cell>
        </row>
        <row r="345">
          <cell r="A345" t="str">
            <v>27671567</v>
          </cell>
          <cell r="B345" t="str">
            <v>ЗАО "ТРИ БОГАТЫРЯ"</v>
          </cell>
          <cell r="C345">
            <v>40</v>
          </cell>
          <cell r="D345">
            <v>40</v>
          </cell>
          <cell r="E345">
            <v>0</v>
          </cell>
          <cell r="F345">
            <v>40</v>
          </cell>
        </row>
        <row r="346">
          <cell r="A346" t="str">
            <v>27757866</v>
          </cell>
          <cell r="B346" t="str">
            <v>ТОО "ИНВЕСТ"</v>
          </cell>
          <cell r="C346">
            <v>39</v>
          </cell>
          <cell r="D346">
            <v>21</v>
          </cell>
          <cell r="E346">
            <v>39</v>
          </cell>
          <cell r="F346">
            <v>21</v>
          </cell>
          <cell r="G346">
            <v>21</v>
          </cell>
          <cell r="H346">
            <v>0</v>
          </cell>
          <cell r="I346">
            <v>0</v>
          </cell>
          <cell r="J346">
            <v>0</v>
          </cell>
          <cell r="K346">
            <v>60</v>
          </cell>
        </row>
        <row r="347">
          <cell r="A347" t="str">
            <v>27839104</v>
          </cell>
          <cell r="B347" t="str">
            <v>АГЕНСТВО ПО РАЗВ-Ю МЕЖД.СОТРУД.ПРИ МВЭС РТ</v>
          </cell>
          <cell r="C347">
            <v>10</v>
          </cell>
          <cell r="D347">
            <v>0</v>
          </cell>
          <cell r="E347">
            <v>10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</row>
        <row r="348">
          <cell r="A348" t="str">
            <v>27893977</v>
          </cell>
          <cell r="B348" t="str">
            <v>АОЗТ "ТЕХНОЛОГИЯ "</v>
          </cell>
          <cell r="C348">
            <v>31</v>
          </cell>
          <cell r="D348">
            <v>59</v>
          </cell>
          <cell r="E348">
            <v>93</v>
          </cell>
          <cell r="F348">
            <v>31</v>
          </cell>
          <cell r="G348">
            <v>59</v>
          </cell>
          <cell r="H348">
            <v>59</v>
          </cell>
          <cell r="I348">
            <v>0</v>
          </cell>
          <cell r="J348">
            <v>0</v>
          </cell>
          <cell r="K348">
            <v>93</v>
          </cell>
        </row>
        <row r="349">
          <cell r="A349" t="str">
            <v>29002215</v>
          </cell>
          <cell r="B349" t="str">
            <v>ТОО "СЕРМАР",МОСКВА,РОССИЯ,</v>
          </cell>
          <cell r="C349">
            <v>11</v>
          </cell>
          <cell r="D349">
            <v>1000</v>
          </cell>
          <cell r="E349">
            <v>11</v>
          </cell>
          <cell r="F349">
            <v>11</v>
          </cell>
          <cell r="G349">
            <v>1000</v>
          </cell>
        </row>
        <row r="350">
          <cell r="A350" t="str">
            <v>29081278</v>
          </cell>
          <cell r="B350" t="str">
            <v>АОЗТ НПО АВАНГАРД</v>
          </cell>
          <cell r="C350">
            <v>0</v>
          </cell>
          <cell r="D350">
            <v>3</v>
          </cell>
          <cell r="E350">
            <v>3</v>
          </cell>
          <cell r="F350">
            <v>3</v>
          </cell>
        </row>
        <row r="351">
          <cell r="A351" t="str">
            <v>29121248</v>
          </cell>
          <cell r="B351" t="str">
            <v>АОЗТ КЮНЕ И НАГЕЛЬ</v>
          </cell>
          <cell r="C351">
            <v>110</v>
          </cell>
          <cell r="D351">
            <v>110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A352" t="str">
            <v>29186617</v>
          </cell>
          <cell r="B352" t="str">
            <v>ТОО ТУРИСТИЧЕСКОЕ АГЕНТСТВО"КВАДРО-ТУР"</v>
          </cell>
          <cell r="C352">
            <v>2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</row>
        <row r="353">
          <cell r="A353" t="str">
            <v>29447957</v>
          </cell>
          <cell r="B353" t="str">
            <v>ЗЭРКТ ФИЛИАЛ ГКНПЦ ИМ.ХРУНИЧЕВА</v>
          </cell>
          <cell r="C353">
            <v>30</v>
          </cell>
          <cell r="D353">
            <v>39</v>
          </cell>
          <cell r="E353">
            <v>30</v>
          </cell>
          <cell r="F353">
            <v>39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39</v>
          </cell>
        </row>
        <row r="354">
          <cell r="A354" t="str">
            <v>29655130</v>
          </cell>
          <cell r="B354" t="str">
            <v>АОЗТ "НЕФТЬПРОМСНАБ"</v>
          </cell>
          <cell r="C354">
            <v>14</v>
          </cell>
          <cell r="D354">
            <v>68</v>
          </cell>
          <cell r="E354">
            <v>20</v>
          </cell>
          <cell r="F354">
            <v>76</v>
          </cell>
          <cell r="G354">
            <v>20</v>
          </cell>
          <cell r="H354">
            <v>76</v>
          </cell>
          <cell r="I354">
            <v>56</v>
          </cell>
          <cell r="J354">
            <v>132</v>
          </cell>
          <cell r="K354">
            <v>69</v>
          </cell>
        </row>
        <row r="355">
          <cell r="A355" t="str">
            <v>29714192</v>
          </cell>
          <cell r="B355" t="str">
            <v>НЕФТЕПЕРЕРАБАТЫВАЮЩАЯ СТАНЦИЯ "СУСЛОВО"-ФИЛИАЛ ПО УРАЛО-СИБИРСКИХ МА</v>
          </cell>
          <cell r="C355">
            <v>32</v>
          </cell>
          <cell r="D355">
            <v>200</v>
          </cell>
          <cell r="E355">
            <v>32</v>
          </cell>
          <cell r="F355">
            <v>200</v>
          </cell>
          <cell r="G355">
            <v>32</v>
          </cell>
          <cell r="H355">
            <v>0</v>
          </cell>
          <cell r="I355">
            <v>0</v>
          </cell>
          <cell r="J355">
            <v>200</v>
          </cell>
        </row>
        <row r="356">
          <cell r="A356" t="str">
            <v>29861384</v>
          </cell>
          <cell r="B356" t="str">
            <v>ИЧП МУСТАФАЕВА "ЩЕКИ"</v>
          </cell>
          <cell r="C356">
            <v>2</v>
          </cell>
          <cell r="D356">
            <v>2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29937963</v>
          </cell>
          <cell r="B357" t="str">
            <v>АОЗТ "УЗНЕФТЬИМПЭКС"</v>
          </cell>
          <cell r="C357">
            <v>84</v>
          </cell>
          <cell r="D357">
            <v>34</v>
          </cell>
          <cell r="E357">
            <v>77</v>
          </cell>
          <cell r="F357">
            <v>84</v>
          </cell>
          <cell r="G357">
            <v>34</v>
          </cell>
          <cell r="H357">
            <v>34</v>
          </cell>
          <cell r="I357">
            <v>77</v>
          </cell>
          <cell r="J357">
            <v>13</v>
          </cell>
        </row>
        <row r="358">
          <cell r="A358" t="str">
            <v>31008449</v>
          </cell>
          <cell r="B358" t="str">
            <v>АОЗТ ПКФ "КВАЛИТЕТ"</v>
          </cell>
          <cell r="C358">
            <v>3</v>
          </cell>
          <cell r="D358">
            <v>0</v>
          </cell>
          <cell r="E358">
            <v>3</v>
          </cell>
          <cell r="F358">
            <v>3</v>
          </cell>
          <cell r="G358">
            <v>0</v>
          </cell>
          <cell r="H358">
            <v>0</v>
          </cell>
          <cell r="I358">
            <v>3</v>
          </cell>
          <cell r="J358">
            <v>0</v>
          </cell>
          <cell r="K358">
            <v>0</v>
          </cell>
        </row>
        <row r="359">
          <cell r="A359" t="str">
            <v>31051474</v>
          </cell>
          <cell r="B359" t="str">
            <v>"РЕЕС" АОЗТ</v>
          </cell>
          <cell r="C359">
            <v>12</v>
          </cell>
          <cell r="D359">
            <v>3</v>
          </cell>
          <cell r="E359">
            <v>3</v>
          </cell>
          <cell r="F359">
            <v>0</v>
          </cell>
          <cell r="G359">
            <v>0</v>
          </cell>
          <cell r="H359">
            <v>0</v>
          </cell>
          <cell r="I359">
            <v>3</v>
          </cell>
        </row>
        <row r="360">
          <cell r="A360" t="str">
            <v>31197462</v>
          </cell>
          <cell r="B360" t="str">
            <v>АО"УРАЛАВТО"</v>
          </cell>
          <cell r="C360">
            <v>14</v>
          </cell>
          <cell r="D360">
            <v>40</v>
          </cell>
          <cell r="E360">
            <v>14</v>
          </cell>
          <cell r="F360">
            <v>40</v>
          </cell>
          <cell r="G360">
            <v>0</v>
          </cell>
          <cell r="H360">
            <v>0</v>
          </cell>
          <cell r="I360">
            <v>14</v>
          </cell>
          <cell r="J360">
            <v>0</v>
          </cell>
          <cell r="K360">
            <v>40</v>
          </cell>
        </row>
        <row r="361">
          <cell r="A361" t="str">
            <v>31209389</v>
          </cell>
          <cell r="B361" t="str">
            <v>АОЗТ "ДАЛХА"</v>
          </cell>
          <cell r="C361">
            <v>2</v>
          </cell>
          <cell r="D361">
            <v>2</v>
          </cell>
          <cell r="E361">
            <v>2</v>
          </cell>
          <cell r="F361">
            <v>20</v>
          </cell>
          <cell r="G361">
            <v>0</v>
          </cell>
          <cell r="H361">
            <v>20</v>
          </cell>
        </row>
        <row r="362">
          <cell r="A362" t="str">
            <v>31213698</v>
          </cell>
          <cell r="B362" t="str">
            <v>ТОО "ПЕРСПЕКТИВА"</v>
          </cell>
          <cell r="C362">
            <v>10</v>
          </cell>
          <cell r="D362">
            <v>10</v>
          </cell>
          <cell r="E362">
            <v>3</v>
          </cell>
          <cell r="F362">
            <v>0</v>
          </cell>
          <cell r="G362">
            <v>0</v>
          </cell>
          <cell r="H362">
            <v>3</v>
          </cell>
        </row>
        <row r="363">
          <cell r="A363" t="str">
            <v>31323949</v>
          </cell>
          <cell r="B363" t="str">
            <v>АО "ВНИИГАЗ"</v>
          </cell>
          <cell r="C363">
            <v>40</v>
          </cell>
          <cell r="D363">
            <v>2</v>
          </cell>
          <cell r="E363">
            <v>40</v>
          </cell>
          <cell r="F363">
            <v>40</v>
          </cell>
          <cell r="G363">
            <v>0</v>
          </cell>
          <cell r="H363">
            <v>0</v>
          </cell>
          <cell r="I363">
            <v>2</v>
          </cell>
        </row>
        <row r="364">
          <cell r="A364" t="str">
            <v>31402063</v>
          </cell>
          <cell r="B364" t="str">
            <v>ВНЕДРЕНЧЕСКАЯ ФИРМА "УРАЛЬСКИЙ ВАРИАНТ" *6660009177</v>
          </cell>
          <cell r="C364">
            <v>39</v>
          </cell>
          <cell r="D364">
            <v>21</v>
          </cell>
          <cell r="E364">
            <v>39</v>
          </cell>
          <cell r="F364">
            <v>8</v>
          </cell>
          <cell r="G364">
            <v>21</v>
          </cell>
          <cell r="H364">
            <v>7</v>
          </cell>
          <cell r="I364">
            <v>8</v>
          </cell>
          <cell r="J364">
            <v>7</v>
          </cell>
          <cell r="K364">
            <v>8</v>
          </cell>
        </row>
        <row r="365">
          <cell r="A365" t="str">
            <v>31402270</v>
          </cell>
          <cell r="B365" t="str">
            <v>АОЗТ СП "УЗЭЛЕКТРО"                                                         0246</v>
          </cell>
          <cell r="C365">
            <v>94</v>
          </cell>
          <cell r="D365">
            <v>0</v>
          </cell>
          <cell r="E365">
            <v>35</v>
          </cell>
          <cell r="F365">
            <v>94</v>
          </cell>
          <cell r="G365">
            <v>0</v>
          </cell>
          <cell r="H365">
            <v>35</v>
          </cell>
          <cell r="I365">
            <v>94</v>
          </cell>
          <cell r="J365">
            <v>0</v>
          </cell>
          <cell r="K365">
            <v>35</v>
          </cell>
        </row>
        <row r="366">
          <cell r="A366" t="str">
            <v>31721495</v>
          </cell>
          <cell r="B366" t="str">
            <v>ТОО "СЕРВИС-ЦЕНТР"</v>
          </cell>
          <cell r="C366">
            <v>0</v>
          </cell>
          <cell r="D366">
            <v>59</v>
          </cell>
          <cell r="E366">
            <v>93</v>
          </cell>
          <cell r="F366">
            <v>59</v>
          </cell>
          <cell r="G366">
            <v>93</v>
          </cell>
          <cell r="H366">
            <v>59</v>
          </cell>
          <cell r="I366">
            <v>0</v>
          </cell>
          <cell r="J366">
            <v>0</v>
          </cell>
          <cell r="K366">
            <v>93</v>
          </cell>
        </row>
        <row r="367">
          <cell r="A367" t="str">
            <v>31760182</v>
          </cell>
          <cell r="B367" t="str">
            <v>АОЗТ "ГЕЛЬВЕТИКА"</v>
          </cell>
          <cell r="C367">
            <v>1000</v>
          </cell>
          <cell r="D367">
            <v>0</v>
          </cell>
          <cell r="E367">
            <v>1000</v>
          </cell>
          <cell r="F367">
            <v>0</v>
          </cell>
          <cell r="G367">
            <v>1000</v>
          </cell>
          <cell r="H367">
            <v>0</v>
          </cell>
        </row>
        <row r="368">
          <cell r="A368" t="str">
            <v>31788507</v>
          </cell>
          <cell r="B368" t="str">
            <v>АСМУ ПО "УРЕНГОЙГАЗПРОМ",</v>
          </cell>
          <cell r="C368">
            <v>3</v>
          </cell>
          <cell r="D368">
            <v>3</v>
          </cell>
          <cell r="E368">
            <v>3</v>
          </cell>
          <cell r="F368">
            <v>3</v>
          </cell>
          <cell r="G368">
            <v>0</v>
          </cell>
          <cell r="H368">
            <v>0</v>
          </cell>
          <cell r="I368">
            <v>0</v>
          </cell>
          <cell r="J368">
            <v>3</v>
          </cell>
        </row>
        <row r="369">
          <cell r="A369" t="str">
            <v>31807328</v>
          </cell>
          <cell r="B369" t="str">
            <v>КРЫМСКИЙ ХРУ-2 ТРЕСТА "ЮЖСТАЛЬМОНТАЖ"</v>
          </cell>
          <cell r="C369">
            <v>110</v>
          </cell>
          <cell r="D369">
            <v>110</v>
          </cell>
          <cell r="E369">
            <v>3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3</v>
          </cell>
        </row>
        <row r="370">
          <cell r="A370" t="str">
            <v>32114722</v>
          </cell>
          <cell r="B370" t="str">
            <v>ПОО "ГАМБИТ-1"                                                              0721</v>
          </cell>
          <cell r="C370">
            <v>95</v>
          </cell>
          <cell r="D370">
            <v>0</v>
          </cell>
          <cell r="E370">
            <v>60</v>
          </cell>
          <cell r="F370">
            <v>95</v>
          </cell>
          <cell r="G370">
            <v>0</v>
          </cell>
          <cell r="H370">
            <v>60</v>
          </cell>
          <cell r="I370">
            <v>95</v>
          </cell>
          <cell r="J370">
            <v>0</v>
          </cell>
          <cell r="K370">
            <v>60</v>
          </cell>
        </row>
        <row r="371">
          <cell r="A371" t="str">
            <v>32287316</v>
          </cell>
          <cell r="B371" t="str">
            <v>ТОО "ЮНОНА-МЕД"</v>
          </cell>
          <cell r="C371">
            <v>40</v>
          </cell>
          <cell r="D371">
            <v>40</v>
          </cell>
          <cell r="E371">
            <v>39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39</v>
          </cell>
        </row>
        <row r="372">
          <cell r="A372" t="str">
            <v>32516248</v>
          </cell>
          <cell r="B372" t="str">
            <v>ТОО"СУВОР"</v>
          </cell>
          <cell r="C372">
            <v>14</v>
          </cell>
          <cell r="D372">
            <v>68</v>
          </cell>
          <cell r="E372">
            <v>13</v>
          </cell>
          <cell r="F372">
            <v>76</v>
          </cell>
          <cell r="G372">
            <v>56</v>
          </cell>
          <cell r="H372">
            <v>76</v>
          </cell>
          <cell r="I372">
            <v>56</v>
          </cell>
          <cell r="J372">
            <v>132</v>
          </cell>
          <cell r="K372">
            <v>69</v>
          </cell>
        </row>
        <row r="373">
          <cell r="A373" t="str">
            <v>32537434</v>
          </cell>
          <cell r="B373" t="str">
            <v>ТОО"КАЛЛОРИЯ"</v>
          </cell>
          <cell r="C373">
            <v>32</v>
          </cell>
          <cell r="D373">
            <v>9</v>
          </cell>
          <cell r="E373">
            <v>32</v>
          </cell>
          <cell r="F373">
            <v>9</v>
          </cell>
          <cell r="G373">
            <v>32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9</v>
          </cell>
        </row>
        <row r="374">
          <cell r="A374" t="str">
            <v>32538942</v>
          </cell>
          <cell r="B374" t="str">
            <v>ФИЛИАЛ "ЗАВОД ТСМ" АООТ "АКСИ"</v>
          </cell>
          <cell r="C374">
            <v>2</v>
          </cell>
          <cell r="D374">
            <v>2</v>
          </cell>
          <cell r="E374">
            <v>60</v>
          </cell>
          <cell r="F374">
            <v>0</v>
          </cell>
          <cell r="G374">
            <v>0</v>
          </cell>
          <cell r="H374">
            <v>60</v>
          </cell>
        </row>
        <row r="375">
          <cell r="A375" t="str">
            <v>32552161</v>
          </cell>
          <cell r="B375" t="str">
            <v>ТОВАРИЩЕСТВО С ОГРАНИЧЕННОЙ ОТВЕТСТВЕННОСТЬЮ "ЮПИТЕР"</v>
          </cell>
          <cell r="C375">
            <v>5</v>
          </cell>
          <cell r="D375">
            <v>34</v>
          </cell>
          <cell r="E375">
            <v>77</v>
          </cell>
          <cell r="F375">
            <v>5</v>
          </cell>
          <cell r="G375">
            <v>34</v>
          </cell>
          <cell r="H375">
            <v>34</v>
          </cell>
          <cell r="I375">
            <v>77</v>
          </cell>
        </row>
        <row r="376">
          <cell r="A376" t="str">
            <v>32767234</v>
          </cell>
          <cell r="B376" t="str">
            <v>АОЗТ "ГЛЕHАР"</v>
          </cell>
          <cell r="C376">
            <v>3</v>
          </cell>
          <cell r="D376">
            <v>0</v>
          </cell>
          <cell r="E376">
            <v>3</v>
          </cell>
          <cell r="F376">
            <v>3</v>
          </cell>
          <cell r="G376">
            <v>0</v>
          </cell>
          <cell r="H376">
            <v>0</v>
          </cell>
          <cell r="I376">
            <v>3</v>
          </cell>
          <cell r="J376">
            <v>0</v>
          </cell>
          <cell r="K376">
            <v>11</v>
          </cell>
        </row>
        <row r="377">
          <cell r="A377" t="str">
            <v>32847726</v>
          </cell>
          <cell r="B377" t="str">
            <v>ООО "ЭКСТРОМ"</v>
          </cell>
          <cell r="C377">
            <v>12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</row>
        <row r="378">
          <cell r="A378" t="str">
            <v>33089156</v>
          </cell>
          <cell r="B378" t="str">
            <v>УЗБЕКСКО-ЗАПАДНОСИБИРСКАЯ КОМПАНИЯ ПО ИНВЕСТИЦИИ НЕФТЯНОЙ ПРОМЫШЛЕННОСТИ</v>
          </cell>
          <cell r="C378">
            <v>120</v>
          </cell>
          <cell r="D378">
            <v>120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120</v>
          </cell>
        </row>
        <row r="379">
          <cell r="A379" t="str">
            <v>33208170</v>
          </cell>
          <cell r="B379" t="str">
            <v>ООО ВЭП "ЮНИОН"</v>
          </cell>
          <cell r="C379">
            <v>14</v>
          </cell>
          <cell r="D379">
            <v>44</v>
          </cell>
          <cell r="E379">
            <v>14</v>
          </cell>
          <cell r="F379">
            <v>44</v>
          </cell>
          <cell r="G379">
            <v>0</v>
          </cell>
          <cell r="H379">
            <v>0</v>
          </cell>
          <cell r="I379">
            <v>14</v>
          </cell>
          <cell r="J379">
            <v>44</v>
          </cell>
        </row>
        <row r="380">
          <cell r="A380" t="str">
            <v>33238642</v>
          </cell>
          <cell r="B380" t="str">
            <v>АОЗТ"ДРАЙВЕР"</v>
          </cell>
          <cell r="C380">
            <v>20</v>
          </cell>
          <cell r="D380">
            <v>20</v>
          </cell>
          <cell r="E380">
            <v>20</v>
          </cell>
          <cell r="F380">
            <v>20</v>
          </cell>
          <cell r="G380">
            <v>0</v>
          </cell>
          <cell r="H380">
            <v>20</v>
          </cell>
          <cell r="I380">
            <v>0</v>
          </cell>
          <cell r="J380">
            <v>0</v>
          </cell>
          <cell r="K380">
            <v>0</v>
          </cell>
          <cell r="L380">
            <v>20</v>
          </cell>
        </row>
        <row r="381">
          <cell r="A381" t="str">
            <v>33259828</v>
          </cell>
          <cell r="B381" t="str">
            <v>ТОО "ВОСТСИБПРОДУКТ"</v>
          </cell>
          <cell r="C381">
            <v>10</v>
          </cell>
          <cell r="D381">
            <v>10</v>
          </cell>
          <cell r="E381">
            <v>1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1</v>
          </cell>
        </row>
        <row r="382">
          <cell r="A382" t="str">
            <v>33333691</v>
          </cell>
          <cell r="B382" t="str">
            <v>"КРАСНОДАРГЛАВСНАБ"АООТ ККПК</v>
          </cell>
          <cell r="C382">
            <v>10</v>
          </cell>
          <cell r="D382">
            <v>10</v>
          </cell>
          <cell r="E382">
            <v>2</v>
          </cell>
          <cell r="F382">
            <v>0</v>
          </cell>
          <cell r="G382">
            <v>0</v>
          </cell>
          <cell r="H382">
            <v>0</v>
          </cell>
          <cell r="I382">
            <v>2</v>
          </cell>
        </row>
        <row r="383">
          <cell r="A383" t="str">
            <v>33386836</v>
          </cell>
          <cell r="B383" t="str">
            <v>СП ЗОЛОТОЙ ДРАКОН 674650 ЧИТИНСКАЯ</v>
          </cell>
          <cell r="C383">
            <v>3</v>
          </cell>
          <cell r="D383">
            <v>7</v>
          </cell>
          <cell r="E383">
            <v>3</v>
          </cell>
          <cell r="F383">
            <v>3</v>
          </cell>
          <cell r="G383">
            <v>7</v>
          </cell>
          <cell r="H383">
            <v>3</v>
          </cell>
          <cell r="I383">
            <v>3</v>
          </cell>
          <cell r="J383">
            <v>7</v>
          </cell>
          <cell r="K383">
            <v>3</v>
          </cell>
        </row>
        <row r="384">
          <cell r="A384" t="str">
            <v>33400743</v>
          </cell>
          <cell r="B384" t="str">
            <v>"ФРАММ"ОБЩЕСТВО С ОГРАНИЧЕННОЙ ОТВЕТСТВЕ</v>
          </cell>
          <cell r="C384">
            <v>7</v>
          </cell>
          <cell r="D384">
            <v>35</v>
          </cell>
          <cell r="E384">
            <v>7</v>
          </cell>
          <cell r="F384">
            <v>35</v>
          </cell>
          <cell r="G384">
            <v>0</v>
          </cell>
          <cell r="H384">
            <v>0</v>
          </cell>
          <cell r="I384">
            <v>7</v>
          </cell>
          <cell r="J384">
            <v>0</v>
          </cell>
          <cell r="K384">
            <v>35</v>
          </cell>
        </row>
        <row r="385">
          <cell r="A385" t="str">
            <v>33401458</v>
          </cell>
          <cell r="B385" t="str">
            <v>"АРМАН-2" ИНДИВИДУАЛЬНОЕ ЧАСТНОЕ ПРЕДПРИЯТИЕ</v>
          </cell>
          <cell r="C385">
            <v>7</v>
          </cell>
          <cell r="D385">
            <v>7</v>
          </cell>
          <cell r="E385">
            <v>7</v>
          </cell>
        </row>
        <row r="386">
          <cell r="A386" t="str">
            <v>33408213</v>
          </cell>
          <cell r="B386" t="str">
            <v>ТОВАРИЩЕСТВО С ОГРАНИЧЕННОЙ ОТВЕТСТВЕННОСТЬЮ "КУМИР"</v>
          </cell>
          <cell r="C386">
            <v>5</v>
          </cell>
          <cell r="D386">
            <v>7</v>
          </cell>
          <cell r="E386">
            <v>7</v>
          </cell>
          <cell r="F386">
            <v>0</v>
          </cell>
          <cell r="G386">
            <v>0</v>
          </cell>
          <cell r="H386">
            <v>0</v>
          </cell>
        </row>
        <row r="387">
          <cell r="A387" t="str">
            <v>33608248</v>
          </cell>
          <cell r="B387" t="str">
            <v>"ЦЗИЛИ" АО ЗАКРЫТОГО ТИПА</v>
          </cell>
          <cell r="C387">
            <v>6</v>
          </cell>
          <cell r="D387">
            <v>15</v>
          </cell>
          <cell r="E387">
            <v>6</v>
          </cell>
          <cell r="F387">
            <v>15</v>
          </cell>
          <cell r="G387">
            <v>15</v>
          </cell>
          <cell r="H387">
            <v>0</v>
          </cell>
          <cell r="I387">
            <v>0</v>
          </cell>
          <cell r="J387">
            <v>3</v>
          </cell>
        </row>
        <row r="388">
          <cell r="A388" t="str">
            <v>33680607</v>
          </cell>
          <cell r="B388" t="str">
            <v>ЗАО "МОСФЛОУЛАЙН"</v>
          </cell>
          <cell r="C388">
            <v>3</v>
          </cell>
          <cell r="D388">
            <v>0</v>
          </cell>
          <cell r="E388">
            <v>3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</v>
          </cell>
          <cell r="K388">
            <v>0</v>
          </cell>
        </row>
        <row r="389">
          <cell r="A389" t="str">
            <v>33735739</v>
          </cell>
          <cell r="B389" t="str">
            <v>"ОТЕЧЕСТВО " ТОО</v>
          </cell>
          <cell r="C389">
            <v>31</v>
          </cell>
          <cell r="D389">
            <v>95</v>
          </cell>
          <cell r="E389">
            <v>60</v>
          </cell>
          <cell r="F389">
            <v>31</v>
          </cell>
          <cell r="G389">
            <v>95</v>
          </cell>
          <cell r="H389">
            <v>60</v>
          </cell>
          <cell r="I389">
            <v>95</v>
          </cell>
          <cell r="J389">
            <v>0</v>
          </cell>
          <cell r="K389">
            <v>60</v>
          </cell>
        </row>
        <row r="390">
          <cell r="A390" t="str">
            <v>33841527</v>
          </cell>
          <cell r="B390" t="str">
            <v>ФИЛИАЛ ФИРМЫ "ПЕНТА ИНТЕРНАЦИОНАЛЬ ЛИМИТЕД" В Г.УФЕ Р.БАШКОРТОСТАН</v>
          </cell>
          <cell r="C390">
            <v>31</v>
          </cell>
          <cell r="D390">
            <v>31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31</v>
          </cell>
        </row>
        <row r="391">
          <cell r="A391" t="str">
            <v>33884540</v>
          </cell>
          <cell r="B391" t="str">
            <v>ТОО "СТРОЙКОМПЛЕКТ ЛТД"</v>
          </cell>
          <cell r="C391">
            <v>40</v>
          </cell>
          <cell r="D391">
            <v>40</v>
          </cell>
          <cell r="E391">
            <v>0</v>
          </cell>
          <cell r="F391">
            <v>0</v>
          </cell>
          <cell r="G391">
            <v>0</v>
          </cell>
        </row>
        <row r="392">
          <cell r="A392" t="str">
            <v>33886295</v>
          </cell>
          <cell r="B392" t="str">
            <v>ТОО ВТК "ТРИВИС" *6658029017</v>
          </cell>
          <cell r="C392">
            <v>13</v>
          </cell>
          <cell r="D392">
            <v>345</v>
          </cell>
          <cell r="E392">
            <v>13</v>
          </cell>
          <cell r="F392">
            <v>345</v>
          </cell>
          <cell r="G392">
            <v>32</v>
          </cell>
          <cell r="H392">
            <v>119</v>
          </cell>
          <cell r="I392">
            <v>52</v>
          </cell>
        </row>
        <row r="393">
          <cell r="A393" t="str">
            <v>33894768</v>
          </cell>
          <cell r="B393" t="str">
            <v>ТОО "ХИМЭНЕРГОСНАБ" *6663016662</v>
          </cell>
          <cell r="C393">
            <v>37</v>
          </cell>
          <cell r="D393">
            <v>9</v>
          </cell>
          <cell r="E393">
            <v>37</v>
          </cell>
          <cell r="F393">
            <v>9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9</v>
          </cell>
        </row>
        <row r="394">
          <cell r="A394" t="str">
            <v>33900227</v>
          </cell>
          <cell r="B394" t="str">
            <v>ООО КОНЦЕРН "УРАЛЬСКИЙ ПРОКАТ"</v>
          </cell>
          <cell r="C394">
            <v>122</v>
          </cell>
          <cell r="D394">
            <v>122</v>
          </cell>
          <cell r="E394">
            <v>60</v>
          </cell>
          <cell r="F394">
            <v>50</v>
          </cell>
          <cell r="G394">
            <v>14</v>
          </cell>
          <cell r="H394">
            <v>60</v>
          </cell>
          <cell r="I394">
            <v>14</v>
          </cell>
          <cell r="J394">
            <v>43</v>
          </cell>
          <cell r="K394">
            <v>43</v>
          </cell>
        </row>
        <row r="395">
          <cell r="A395" t="str">
            <v>33913846</v>
          </cell>
          <cell r="B395" t="str">
            <v>АОЗТ "УРАЛ-ФИНПРОМКО"</v>
          </cell>
          <cell r="C395">
            <v>39</v>
          </cell>
          <cell r="D395">
            <v>49</v>
          </cell>
          <cell r="E395">
            <v>39</v>
          </cell>
          <cell r="F395">
            <v>49</v>
          </cell>
        </row>
        <row r="396">
          <cell r="A396" t="str">
            <v>34137779</v>
          </cell>
          <cell r="B396" t="str">
            <v>ТОО "МАП"</v>
          </cell>
          <cell r="C396">
            <v>10</v>
          </cell>
          <cell r="D396">
            <v>40</v>
          </cell>
          <cell r="E396">
            <v>13</v>
          </cell>
          <cell r="F396">
            <v>11</v>
          </cell>
          <cell r="G396">
            <v>11</v>
          </cell>
          <cell r="H396">
            <v>0</v>
          </cell>
          <cell r="I396">
            <v>0</v>
          </cell>
          <cell r="J396">
            <v>0</v>
          </cell>
          <cell r="K396">
            <v>11</v>
          </cell>
        </row>
        <row r="397">
          <cell r="A397" t="str">
            <v>34211978</v>
          </cell>
          <cell r="B397" t="str">
            <v>ОАО ОПТОРГМЕТАЛЛ</v>
          </cell>
          <cell r="C397">
            <v>1</v>
          </cell>
          <cell r="D397">
            <v>0</v>
          </cell>
          <cell r="E397">
            <v>1</v>
          </cell>
          <cell r="F397">
            <v>0</v>
          </cell>
          <cell r="G397">
            <v>1</v>
          </cell>
          <cell r="H397">
            <v>0</v>
          </cell>
        </row>
        <row r="398">
          <cell r="A398" t="str">
            <v>34404602</v>
          </cell>
          <cell r="B398" t="str">
            <v>АСТИНТЕРКОМ АО</v>
          </cell>
          <cell r="C398">
            <v>415</v>
          </cell>
          <cell r="D398">
            <v>120</v>
          </cell>
          <cell r="E398">
            <v>415</v>
          </cell>
          <cell r="F398">
            <v>120</v>
          </cell>
          <cell r="G398">
            <v>0</v>
          </cell>
          <cell r="H398">
            <v>415</v>
          </cell>
          <cell r="I398">
            <v>0</v>
          </cell>
          <cell r="J398">
            <v>0</v>
          </cell>
          <cell r="K398">
            <v>0</v>
          </cell>
          <cell r="L398">
            <v>120</v>
          </cell>
        </row>
        <row r="399">
          <cell r="A399" t="str">
            <v>34517312</v>
          </cell>
          <cell r="B399" t="str">
            <v>АОЗТ "ВОСТОЧНАЯ ТОРГОВО-ФИНАНСОВАЯ КОМПАНИЯ"</v>
          </cell>
          <cell r="C399">
            <v>44</v>
          </cell>
          <cell r="D399">
            <v>45</v>
          </cell>
          <cell r="E399">
            <v>44</v>
          </cell>
          <cell r="F399">
            <v>45</v>
          </cell>
          <cell r="G399">
            <v>0</v>
          </cell>
          <cell r="H399">
            <v>0</v>
          </cell>
          <cell r="I399">
            <v>0</v>
          </cell>
          <cell r="J399">
            <v>44</v>
          </cell>
          <cell r="K399">
            <v>0</v>
          </cell>
          <cell r="L399">
            <v>45</v>
          </cell>
        </row>
        <row r="400">
          <cell r="A400" t="str">
            <v>34522916</v>
          </cell>
          <cell r="B400" t="str">
            <v>ЧИП"ТАИР"</v>
          </cell>
          <cell r="C400">
            <v>79</v>
          </cell>
          <cell r="D400">
            <v>20</v>
          </cell>
          <cell r="E400">
            <v>79</v>
          </cell>
          <cell r="F400">
            <v>79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20</v>
          </cell>
        </row>
        <row r="401">
          <cell r="A401" t="str">
            <v>34531157</v>
          </cell>
          <cell r="B401" t="str">
            <v>"ГП УС-30 ТО-45"</v>
          </cell>
          <cell r="C401">
            <v>16</v>
          </cell>
          <cell r="D401">
            <v>16</v>
          </cell>
          <cell r="E401">
            <v>1</v>
          </cell>
          <cell r="F401">
            <v>14</v>
          </cell>
          <cell r="G401">
            <v>1</v>
          </cell>
          <cell r="H401">
            <v>14</v>
          </cell>
          <cell r="I401">
            <v>0</v>
          </cell>
          <cell r="J401">
            <v>1</v>
          </cell>
          <cell r="K401">
            <v>14</v>
          </cell>
        </row>
        <row r="402">
          <cell r="A402" t="str">
            <v>34595200</v>
          </cell>
          <cell r="B402" t="str">
            <v>ЗАО "МЕТАЛЛОЛИТЕЙНЫЙ ЗАВОД"</v>
          </cell>
          <cell r="C402">
            <v>10</v>
          </cell>
          <cell r="D402">
            <v>10</v>
          </cell>
          <cell r="E402">
            <v>6</v>
          </cell>
          <cell r="F402">
            <v>0</v>
          </cell>
          <cell r="G402">
            <v>0</v>
          </cell>
          <cell r="H402">
            <v>6</v>
          </cell>
        </row>
        <row r="403">
          <cell r="A403" t="str">
            <v>34598138</v>
          </cell>
          <cell r="B403" t="str">
            <v>АОЗТ "ИКОЗИМ"</v>
          </cell>
          <cell r="C403">
            <v>0</v>
          </cell>
          <cell r="D403">
            <v>3</v>
          </cell>
          <cell r="E403">
            <v>3</v>
          </cell>
          <cell r="F403">
            <v>0</v>
          </cell>
          <cell r="G403">
            <v>3</v>
          </cell>
          <cell r="H403">
            <v>0</v>
          </cell>
          <cell r="I403">
            <v>3</v>
          </cell>
          <cell r="J403">
            <v>0</v>
          </cell>
          <cell r="K403">
            <v>3</v>
          </cell>
        </row>
        <row r="404">
          <cell r="A404" t="str">
            <v>34874667</v>
          </cell>
          <cell r="B404" t="str">
            <v>ТОО РОСАЛИТ</v>
          </cell>
          <cell r="C404">
            <v>6</v>
          </cell>
          <cell r="D404">
            <v>6</v>
          </cell>
          <cell r="E404">
            <v>7</v>
          </cell>
          <cell r="F404">
            <v>4</v>
          </cell>
          <cell r="G404">
            <v>7</v>
          </cell>
          <cell r="H404">
            <v>0</v>
          </cell>
          <cell r="I404">
            <v>7</v>
          </cell>
        </row>
        <row r="405">
          <cell r="A405" t="str">
            <v>34879765</v>
          </cell>
          <cell r="B405" t="str">
            <v>АОЗТ"ТЕРМИНАЛ СЕРВИС+"</v>
          </cell>
          <cell r="C405">
            <v>7</v>
          </cell>
          <cell r="D405">
            <v>45</v>
          </cell>
          <cell r="E405">
            <v>90</v>
          </cell>
          <cell r="F405">
            <v>110</v>
          </cell>
          <cell r="G405">
            <v>45</v>
          </cell>
          <cell r="H405">
            <v>90</v>
          </cell>
          <cell r="I405">
            <v>110</v>
          </cell>
        </row>
        <row r="406">
          <cell r="A406" t="str">
            <v>34890761</v>
          </cell>
          <cell r="B406" t="str">
            <v>УПТК АООТ "СПЕЦМОНТАЖМЕХАНИЗАЦИЯ"</v>
          </cell>
          <cell r="C406">
            <v>5</v>
          </cell>
          <cell r="D406">
            <v>51</v>
          </cell>
          <cell r="E406">
            <v>51</v>
          </cell>
          <cell r="F406">
            <v>48</v>
          </cell>
          <cell r="G406">
            <v>253</v>
          </cell>
          <cell r="H406">
            <v>213</v>
          </cell>
          <cell r="I406">
            <v>253</v>
          </cell>
        </row>
        <row r="407">
          <cell r="A407" t="str">
            <v>34890867</v>
          </cell>
          <cell r="B407" t="str">
            <v>ТОО "РИБОН"</v>
          </cell>
          <cell r="C407">
            <v>6</v>
          </cell>
          <cell r="D407">
            <v>15</v>
          </cell>
          <cell r="E407">
            <v>6</v>
          </cell>
          <cell r="F407">
            <v>15</v>
          </cell>
          <cell r="G407">
            <v>15</v>
          </cell>
          <cell r="H407">
            <v>3</v>
          </cell>
        </row>
        <row r="408">
          <cell r="A408" t="str">
            <v>35064373</v>
          </cell>
          <cell r="B408" t="str">
            <v>ТОО "ФЛОТ"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</row>
        <row r="409">
          <cell r="A409" t="str">
            <v>35186366</v>
          </cell>
          <cell r="B409" t="str">
            <v>ТОО "ЭЛИТА"  0048</v>
          </cell>
          <cell r="C409">
            <v>13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35466344</v>
          </cell>
          <cell r="B410" t="str">
            <v>АОЗТ "ГЕОСТАТИКА"</v>
          </cell>
          <cell r="C410">
            <v>31</v>
          </cell>
          <cell r="D410">
            <v>0</v>
          </cell>
          <cell r="E410">
            <v>31</v>
          </cell>
          <cell r="F410">
            <v>31</v>
          </cell>
          <cell r="G410">
            <v>0</v>
          </cell>
          <cell r="H410">
            <v>0</v>
          </cell>
          <cell r="I410">
            <v>0</v>
          </cell>
        </row>
        <row r="411">
          <cell r="A411" t="str">
            <v>35498060</v>
          </cell>
          <cell r="B411" t="str">
            <v>ДЗАО ВТФ "СУДМАШ" *7811047299</v>
          </cell>
          <cell r="C411">
            <v>31</v>
          </cell>
          <cell r="D411">
            <v>0</v>
          </cell>
          <cell r="E411">
            <v>31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31</v>
          </cell>
          <cell r="L411">
            <v>0</v>
          </cell>
        </row>
        <row r="412">
          <cell r="A412" t="str">
            <v>35553095</v>
          </cell>
          <cell r="B412" t="str">
            <v>ТОО "ТЕХРЕСУРСЫ"</v>
          </cell>
          <cell r="C412">
            <v>0</v>
          </cell>
          <cell r="D412">
            <v>60</v>
          </cell>
          <cell r="E412">
            <v>48</v>
          </cell>
          <cell r="F412">
            <v>0</v>
          </cell>
          <cell r="G412">
            <v>0</v>
          </cell>
          <cell r="H412">
            <v>60</v>
          </cell>
          <cell r="I412">
            <v>0</v>
          </cell>
          <cell r="J412">
            <v>0</v>
          </cell>
          <cell r="K412">
            <v>0</v>
          </cell>
          <cell r="L412">
            <v>48</v>
          </cell>
        </row>
        <row r="413">
          <cell r="A413" t="str">
            <v>35566850</v>
          </cell>
          <cell r="B413" t="str">
            <v>АОЗТ "ЭЛРОС""СИБЭНЕРГО"</v>
          </cell>
          <cell r="C413">
            <v>12</v>
          </cell>
          <cell r="D413">
            <v>12</v>
          </cell>
          <cell r="E413">
            <v>32</v>
          </cell>
          <cell r="F413">
            <v>345</v>
          </cell>
          <cell r="G413">
            <v>32</v>
          </cell>
          <cell r="H413">
            <v>119</v>
          </cell>
          <cell r="I413">
            <v>52</v>
          </cell>
        </row>
        <row r="414">
          <cell r="A414" t="str">
            <v>35847655</v>
          </cell>
          <cell r="B414" t="str">
            <v>ТОО ФИРМА "ТЕКЕСТМА" Г.ВОРОНЕЖ</v>
          </cell>
          <cell r="C414">
            <v>37</v>
          </cell>
          <cell r="D414">
            <v>10</v>
          </cell>
          <cell r="E414">
            <v>37</v>
          </cell>
          <cell r="F414">
            <v>10</v>
          </cell>
          <cell r="G414">
            <v>10</v>
          </cell>
        </row>
        <row r="415">
          <cell r="A415" t="str">
            <v>35998331</v>
          </cell>
          <cell r="B415" t="str">
            <v>ТОО "АГРОХИМТОРГ"</v>
          </cell>
          <cell r="C415">
            <v>122</v>
          </cell>
          <cell r="D415">
            <v>122</v>
          </cell>
          <cell r="E415">
            <v>60</v>
          </cell>
          <cell r="F415">
            <v>50</v>
          </cell>
          <cell r="G415">
            <v>14</v>
          </cell>
          <cell r="H415">
            <v>620</v>
          </cell>
          <cell r="I415">
            <v>14</v>
          </cell>
          <cell r="J415">
            <v>43</v>
          </cell>
          <cell r="K415">
            <v>43</v>
          </cell>
        </row>
        <row r="416">
          <cell r="A416" t="str">
            <v>36408194</v>
          </cell>
          <cell r="B416" t="str">
            <v>ТОО "КОМПАНИЯ СИ"</v>
          </cell>
          <cell r="C416">
            <v>7</v>
          </cell>
          <cell r="D416">
            <v>39</v>
          </cell>
          <cell r="E416">
            <v>39</v>
          </cell>
          <cell r="F416">
            <v>49</v>
          </cell>
        </row>
        <row r="417">
          <cell r="A417" t="str">
            <v>36424767</v>
          </cell>
          <cell r="B417" t="str">
            <v>ТОО ТТЦ "ОРСК-ЕКАТЕРИНБУРГ"</v>
          </cell>
          <cell r="C417">
            <v>10</v>
          </cell>
          <cell r="D417">
            <v>40</v>
          </cell>
          <cell r="E417">
            <v>13</v>
          </cell>
          <cell r="F417">
            <v>202</v>
          </cell>
          <cell r="G417">
            <v>202</v>
          </cell>
          <cell r="H417">
            <v>202</v>
          </cell>
        </row>
        <row r="418">
          <cell r="A418" t="str">
            <v>36510076</v>
          </cell>
          <cell r="B418" t="str">
            <v>ЗАО "ВТОРЦВЕТМЕТ-М"</v>
          </cell>
          <cell r="C418">
            <v>14</v>
          </cell>
          <cell r="D418">
            <v>14</v>
          </cell>
          <cell r="E418">
            <v>1</v>
          </cell>
          <cell r="F418">
            <v>0</v>
          </cell>
          <cell r="G418">
            <v>1</v>
          </cell>
        </row>
        <row r="419">
          <cell r="A419" t="str">
            <v>36561783</v>
          </cell>
          <cell r="B419" t="str">
            <v>АОЗТ "КАРГО-ЭКСПРЕСС"</v>
          </cell>
          <cell r="C419">
            <v>0</v>
          </cell>
          <cell r="D419">
            <v>0</v>
          </cell>
          <cell r="E419">
            <v>415</v>
          </cell>
          <cell r="F419">
            <v>0</v>
          </cell>
          <cell r="G419">
            <v>0</v>
          </cell>
          <cell r="H419">
            <v>415</v>
          </cell>
        </row>
        <row r="420">
          <cell r="A420" t="str">
            <v>36566964</v>
          </cell>
          <cell r="B420" t="str">
            <v>ЗАО "МОСКВА-КРАСНЫЕ ХОЛМЫ"</v>
          </cell>
          <cell r="C420">
            <v>10</v>
          </cell>
          <cell r="D420">
            <v>45</v>
          </cell>
          <cell r="E420">
            <v>10</v>
          </cell>
          <cell r="F420">
            <v>45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10</v>
          </cell>
          <cell r="L420">
            <v>45</v>
          </cell>
        </row>
        <row r="421">
          <cell r="A421" t="str">
            <v>36714554</v>
          </cell>
          <cell r="B421" t="str">
            <v>КАЛИТА ФИРМА ООО</v>
          </cell>
          <cell r="C421">
            <v>79</v>
          </cell>
          <cell r="D421">
            <v>0</v>
          </cell>
          <cell r="E421">
            <v>79</v>
          </cell>
          <cell r="F421">
            <v>79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A422" t="str">
            <v>36743946</v>
          </cell>
          <cell r="B422" t="str">
            <v>ООО " РЕСУРСЫ И МЕТАЛЛЫ" R&amp;M</v>
          </cell>
          <cell r="C422">
            <v>16</v>
          </cell>
          <cell r="D422">
            <v>16</v>
          </cell>
          <cell r="E422">
            <v>40</v>
          </cell>
          <cell r="F422">
            <v>14</v>
          </cell>
          <cell r="G422">
            <v>40</v>
          </cell>
          <cell r="H422">
            <v>40</v>
          </cell>
          <cell r="I422">
            <v>0</v>
          </cell>
          <cell r="J422">
            <v>0</v>
          </cell>
          <cell r="K422">
            <v>14</v>
          </cell>
        </row>
        <row r="423">
          <cell r="A423" t="str">
            <v>36775188</v>
          </cell>
          <cell r="B423" t="str">
            <v>"ВЕЛИКАН"  АОЗТ 100%</v>
          </cell>
          <cell r="C423">
            <v>6</v>
          </cell>
          <cell r="D423">
            <v>1</v>
          </cell>
          <cell r="E423">
            <v>6</v>
          </cell>
          <cell r="F423">
            <v>1</v>
          </cell>
          <cell r="G423">
            <v>0</v>
          </cell>
          <cell r="H423">
            <v>6</v>
          </cell>
          <cell r="I423">
            <v>0</v>
          </cell>
          <cell r="J423">
            <v>0</v>
          </cell>
          <cell r="K423">
            <v>1</v>
          </cell>
        </row>
        <row r="424">
          <cell r="A424" t="str">
            <v>36789641</v>
          </cell>
          <cell r="B424" t="str">
            <v>"ДАЛЬВИК" РОССИЙСКО-ВЬЕТНАМСКОЕ СП (ООО)</v>
          </cell>
          <cell r="C424">
            <v>0</v>
          </cell>
          <cell r="D424">
            <v>20</v>
          </cell>
          <cell r="E424">
            <v>0</v>
          </cell>
          <cell r="F424">
            <v>20</v>
          </cell>
          <cell r="G424">
            <v>0</v>
          </cell>
          <cell r="H424">
            <v>0</v>
          </cell>
          <cell r="I424">
            <v>0</v>
          </cell>
          <cell r="J424">
            <v>20</v>
          </cell>
        </row>
        <row r="425">
          <cell r="A425" t="str">
            <v>36892959</v>
          </cell>
          <cell r="B425" t="str">
            <v>ТОО ЦНИС "ЛА ВИДА"</v>
          </cell>
          <cell r="C425">
            <v>6</v>
          </cell>
          <cell r="D425">
            <v>6</v>
          </cell>
          <cell r="E425">
            <v>9</v>
          </cell>
          <cell r="F425">
            <v>4</v>
          </cell>
          <cell r="G425">
            <v>9</v>
          </cell>
          <cell r="H425">
            <v>8</v>
          </cell>
          <cell r="I425">
            <v>9</v>
          </cell>
          <cell r="J425">
            <v>0</v>
          </cell>
          <cell r="K425">
            <v>8</v>
          </cell>
        </row>
        <row r="426">
          <cell r="A426" t="str">
            <v>36900038</v>
          </cell>
          <cell r="B426" t="str">
            <v>ЗАО"УМООТ"</v>
          </cell>
          <cell r="C426">
            <v>45</v>
          </cell>
          <cell r="D426">
            <v>90</v>
          </cell>
          <cell r="E426">
            <v>96</v>
          </cell>
          <cell r="F426">
            <v>45</v>
          </cell>
          <cell r="G426">
            <v>45</v>
          </cell>
          <cell r="H426">
            <v>90</v>
          </cell>
          <cell r="I426">
            <v>96</v>
          </cell>
        </row>
        <row r="427">
          <cell r="A427" t="str">
            <v>36903350</v>
          </cell>
          <cell r="B427" t="str">
            <v>ООО"ТРАHС-УРАЛ"</v>
          </cell>
          <cell r="C427">
            <v>21</v>
          </cell>
          <cell r="D427">
            <v>51</v>
          </cell>
          <cell r="E427">
            <v>51</v>
          </cell>
          <cell r="F427">
            <v>48</v>
          </cell>
          <cell r="G427">
            <v>95</v>
          </cell>
          <cell r="H427">
            <v>213</v>
          </cell>
          <cell r="I427">
            <v>95</v>
          </cell>
          <cell r="J427">
            <v>74</v>
          </cell>
          <cell r="K427">
            <v>34</v>
          </cell>
        </row>
        <row r="428">
          <cell r="A428" t="str">
            <v>36903574</v>
          </cell>
          <cell r="B428" t="str">
            <v>ЗАО "БОН-ЛТД"</v>
          </cell>
          <cell r="C428">
            <v>16</v>
          </cell>
          <cell r="D428">
            <v>52</v>
          </cell>
          <cell r="E428">
            <v>54</v>
          </cell>
          <cell r="F428">
            <v>16</v>
          </cell>
          <cell r="G428">
            <v>52</v>
          </cell>
          <cell r="H428">
            <v>54</v>
          </cell>
          <cell r="I428">
            <v>10</v>
          </cell>
          <cell r="J428">
            <v>14</v>
          </cell>
        </row>
        <row r="429">
          <cell r="A429" t="str">
            <v>36907170</v>
          </cell>
          <cell r="B429" t="str">
            <v>ООО "УРАЛСПЕЦСТАЛЬ"</v>
          </cell>
          <cell r="C429">
            <v>0</v>
          </cell>
          <cell r="D429">
            <v>69</v>
          </cell>
          <cell r="E429">
            <v>43</v>
          </cell>
          <cell r="F429">
            <v>0</v>
          </cell>
          <cell r="G429">
            <v>69</v>
          </cell>
          <cell r="H429">
            <v>43</v>
          </cell>
          <cell r="I429">
            <v>0</v>
          </cell>
          <cell r="J429">
            <v>69</v>
          </cell>
          <cell r="K429">
            <v>43</v>
          </cell>
        </row>
        <row r="430">
          <cell r="A430" t="str">
            <v>36908904</v>
          </cell>
          <cell r="B430" t="str">
            <v>ЗАО"СТОИК ОИЛ" *7451051748</v>
          </cell>
          <cell r="C430">
            <v>13</v>
          </cell>
          <cell r="D430">
            <v>55</v>
          </cell>
          <cell r="E430">
            <v>55</v>
          </cell>
        </row>
        <row r="431">
          <cell r="A431" t="str">
            <v>36909128</v>
          </cell>
          <cell r="B431" t="str">
            <v>ООО"МЕТА"</v>
          </cell>
          <cell r="C431">
            <v>100</v>
          </cell>
          <cell r="D431">
            <v>0</v>
          </cell>
          <cell r="E431">
            <v>100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</row>
        <row r="432">
          <cell r="A432" t="str">
            <v>36911332</v>
          </cell>
          <cell r="B432" t="str">
            <v>ООО "ЭНЕРГОМОНТАЖ"</v>
          </cell>
          <cell r="C432">
            <v>31</v>
          </cell>
          <cell r="D432">
            <v>0</v>
          </cell>
          <cell r="E432">
            <v>31</v>
          </cell>
          <cell r="F432">
            <v>31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 t="str">
            <v>36911711</v>
          </cell>
          <cell r="B433" t="str">
            <v>ООО ПКФ "УРАЛЭЛЕКТРОКОМПЛЕКТ"</v>
          </cell>
          <cell r="C433">
            <v>58</v>
          </cell>
          <cell r="D433">
            <v>60</v>
          </cell>
          <cell r="E433">
            <v>48</v>
          </cell>
          <cell r="F433">
            <v>58</v>
          </cell>
          <cell r="G433">
            <v>60</v>
          </cell>
          <cell r="H433">
            <v>60</v>
          </cell>
          <cell r="I433">
            <v>0</v>
          </cell>
          <cell r="J433">
            <v>0</v>
          </cell>
          <cell r="K433">
            <v>0</v>
          </cell>
          <cell r="L433">
            <v>48</v>
          </cell>
        </row>
        <row r="434">
          <cell r="A434" t="str">
            <v>36915175</v>
          </cell>
          <cell r="B434" t="str">
            <v>ООО "МОТЕКС-СЕРВИС"</v>
          </cell>
          <cell r="C434">
            <v>0</v>
          </cell>
          <cell r="D434">
            <v>12</v>
          </cell>
          <cell r="E434">
            <v>3</v>
          </cell>
        </row>
        <row r="435">
          <cell r="A435" t="str">
            <v>36915318</v>
          </cell>
          <cell r="B435" t="str">
            <v>ООО"КОДА"</v>
          </cell>
          <cell r="C435">
            <v>10</v>
          </cell>
          <cell r="D435">
            <v>19</v>
          </cell>
          <cell r="E435">
            <v>10</v>
          </cell>
          <cell r="F435">
            <v>19</v>
          </cell>
          <cell r="G435">
            <v>10</v>
          </cell>
          <cell r="H435">
            <v>0</v>
          </cell>
          <cell r="I435">
            <v>0</v>
          </cell>
          <cell r="J435">
            <v>0</v>
          </cell>
          <cell r="K435">
            <v>19</v>
          </cell>
        </row>
        <row r="436">
          <cell r="A436" t="str">
            <v>36915749</v>
          </cell>
          <cell r="B436" t="str">
            <v>ООО"УРАЛМЕТЛЕС"</v>
          </cell>
          <cell r="C436">
            <v>620</v>
          </cell>
          <cell r="D436">
            <v>40</v>
          </cell>
          <cell r="E436">
            <v>620</v>
          </cell>
          <cell r="F436">
            <v>40</v>
          </cell>
          <cell r="G436">
            <v>0</v>
          </cell>
          <cell r="H436">
            <v>620</v>
          </cell>
          <cell r="I436">
            <v>40</v>
          </cell>
        </row>
        <row r="437">
          <cell r="A437" t="str">
            <v>36919256</v>
          </cell>
          <cell r="B437" t="str">
            <v>ООО"КАРАВАН"</v>
          </cell>
          <cell r="C437">
            <v>12</v>
          </cell>
          <cell r="D437">
            <v>12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12</v>
          </cell>
        </row>
        <row r="438">
          <cell r="A438" t="str">
            <v>36919470</v>
          </cell>
          <cell r="B438" t="str">
            <v>ООО "СТАЛЬ ЛТД"</v>
          </cell>
          <cell r="C438">
            <v>7</v>
          </cell>
          <cell r="D438">
            <v>81</v>
          </cell>
          <cell r="E438">
            <v>81</v>
          </cell>
          <cell r="F438">
            <v>81</v>
          </cell>
        </row>
        <row r="439">
          <cell r="A439" t="str">
            <v>36921968</v>
          </cell>
          <cell r="B439" t="str">
            <v>ЗАО"ДЕДАЛ-ИНСТРУМЕНТ"</v>
          </cell>
          <cell r="C439">
            <v>24</v>
          </cell>
          <cell r="D439">
            <v>24</v>
          </cell>
          <cell r="E439">
            <v>202</v>
          </cell>
          <cell r="F439">
            <v>0</v>
          </cell>
          <cell r="G439">
            <v>0</v>
          </cell>
          <cell r="H439">
            <v>202</v>
          </cell>
        </row>
        <row r="440">
          <cell r="A440" t="str">
            <v>36924702</v>
          </cell>
          <cell r="B440" t="str">
            <v>ЗАО "СПЕЦСТАЛЬКОНСТРУКЦИЯ"</v>
          </cell>
          <cell r="C440">
            <v>14</v>
          </cell>
          <cell r="D440">
            <v>14</v>
          </cell>
          <cell r="E440">
            <v>5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5</v>
          </cell>
        </row>
        <row r="441">
          <cell r="A441" t="str">
            <v>37633935</v>
          </cell>
          <cell r="B441" t="str">
            <v>ТОО СИСТЕМА САПР</v>
          </cell>
          <cell r="C441">
            <v>8</v>
          </cell>
          <cell r="D441">
            <v>8</v>
          </cell>
          <cell r="E441">
            <v>8</v>
          </cell>
        </row>
        <row r="442">
          <cell r="A442" t="str">
            <v>39133875</v>
          </cell>
          <cell r="B442" t="str">
            <v>ТОО "СИБЛЕС-1"</v>
          </cell>
          <cell r="C442">
            <v>0</v>
          </cell>
          <cell r="D442">
            <v>0</v>
          </cell>
          <cell r="E442">
            <v>45</v>
          </cell>
        </row>
        <row r="443">
          <cell r="A443" t="str">
            <v>39158993</v>
          </cell>
          <cell r="B443" t="str">
            <v>АО ТОРГОВЫЙ ДОМ "СПЕЦСТАЛЬ"</v>
          </cell>
          <cell r="C443">
            <v>3</v>
          </cell>
          <cell r="D443">
            <v>3</v>
          </cell>
          <cell r="E443">
            <v>10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10</v>
          </cell>
        </row>
        <row r="444">
          <cell r="A444" t="str">
            <v>39214817</v>
          </cell>
          <cell r="B444" t="str">
            <v>ООО "ВЕСТАЛ"</v>
          </cell>
          <cell r="C444">
            <v>1</v>
          </cell>
          <cell r="D444">
            <v>5</v>
          </cell>
          <cell r="E444">
            <v>1</v>
          </cell>
          <cell r="F444">
            <v>5</v>
          </cell>
          <cell r="G444">
            <v>5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 t="str">
            <v>39312069</v>
          </cell>
          <cell r="B445" t="str">
            <v>ООО "БИОИНТЕРСЕРВИС"</v>
          </cell>
          <cell r="C445">
            <v>102</v>
          </cell>
          <cell r="D445">
            <v>93</v>
          </cell>
          <cell r="E445">
            <v>102</v>
          </cell>
          <cell r="F445">
            <v>93</v>
          </cell>
          <cell r="G445">
            <v>0</v>
          </cell>
          <cell r="H445">
            <v>102</v>
          </cell>
          <cell r="I445">
            <v>93</v>
          </cell>
        </row>
        <row r="446">
          <cell r="A446" t="str">
            <v>39344460</v>
          </cell>
          <cell r="B446" t="str">
            <v>ПРЕДСТАВИТЕЛЬСТВО "ЕНТЕС ЕНДУСТРИ ТЕСИСЛЕРИ ИМАЛЯТ ВЕ МОНТАЖ ТААХХЮТ А Ш"</v>
          </cell>
          <cell r="C446">
            <v>1</v>
          </cell>
          <cell r="D446">
            <v>1</v>
          </cell>
          <cell r="E446">
            <v>1</v>
          </cell>
          <cell r="F446">
            <v>1</v>
          </cell>
          <cell r="G446">
            <v>0</v>
          </cell>
          <cell r="H446">
            <v>1</v>
          </cell>
          <cell r="I446">
            <v>0</v>
          </cell>
          <cell r="J446">
            <v>0</v>
          </cell>
          <cell r="K446">
            <v>1</v>
          </cell>
        </row>
        <row r="447">
          <cell r="A447" t="str">
            <v>39443908</v>
          </cell>
          <cell r="B447" t="str">
            <v>АОЗТ "ИЖОРА-АТОМСЕРВИС"</v>
          </cell>
          <cell r="C447">
            <v>1</v>
          </cell>
          <cell r="D447">
            <v>20</v>
          </cell>
          <cell r="E447">
            <v>1</v>
          </cell>
          <cell r="F447">
            <v>1</v>
          </cell>
          <cell r="G447">
            <v>0</v>
          </cell>
          <cell r="H447">
            <v>0</v>
          </cell>
          <cell r="I447">
            <v>0</v>
          </cell>
          <cell r="J447">
            <v>20</v>
          </cell>
        </row>
        <row r="448">
          <cell r="A448" t="str">
            <v>39482334</v>
          </cell>
          <cell r="B448" t="str">
            <v>ООО "КРИСС ЛТД"</v>
          </cell>
          <cell r="C448">
            <v>0</v>
          </cell>
          <cell r="D448">
            <v>0</v>
          </cell>
          <cell r="E448">
            <v>0</v>
          </cell>
          <cell r="F448">
            <v>8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8</v>
          </cell>
        </row>
        <row r="449">
          <cell r="A449" t="str">
            <v>39513738</v>
          </cell>
          <cell r="B449" t="str">
            <v>ООО "БОЯРШИЙ ДВОР И К"</v>
          </cell>
          <cell r="C449">
            <v>14</v>
          </cell>
          <cell r="D449">
            <v>96</v>
          </cell>
          <cell r="E449">
            <v>1</v>
          </cell>
          <cell r="F449">
            <v>96</v>
          </cell>
          <cell r="G449">
            <v>1</v>
          </cell>
          <cell r="H449">
            <v>0</v>
          </cell>
          <cell r="I449">
            <v>96</v>
          </cell>
          <cell r="J449">
            <v>1</v>
          </cell>
        </row>
        <row r="450">
          <cell r="A450" t="str">
            <v>39541083</v>
          </cell>
          <cell r="B450" t="str">
            <v>АОЗТ"НОВЫЕ ОКНА"</v>
          </cell>
          <cell r="C450">
            <v>21</v>
          </cell>
          <cell r="D450">
            <v>95</v>
          </cell>
          <cell r="E450">
            <v>74</v>
          </cell>
          <cell r="F450">
            <v>34</v>
          </cell>
          <cell r="G450">
            <v>0</v>
          </cell>
          <cell r="H450">
            <v>95</v>
          </cell>
          <cell r="I450">
            <v>95</v>
          </cell>
          <cell r="J450">
            <v>74</v>
          </cell>
          <cell r="K450">
            <v>34</v>
          </cell>
          <cell r="L450">
            <v>0</v>
          </cell>
        </row>
        <row r="451">
          <cell r="A451" t="str">
            <v>39618466</v>
          </cell>
          <cell r="B451" t="str">
            <v>"ЦЕРАРА" ОБЩЕСТВО С ОГРАНИЧЕННОЙ ОТВЕТСТВЕННОСТЬЮ</v>
          </cell>
          <cell r="C451">
            <v>16</v>
          </cell>
          <cell r="D451">
            <v>52</v>
          </cell>
          <cell r="E451">
            <v>33</v>
          </cell>
          <cell r="F451">
            <v>16</v>
          </cell>
          <cell r="G451">
            <v>52</v>
          </cell>
          <cell r="H451">
            <v>33</v>
          </cell>
          <cell r="I451">
            <v>10</v>
          </cell>
          <cell r="J451">
            <v>14</v>
          </cell>
        </row>
        <row r="452">
          <cell r="A452" t="str">
            <v>39896219</v>
          </cell>
          <cell r="B452" t="str">
            <v>ООО "ТРИВИАЛЬ"</v>
          </cell>
          <cell r="C452">
            <v>18</v>
          </cell>
          <cell r="D452">
            <v>69</v>
          </cell>
          <cell r="E452">
            <v>43</v>
          </cell>
          <cell r="F452">
            <v>69</v>
          </cell>
          <cell r="G452">
            <v>43</v>
          </cell>
          <cell r="H452">
            <v>0</v>
          </cell>
          <cell r="I452">
            <v>0</v>
          </cell>
          <cell r="J452">
            <v>69</v>
          </cell>
          <cell r="K452">
            <v>43</v>
          </cell>
        </row>
        <row r="453">
          <cell r="A453" t="str">
            <v>39923867</v>
          </cell>
          <cell r="B453" t="str">
            <v>ООО "АМА"</v>
          </cell>
          <cell r="C453">
            <v>55</v>
          </cell>
          <cell r="D453">
            <v>51</v>
          </cell>
          <cell r="E453">
            <v>55</v>
          </cell>
          <cell r="F453">
            <v>51</v>
          </cell>
          <cell r="G453">
            <v>1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1</v>
          </cell>
        </row>
        <row r="454">
          <cell r="A454" t="str">
            <v>39932642</v>
          </cell>
          <cell r="B454" t="str">
            <v>ООО "УРАЛТРУБОТЭК"</v>
          </cell>
          <cell r="C454">
            <v>10</v>
          </cell>
          <cell r="D454">
            <v>10</v>
          </cell>
          <cell r="E454">
            <v>100</v>
          </cell>
          <cell r="F454">
            <v>17</v>
          </cell>
          <cell r="G454">
            <v>6</v>
          </cell>
          <cell r="H454">
            <v>6</v>
          </cell>
          <cell r="I454">
            <v>17</v>
          </cell>
          <cell r="J454">
            <v>32</v>
          </cell>
          <cell r="K454">
            <v>6</v>
          </cell>
          <cell r="L454">
            <v>6</v>
          </cell>
        </row>
        <row r="455">
          <cell r="A455" t="str">
            <v>39939271</v>
          </cell>
          <cell r="B455" t="str">
            <v>ООО АПКП "УРАЛАГРОСЕРВИС"</v>
          </cell>
          <cell r="C455">
            <v>10</v>
          </cell>
          <cell r="D455">
            <v>10</v>
          </cell>
          <cell r="E455">
            <v>0</v>
          </cell>
          <cell r="F455">
            <v>10</v>
          </cell>
        </row>
        <row r="456">
          <cell r="A456" t="str">
            <v>39954365</v>
          </cell>
          <cell r="B456" t="str">
            <v>ЗАО"САМАРАЭЛЕКТРОМАШ"</v>
          </cell>
          <cell r="C456">
            <v>58</v>
          </cell>
          <cell r="D456">
            <v>50</v>
          </cell>
          <cell r="E456">
            <v>58</v>
          </cell>
          <cell r="F456">
            <v>58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50</v>
          </cell>
        </row>
        <row r="457">
          <cell r="A457" t="str">
            <v>40028474</v>
          </cell>
          <cell r="B457" t="str">
            <v>ЗАО "СТРОЙПРОМТЕХ"</v>
          </cell>
          <cell r="C457">
            <v>0</v>
          </cell>
          <cell r="D457">
            <v>184</v>
          </cell>
          <cell r="E457">
            <v>184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184</v>
          </cell>
        </row>
        <row r="458">
          <cell r="A458" t="str">
            <v>40084627</v>
          </cell>
          <cell r="B458" t="str">
            <v>ОАО ФИРМА "РЭМИК-ЦЕНТР",</v>
          </cell>
          <cell r="C458">
            <v>5</v>
          </cell>
          <cell r="D458">
            <v>19</v>
          </cell>
          <cell r="E458">
            <v>2</v>
          </cell>
          <cell r="F458">
            <v>5</v>
          </cell>
          <cell r="G458">
            <v>19</v>
          </cell>
          <cell r="H458">
            <v>2</v>
          </cell>
          <cell r="I458">
            <v>0</v>
          </cell>
          <cell r="J458">
            <v>5</v>
          </cell>
          <cell r="K458">
            <v>19</v>
          </cell>
          <cell r="L458">
            <v>2</v>
          </cell>
        </row>
        <row r="459">
          <cell r="A459" t="str">
            <v>40105275</v>
          </cell>
          <cell r="B459" t="str">
            <v>ДП "МЕТКОМ" ДЛЯ ООО "НПКО "ПРОМРЕСУРСЫ"</v>
          </cell>
          <cell r="C459">
            <v>60</v>
          </cell>
          <cell r="D459">
            <v>60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60</v>
          </cell>
        </row>
        <row r="460">
          <cell r="A460" t="str">
            <v>40114110</v>
          </cell>
          <cell r="B460" t="str">
            <v>ЗАО "ЭНЕРГОРЕНОВАЦИЯ"</v>
          </cell>
          <cell r="C460">
            <v>15</v>
          </cell>
          <cell r="D460">
            <v>12</v>
          </cell>
          <cell r="E460">
            <v>15</v>
          </cell>
          <cell r="F460">
            <v>15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12</v>
          </cell>
        </row>
        <row r="461">
          <cell r="A461" t="str">
            <v>40250571</v>
          </cell>
          <cell r="B461" t="str">
            <v>ЗАО "АНИНА-М"</v>
          </cell>
          <cell r="C461">
            <v>81</v>
          </cell>
          <cell r="D461">
            <v>4</v>
          </cell>
          <cell r="E461">
            <v>5</v>
          </cell>
          <cell r="F461">
            <v>81</v>
          </cell>
          <cell r="G461">
            <v>4</v>
          </cell>
          <cell r="H461">
            <v>5</v>
          </cell>
          <cell r="I461">
            <v>0</v>
          </cell>
          <cell r="J461">
            <v>4</v>
          </cell>
          <cell r="K461">
            <v>0</v>
          </cell>
          <cell r="L461">
            <v>5</v>
          </cell>
        </row>
        <row r="462">
          <cell r="A462" t="str">
            <v>40323552</v>
          </cell>
          <cell r="B462" t="str">
            <v>ООО "ТЕРМИН"</v>
          </cell>
          <cell r="C462">
            <v>24</v>
          </cell>
          <cell r="D462">
            <v>24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 t="str">
            <v>40365970</v>
          </cell>
          <cell r="B463" t="str">
            <v>ООО "СЕТРО"</v>
          </cell>
          <cell r="C463">
            <v>0</v>
          </cell>
          <cell r="D463">
            <v>0</v>
          </cell>
          <cell r="E463">
            <v>0</v>
          </cell>
          <cell r="F463">
            <v>5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5</v>
          </cell>
        </row>
        <row r="464">
          <cell r="A464" t="str">
            <v>40542076</v>
          </cell>
          <cell r="B464" t="str">
            <v>ЗАО"АО РОДОНИТ"</v>
          </cell>
          <cell r="C464">
            <v>61</v>
          </cell>
          <cell r="D464">
            <v>46</v>
          </cell>
          <cell r="E464">
            <v>47</v>
          </cell>
          <cell r="F464">
            <v>61</v>
          </cell>
          <cell r="G464">
            <v>46</v>
          </cell>
          <cell r="H464">
            <v>47</v>
          </cell>
          <cell r="I464">
            <v>47</v>
          </cell>
          <cell r="J464">
            <v>0</v>
          </cell>
          <cell r="K464">
            <v>0</v>
          </cell>
          <cell r="L464">
            <v>46</v>
          </cell>
        </row>
        <row r="465">
          <cell r="A465" t="str">
            <v>40542685</v>
          </cell>
          <cell r="B465" t="str">
            <v>ТОО "МЕДИУМ"</v>
          </cell>
          <cell r="C465">
            <v>8</v>
          </cell>
          <cell r="D465">
            <v>8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66">
          <cell r="A466" t="str">
            <v>40547108</v>
          </cell>
          <cell r="B466" t="str">
            <v>ООО"НИКОПОЛ"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</row>
        <row r="467">
          <cell r="A467" t="str">
            <v>40548624</v>
          </cell>
          <cell r="B467" t="str">
            <v>ООО "ЮГТРАНЗИТСЕРВИС"</v>
          </cell>
          <cell r="C467">
            <v>456</v>
          </cell>
          <cell r="D467">
            <v>43</v>
          </cell>
          <cell r="E467">
            <v>45</v>
          </cell>
        </row>
        <row r="468">
          <cell r="A468" t="str">
            <v>40659571</v>
          </cell>
          <cell r="B468" t="str">
            <v>ООО "ТАУРУС"</v>
          </cell>
          <cell r="C468">
            <v>3</v>
          </cell>
          <cell r="D468">
            <v>3</v>
          </cell>
          <cell r="E468">
            <v>8</v>
          </cell>
          <cell r="F468">
            <v>0</v>
          </cell>
          <cell r="G468">
            <v>0</v>
          </cell>
          <cell r="H468">
            <v>0</v>
          </cell>
          <cell r="I468">
            <v>8</v>
          </cell>
        </row>
        <row r="469">
          <cell r="A469" t="str">
            <v>40982295</v>
          </cell>
          <cell r="B469" t="str">
            <v>ООО "ПАСП"</v>
          </cell>
          <cell r="C469">
            <v>1</v>
          </cell>
          <cell r="D469">
            <v>119</v>
          </cell>
          <cell r="E469">
            <v>1</v>
          </cell>
          <cell r="F469">
            <v>119</v>
          </cell>
          <cell r="G469">
            <v>5</v>
          </cell>
          <cell r="H469">
            <v>3</v>
          </cell>
          <cell r="I469">
            <v>0</v>
          </cell>
          <cell r="J469">
            <v>0</v>
          </cell>
          <cell r="K469">
            <v>0</v>
          </cell>
          <cell r="L469">
            <v>3</v>
          </cell>
        </row>
        <row r="470">
          <cell r="A470" t="str">
            <v>41035832</v>
          </cell>
          <cell r="B470" t="str">
            <v>ООО ПКФ "ДА И В ЛТД"</v>
          </cell>
          <cell r="C470">
            <v>102</v>
          </cell>
          <cell r="D470">
            <v>93</v>
          </cell>
          <cell r="E470">
            <v>115</v>
          </cell>
          <cell r="F470">
            <v>102</v>
          </cell>
          <cell r="G470">
            <v>93</v>
          </cell>
          <cell r="H470">
            <v>102</v>
          </cell>
          <cell r="I470">
            <v>93</v>
          </cell>
          <cell r="J470">
            <v>0</v>
          </cell>
          <cell r="K470">
            <v>115</v>
          </cell>
        </row>
        <row r="471">
          <cell r="A471" t="str">
            <v>41085540</v>
          </cell>
          <cell r="B471" t="str">
            <v>ЗАО "ТЕХОПТТОРГСЕРВИС"</v>
          </cell>
          <cell r="C471">
            <v>229</v>
          </cell>
          <cell r="D471">
            <v>50</v>
          </cell>
          <cell r="E471">
            <v>1</v>
          </cell>
          <cell r="F471">
            <v>1</v>
          </cell>
          <cell r="G471">
            <v>0</v>
          </cell>
          <cell r="H471">
            <v>1</v>
          </cell>
        </row>
        <row r="472">
          <cell r="A472" t="str">
            <v>41091196</v>
          </cell>
          <cell r="B472" t="str">
            <v>ЗАО "ДАУМОС"</v>
          </cell>
          <cell r="C472">
            <v>1</v>
          </cell>
          <cell r="D472">
            <v>0</v>
          </cell>
          <cell r="E472">
            <v>1</v>
          </cell>
          <cell r="F472">
            <v>1</v>
          </cell>
          <cell r="G472">
            <v>0</v>
          </cell>
          <cell r="H472">
            <v>0</v>
          </cell>
          <cell r="I472">
            <v>0</v>
          </cell>
        </row>
        <row r="473">
          <cell r="A473" t="str">
            <v>41195464</v>
          </cell>
          <cell r="B473" t="str">
            <v>ОАО ФИРМА "КАФ"</v>
          </cell>
          <cell r="C473">
            <v>221</v>
          </cell>
          <cell r="D473">
            <v>635</v>
          </cell>
          <cell r="E473">
            <v>99</v>
          </cell>
          <cell r="F473">
            <v>221</v>
          </cell>
          <cell r="G473">
            <v>635</v>
          </cell>
          <cell r="H473">
            <v>99</v>
          </cell>
          <cell r="I473">
            <v>185</v>
          </cell>
          <cell r="J473">
            <v>415</v>
          </cell>
          <cell r="K473">
            <v>210</v>
          </cell>
          <cell r="L473">
            <v>313</v>
          </cell>
        </row>
        <row r="474">
          <cell r="A474" t="str">
            <v>41278470</v>
          </cell>
          <cell r="B474" t="str">
            <v>ЗАО "КОММЕРЧЕСКИЙ ЦЕНТР БРЯНСК-СОВТРАНСЭКСПЕДИЦИЯ"</v>
          </cell>
          <cell r="C474">
            <v>14</v>
          </cell>
          <cell r="D474">
            <v>1</v>
          </cell>
          <cell r="E474">
            <v>0</v>
          </cell>
          <cell r="F474">
            <v>1</v>
          </cell>
          <cell r="G474">
            <v>0</v>
          </cell>
          <cell r="H474">
            <v>0</v>
          </cell>
          <cell r="I474">
            <v>0</v>
          </cell>
          <cell r="J474">
            <v>1</v>
          </cell>
          <cell r="K474">
            <v>0</v>
          </cell>
        </row>
        <row r="475">
          <cell r="A475" t="str">
            <v>41280307</v>
          </cell>
          <cell r="B475" t="str">
            <v>ООО "БМЗ-ДИЗЕЛЬ"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</row>
        <row r="476">
          <cell r="A476" t="str">
            <v>41571045</v>
          </cell>
          <cell r="B476" t="str">
            <v>ООО КОМПАНИЯ"ВИАН"</v>
          </cell>
          <cell r="C476">
            <v>1</v>
          </cell>
          <cell r="D476">
            <v>33</v>
          </cell>
          <cell r="E476">
            <v>1</v>
          </cell>
          <cell r="F476">
            <v>33</v>
          </cell>
          <cell r="G476">
            <v>0</v>
          </cell>
          <cell r="H476">
            <v>33</v>
          </cell>
        </row>
        <row r="477">
          <cell r="A477" t="str">
            <v>41665616</v>
          </cell>
          <cell r="B477" t="str">
            <v>ФИЛИАЛ ФИРМЫ ПАРКЕР ДРИЛЛИНГ КОМПАНИ    ИСТЕРН ХЕМИСФИР ЛТД</v>
          </cell>
          <cell r="C477">
            <v>18</v>
          </cell>
          <cell r="D477">
            <v>11</v>
          </cell>
          <cell r="E477">
            <v>11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11</v>
          </cell>
        </row>
        <row r="478">
          <cell r="A478" t="str">
            <v>41688445</v>
          </cell>
          <cell r="B478" t="str">
            <v>ОРЛОВСКИЙ ФИЛИАЛ ЗАО "ФОНД РАЗВИТИЯ СТРОИТЕЛЬСТВА"</v>
          </cell>
          <cell r="C478">
            <v>4</v>
          </cell>
          <cell r="D478">
            <v>51</v>
          </cell>
          <cell r="E478">
            <v>1</v>
          </cell>
          <cell r="F478">
            <v>51</v>
          </cell>
          <cell r="G478">
            <v>1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1</v>
          </cell>
        </row>
        <row r="479">
          <cell r="A479" t="str">
            <v>41718070</v>
          </cell>
          <cell r="B479" t="str">
            <v>ЗАО "ИНТЕРТЕХНО"</v>
          </cell>
          <cell r="C479">
            <v>10</v>
          </cell>
          <cell r="D479">
            <v>10</v>
          </cell>
          <cell r="E479">
            <v>17</v>
          </cell>
          <cell r="F479">
            <v>32</v>
          </cell>
          <cell r="G479">
            <v>54</v>
          </cell>
          <cell r="H479">
            <v>17</v>
          </cell>
          <cell r="I479">
            <v>17</v>
          </cell>
          <cell r="J479">
            <v>32</v>
          </cell>
          <cell r="K479">
            <v>0</v>
          </cell>
          <cell r="L479">
            <v>6</v>
          </cell>
        </row>
        <row r="480">
          <cell r="A480" t="str">
            <v>41721639</v>
          </cell>
          <cell r="B480" t="str">
            <v>ООИ "СОЦИАЛЬНАЯ ЗАЩИТА"</v>
          </cell>
          <cell r="C480">
            <v>81</v>
          </cell>
          <cell r="D480">
            <v>10</v>
          </cell>
          <cell r="E480">
            <v>10</v>
          </cell>
          <cell r="F480">
            <v>10</v>
          </cell>
        </row>
        <row r="481">
          <cell r="A481" t="str">
            <v>41743724</v>
          </cell>
          <cell r="B481" t="str">
            <v>ООО "ТЭО"                                                                   1023</v>
          </cell>
          <cell r="C481">
            <v>45</v>
          </cell>
          <cell r="D481">
            <v>45</v>
          </cell>
          <cell r="E481">
            <v>337</v>
          </cell>
          <cell r="F481">
            <v>299</v>
          </cell>
          <cell r="G481">
            <v>121</v>
          </cell>
          <cell r="H481">
            <v>50</v>
          </cell>
          <cell r="I481">
            <v>61</v>
          </cell>
          <cell r="J481">
            <v>121</v>
          </cell>
          <cell r="K481">
            <v>50</v>
          </cell>
          <cell r="L481">
            <v>50</v>
          </cell>
        </row>
        <row r="482">
          <cell r="A482" t="str">
            <v>41744801</v>
          </cell>
          <cell r="B482" t="str">
            <v>ООО КОММЕРЧЕЦСКИЙ ЦЕНТР "АГЕНТСТВА</v>
          </cell>
          <cell r="C482">
            <v>2</v>
          </cell>
          <cell r="D482">
            <v>3</v>
          </cell>
          <cell r="E482">
            <v>184</v>
          </cell>
          <cell r="F482">
            <v>2</v>
          </cell>
          <cell r="G482">
            <v>3</v>
          </cell>
          <cell r="H482">
            <v>184</v>
          </cell>
          <cell r="I482">
            <v>2</v>
          </cell>
          <cell r="J482">
            <v>3</v>
          </cell>
          <cell r="K482">
            <v>184</v>
          </cell>
        </row>
        <row r="483">
          <cell r="A483" t="str">
            <v>41750285</v>
          </cell>
          <cell r="B483" t="str">
            <v>ЗАО "УРАЛСЕРВИСЭНЕРГО"</v>
          </cell>
          <cell r="C483">
            <v>2</v>
          </cell>
          <cell r="D483">
            <v>1</v>
          </cell>
          <cell r="E483">
            <v>5</v>
          </cell>
          <cell r="F483">
            <v>2</v>
          </cell>
          <cell r="G483">
            <v>1</v>
          </cell>
          <cell r="H483">
            <v>5</v>
          </cell>
          <cell r="I483">
            <v>1</v>
          </cell>
          <cell r="J483">
            <v>5</v>
          </cell>
          <cell r="K483">
            <v>0</v>
          </cell>
          <cell r="L483">
            <v>2</v>
          </cell>
        </row>
        <row r="484">
          <cell r="A484" t="str">
            <v>41898786</v>
          </cell>
          <cell r="B484" t="str">
            <v>ООО "ФЕРРО-ГЕАЦИНТ"</v>
          </cell>
          <cell r="C484">
            <v>18</v>
          </cell>
          <cell r="D484">
            <v>60</v>
          </cell>
          <cell r="E484">
            <v>18</v>
          </cell>
          <cell r="F484">
            <v>60</v>
          </cell>
          <cell r="G484">
            <v>0</v>
          </cell>
          <cell r="H484">
            <v>18</v>
          </cell>
          <cell r="I484">
            <v>60</v>
          </cell>
        </row>
        <row r="485">
          <cell r="A485" t="str">
            <v>42037034</v>
          </cell>
          <cell r="B485" t="str">
            <v>ЗАО "АГРОСТРОЙКОМПЛЕКТ"</v>
          </cell>
          <cell r="C485">
            <v>0</v>
          </cell>
          <cell r="D485">
            <v>15</v>
          </cell>
          <cell r="E485">
            <v>15</v>
          </cell>
          <cell r="F485">
            <v>15</v>
          </cell>
        </row>
        <row r="486">
          <cell r="A486" t="str">
            <v>42053861</v>
          </cell>
          <cell r="B486" t="str">
            <v>АООТ"ЛПДС МОСКАЛЕНКИ"</v>
          </cell>
          <cell r="C486">
            <v>7</v>
          </cell>
          <cell r="D486">
            <v>7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7</v>
          </cell>
        </row>
        <row r="487">
          <cell r="A487" t="str">
            <v>42076796</v>
          </cell>
          <cell r="B487" t="str">
            <v>ООО "ЭРЛАН" ПРОИЗВОДСТВЕННО-КОММЕРЧЕСКАЯ ФИРМА</v>
          </cell>
          <cell r="C487">
            <v>66</v>
          </cell>
          <cell r="D487">
            <v>0</v>
          </cell>
          <cell r="E487">
            <v>66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66</v>
          </cell>
          <cell r="L487">
            <v>0</v>
          </cell>
        </row>
        <row r="488">
          <cell r="A488" t="str">
            <v>42220833</v>
          </cell>
          <cell r="B488" t="str">
            <v>ООО "ТРАНСПРОМСЕРВИС"</v>
          </cell>
          <cell r="C488">
            <v>0</v>
          </cell>
          <cell r="D488">
            <v>119</v>
          </cell>
          <cell r="E488">
            <v>0</v>
          </cell>
          <cell r="F488">
            <v>0</v>
          </cell>
          <cell r="G488">
            <v>119</v>
          </cell>
          <cell r="H488">
            <v>0</v>
          </cell>
          <cell r="I488">
            <v>0</v>
          </cell>
          <cell r="J488">
            <v>0</v>
          </cell>
        </row>
        <row r="489">
          <cell r="A489" t="str">
            <v>42234427</v>
          </cell>
          <cell r="B489" t="str">
            <v>ООО "РОСИБАЛТ" 142092 МОСКОВСКАЯ ОБЛ.,</v>
          </cell>
          <cell r="C489">
            <v>49</v>
          </cell>
        </row>
        <row r="490">
          <cell r="A490" t="str">
            <v>42362912</v>
          </cell>
          <cell r="B490" t="str">
            <v>СП ЗАО "РТ-ВЕСТ"</v>
          </cell>
          <cell r="C490">
            <v>13</v>
          </cell>
          <cell r="D490">
            <v>13</v>
          </cell>
          <cell r="E490">
            <v>46</v>
          </cell>
          <cell r="F490">
            <v>61</v>
          </cell>
          <cell r="G490">
            <v>46</v>
          </cell>
          <cell r="H490">
            <v>47</v>
          </cell>
          <cell r="I490">
            <v>47</v>
          </cell>
          <cell r="J490">
            <v>0</v>
          </cell>
          <cell r="K490">
            <v>0</v>
          </cell>
          <cell r="L490">
            <v>46</v>
          </cell>
        </row>
        <row r="491">
          <cell r="A491" t="str">
            <v>42420673</v>
          </cell>
          <cell r="B491" t="str">
            <v>ООО ТКП "КОМТОР"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A492" t="str">
            <v>42434037</v>
          </cell>
          <cell r="B492" t="str">
            <v>ЗАО "ФИРМА АГИС"</v>
          </cell>
          <cell r="C492">
            <v>49</v>
          </cell>
          <cell r="D492">
            <v>49</v>
          </cell>
          <cell r="E492">
            <v>23</v>
          </cell>
          <cell r="F492">
            <v>58</v>
          </cell>
          <cell r="G492">
            <v>23</v>
          </cell>
          <cell r="H492">
            <v>0</v>
          </cell>
          <cell r="I492">
            <v>58</v>
          </cell>
          <cell r="J492">
            <v>23</v>
          </cell>
        </row>
        <row r="493">
          <cell r="A493" t="str">
            <v>42470381</v>
          </cell>
          <cell r="B493" t="str">
            <v>ООО"ПРОМСНАБ"</v>
          </cell>
          <cell r="C493">
            <v>414</v>
          </cell>
          <cell r="D493">
            <v>43</v>
          </cell>
          <cell r="E493">
            <v>173</v>
          </cell>
          <cell r="F493">
            <v>541</v>
          </cell>
        </row>
        <row r="494">
          <cell r="A494" t="str">
            <v>42475970</v>
          </cell>
          <cell r="B494" t="str">
            <v>ООО "ТЕРМОСЕРВИС"</v>
          </cell>
          <cell r="C494">
            <v>8</v>
          </cell>
          <cell r="D494">
            <v>51</v>
          </cell>
          <cell r="E494">
            <v>8</v>
          </cell>
          <cell r="F494">
            <v>51</v>
          </cell>
          <cell r="G494">
            <v>0</v>
          </cell>
          <cell r="H494">
            <v>0</v>
          </cell>
          <cell r="I494">
            <v>8</v>
          </cell>
          <cell r="J494">
            <v>0</v>
          </cell>
          <cell r="K494">
            <v>51</v>
          </cell>
        </row>
        <row r="495">
          <cell r="A495" t="str">
            <v>42480310</v>
          </cell>
          <cell r="B495" t="str">
            <v>ЗАО"АВТОН" *7448017828</v>
          </cell>
          <cell r="C495">
            <v>59</v>
          </cell>
          <cell r="D495">
            <v>60</v>
          </cell>
          <cell r="E495">
            <v>3</v>
          </cell>
          <cell r="F495">
            <v>59</v>
          </cell>
          <cell r="G495">
            <v>60</v>
          </cell>
          <cell r="H495">
            <v>3</v>
          </cell>
          <cell r="I495">
            <v>0</v>
          </cell>
          <cell r="J495">
            <v>60</v>
          </cell>
          <cell r="K495">
            <v>0</v>
          </cell>
          <cell r="L495">
            <v>3</v>
          </cell>
        </row>
        <row r="496">
          <cell r="A496" t="str">
            <v>42484489</v>
          </cell>
          <cell r="B496" t="str">
            <v>ООО"УРАЛ-СОЮЗ"</v>
          </cell>
          <cell r="C496">
            <v>115</v>
          </cell>
          <cell r="D496">
            <v>115</v>
          </cell>
          <cell r="E496">
            <v>115</v>
          </cell>
          <cell r="F496">
            <v>115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115</v>
          </cell>
          <cell r="L496">
            <v>115</v>
          </cell>
        </row>
        <row r="497">
          <cell r="A497" t="str">
            <v>42485566</v>
          </cell>
          <cell r="B497" t="str">
            <v>ЗАО "УРАЛТЕХНОПЛЮС"</v>
          </cell>
          <cell r="C497">
            <v>229</v>
          </cell>
          <cell r="D497">
            <v>80</v>
          </cell>
        </row>
        <row r="498">
          <cell r="A498" t="str">
            <v>42487571</v>
          </cell>
          <cell r="B498" t="str">
            <v>ООО "АДИС"</v>
          </cell>
          <cell r="C498">
            <v>0</v>
          </cell>
          <cell r="D498">
            <v>18</v>
          </cell>
          <cell r="E498">
            <v>0</v>
          </cell>
          <cell r="F498">
            <v>18</v>
          </cell>
          <cell r="G498">
            <v>0</v>
          </cell>
          <cell r="H498">
            <v>0</v>
          </cell>
          <cell r="I498">
            <v>0</v>
          </cell>
          <cell r="J498">
            <v>18</v>
          </cell>
        </row>
        <row r="499">
          <cell r="A499" t="str">
            <v>42504465</v>
          </cell>
          <cell r="B499" t="str">
            <v>ЗАО"ЧЕЛЯБМЕТАЛЛООПТОРГ"</v>
          </cell>
          <cell r="C499">
            <v>38</v>
          </cell>
          <cell r="D499">
            <v>38</v>
          </cell>
          <cell r="E499">
            <v>51</v>
          </cell>
          <cell r="F499">
            <v>54</v>
          </cell>
        </row>
        <row r="500">
          <cell r="A500" t="str">
            <v>42588036</v>
          </cell>
          <cell r="B500" t="str">
            <v>ОБЩЕСТВО С ОГРАНИЧЕННОЙ ОТВЕТСТВЕННОСТЬЮ "ЭРА ВОДОЛЕЯ"</v>
          </cell>
          <cell r="C500">
            <v>5</v>
          </cell>
          <cell r="D500">
            <v>5</v>
          </cell>
          <cell r="E500">
            <v>0</v>
          </cell>
          <cell r="F500">
            <v>0</v>
          </cell>
          <cell r="G500">
            <v>0</v>
          </cell>
          <cell r="H500">
            <v>5</v>
          </cell>
        </row>
        <row r="501">
          <cell r="A501" t="str">
            <v>42600783</v>
          </cell>
          <cell r="B501" t="str">
            <v>ОБЩЕСТВО С ОГРАНИЧЕННОЙ  ОТВЕТСТВЕННОСТЬЮ "МИФ".</v>
          </cell>
          <cell r="C501">
            <v>221</v>
          </cell>
          <cell r="D501">
            <v>635</v>
          </cell>
          <cell r="E501">
            <v>99</v>
          </cell>
          <cell r="F501">
            <v>221</v>
          </cell>
          <cell r="G501">
            <v>635</v>
          </cell>
          <cell r="H501">
            <v>99</v>
          </cell>
          <cell r="I501">
            <v>185</v>
          </cell>
          <cell r="J501">
            <v>6</v>
          </cell>
          <cell r="K501">
            <v>0</v>
          </cell>
          <cell r="L501">
            <v>8</v>
          </cell>
        </row>
        <row r="502">
          <cell r="A502" t="str">
            <v>42694005</v>
          </cell>
          <cell r="B502" t="str">
            <v>ТОО"АРТ"</v>
          </cell>
          <cell r="C502">
            <v>26</v>
          </cell>
          <cell r="D502">
            <v>18</v>
          </cell>
          <cell r="E502">
            <v>0</v>
          </cell>
          <cell r="F502">
            <v>26</v>
          </cell>
          <cell r="G502">
            <v>18</v>
          </cell>
          <cell r="H502">
            <v>0</v>
          </cell>
          <cell r="I502">
            <v>26</v>
          </cell>
          <cell r="J502">
            <v>18</v>
          </cell>
          <cell r="K502">
            <v>0</v>
          </cell>
        </row>
        <row r="503">
          <cell r="A503" t="str">
            <v>42704235</v>
          </cell>
          <cell r="B503" t="str">
            <v>ФАО"УЧГЕН ИНШААТ ВЕ ТИДЖАР.АНОНИМ ШИРКЕТИ"</v>
          </cell>
          <cell r="C503">
            <v>0</v>
          </cell>
          <cell r="D503">
            <v>5</v>
          </cell>
          <cell r="E503">
            <v>0</v>
          </cell>
          <cell r="F503">
            <v>5</v>
          </cell>
          <cell r="G503">
            <v>0</v>
          </cell>
          <cell r="H503">
            <v>0</v>
          </cell>
          <cell r="I503">
            <v>0</v>
          </cell>
          <cell r="J503">
            <v>5</v>
          </cell>
        </row>
        <row r="504">
          <cell r="A504" t="str">
            <v>42752599</v>
          </cell>
          <cell r="B504" t="str">
            <v>ЗАО МОБ СТРОЙСНАБКОМПЛЕКТ</v>
          </cell>
          <cell r="C504">
            <v>1</v>
          </cell>
          <cell r="D504">
            <v>6</v>
          </cell>
          <cell r="E504">
            <v>1</v>
          </cell>
          <cell r="F504">
            <v>6</v>
          </cell>
          <cell r="G504">
            <v>0</v>
          </cell>
          <cell r="H504">
            <v>0</v>
          </cell>
          <cell r="I504">
            <v>6</v>
          </cell>
        </row>
        <row r="505">
          <cell r="A505" t="str">
            <v>42775181</v>
          </cell>
          <cell r="B505" t="str">
            <v>ООО "ХАГУС"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A506" t="str">
            <v>42875020</v>
          </cell>
          <cell r="B506" t="str">
            <v>ООО СФЕРА И К</v>
          </cell>
          <cell r="C506">
            <v>4</v>
          </cell>
          <cell r="D506">
            <v>7</v>
          </cell>
          <cell r="E506">
            <v>7</v>
          </cell>
          <cell r="F506">
            <v>7</v>
          </cell>
          <cell r="G506">
            <v>7</v>
          </cell>
          <cell r="H506">
            <v>7</v>
          </cell>
          <cell r="I506">
            <v>0</v>
          </cell>
          <cell r="J506">
            <v>0</v>
          </cell>
          <cell r="K506">
            <v>7</v>
          </cell>
        </row>
        <row r="507">
          <cell r="A507" t="str">
            <v>42877361</v>
          </cell>
          <cell r="B507" t="str">
            <v>ЗАО ФИРМА "УКРОС"</v>
          </cell>
          <cell r="C507">
            <v>182</v>
          </cell>
          <cell r="D507">
            <v>54</v>
          </cell>
          <cell r="E507">
            <v>182</v>
          </cell>
          <cell r="F507">
            <v>182</v>
          </cell>
          <cell r="G507">
            <v>54</v>
          </cell>
        </row>
        <row r="508">
          <cell r="A508" t="str">
            <v>42930954</v>
          </cell>
          <cell r="B508" t="str">
            <v>ФИЛИАЛ КОМПАНИИ "ЭКСОН НЕФТЕГАЗ ЛИМИТЕД"</v>
          </cell>
          <cell r="C508">
            <v>81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09">
          <cell r="A509" t="str">
            <v>42974147</v>
          </cell>
          <cell r="B509" t="str">
            <v>АООТ "БАШСЕЛЬХОЗТЕХНИКА"</v>
          </cell>
          <cell r="C509">
            <v>38</v>
          </cell>
          <cell r="D509">
            <v>45</v>
          </cell>
          <cell r="E509">
            <v>42</v>
          </cell>
          <cell r="F509">
            <v>299</v>
          </cell>
          <cell r="G509">
            <v>61</v>
          </cell>
          <cell r="H509">
            <v>121</v>
          </cell>
          <cell r="I509">
            <v>61</v>
          </cell>
          <cell r="J509">
            <v>121</v>
          </cell>
        </row>
        <row r="510">
          <cell r="A510" t="str">
            <v>43125261</v>
          </cell>
          <cell r="B510" t="str">
            <v>ООО "РЭД СТАР"</v>
          </cell>
          <cell r="C510">
            <v>28</v>
          </cell>
          <cell r="D510">
            <v>2</v>
          </cell>
          <cell r="E510">
            <v>28</v>
          </cell>
          <cell r="F510">
            <v>2</v>
          </cell>
          <cell r="G510">
            <v>3</v>
          </cell>
          <cell r="H510">
            <v>0</v>
          </cell>
          <cell r="I510">
            <v>2</v>
          </cell>
          <cell r="J510">
            <v>3</v>
          </cell>
        </row>
        <row r="511">
          <cell r="A511" t="str">
            <v>43130486</v>
          </cell>
          <cell r="B511" t="str">
            <v>ЗАКРЫТОЕ АКЦИОНЕРНОЕ ОБЩЕСТВО "НИЖНЕВАРТОВСКМЕДЬ"</v>
          </cell>
          <cell r="C511">
            <v>2</v>
          </cell>
          <cell r="D511">
            <v>239</v>
          </cell>
          <cell r="E511">
            <v>239</v>
          </cell>
          <cell r="F511">
            <v>359</v>
          </cell>
          <cell r="G511">
            <v>1969</v>
          </cell>
          <cell r="H511">
            <v>596</v>
          </cell>
          <cell r="I511">
            <v>1</v>
          </cell>
        </row>
        <row r="512">
          <cell r="A512" t="str">
            <v>43238918</v>
          </cell>
          <cell r="B512" t="str">
            <v>ЗАО "ПРОМИНВЕСТСТРОЙ"</v>
          </cell>
          <cell r="C512">
            <v>128</v>
          </cell>
          <cell r="D512">
            <v>18</v>
          </cell>
          <cell r="E512">
            <v>128</v>
          </cell>
          <cell r="F512">
            <v>128</v>
          </cell>
          <cell r="G512">
            <v>0</v>
          </cell>
          <cell r="H512">
            <v>18</v>
          </cell>
        </row>
        <row r="513">
          <cell r="A513" t="str">
            <v>43246467</v>
          </cell>
          <cell r="B513" t="str">
            <v>ЗАО НПО "АВИАТЕХНОЛОГИЯ"</v>
          </cell>
          <cell r="C513">
            <v>0</v>
          </cell>
          <cell r="D513">
            <v>0</v>
          </cell>
          <cell r="E513">
            <v>45</v>
          </cell>
          <cell r="F513">
            <v>0</v>
          </cell>
          <cell r="G513">
            <v>45</v>
          </cell>
          <cell r="H513">
            <v>30</v>
          </cell>
          <cell r="I513">
            <v>0</v>
          </cell>
          <cell r="J513">
            <v>0</v>
          </cell>
          <cell r="K513">
            <v>45</v>
          </cell>
          <cell r="L513">
            <v>30</v>
          </cell>
        </row>
        <row r="514">
          <cell r="A514" t="str">
            <v>43331121</v>
          </cell>
          <cell r="B514" t="str">
            <v>ООО ОЛИВЕР-МЕТАЛЛ</v>
          </cell>
          <cell r="C514">
            <v>39</v>
          </cell>
          <cell r="D514">
            <v>7</v>
          </cell>
          <cell r="E514">
            <v>39</v>
          </cell>
          <cell r="F514">
            <v>39</v>
          </cell>
          <cell r="G514">
            <v>0</v>
          </cell>
          <cell r="H514">
            <v>0</v>
          </cell>
          <cell r="I514">
            <v>0</v>
          </cell>
          <cell r="J514">
            <v>7</v>
          </cell>
        </row>
        <row r="515">
          <cell r="A515" t="str">
            <v>43437262</v>
          </cell>
          <cell r="B515" t="str">
            <v>"ОПТИЧЕСКИЕ НАБЛЮДАТЕЛЬНЫЕ ПPИБОPЫ"ЗАО</v>
          </cell>
          <cell r="C515">
            <v>66</v>
          </cell>
          <cell r="D515">
            <v>0</v>
          </cell>
          <cell r="E515">
            <v>66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66</v>
          </cell>
          <cell r="L515">
            <v>0</v>
          </cell>
        </row>
        <row r="516">
          <cell r="A516" t="str">
            <v>43454542</v>
          </cell>
          <cell r="B516" t="str">
            <v>"РИК" ЗАО</v>
          </cell>
          <cell r="C516">
            <v>18</v>
          </cell>
          <cell r="D516">
            <v>18</v>
          </cell>
          <cell r="E516">
            <v>119</v>
          </cell>
          <cell r="F516">
            <v>5</v>
          </cell>
          <cell r="G516">
            <v>119</v>
          </cell>
        </row>
        <row r="517">
          <cell r="A517" t="str">
            <v>43457402</v>
          </cell>
          <cell r="B517" t="str">
            <v>ООО "ИЖОРАМАШСЕРВИС"</v>
          </cell>
          <cell r="C517">
            <v>49</v>
          </cell>
          <cell r="D517">
            <v>59</v>
          </cell>
          <cell r="E517">
            <v>59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59</v>
          </cell>
        </row>
        <row r="518">
          <cell r="A518" t="str">
            <v>43620121</v>
          </cell>
          <cell r="B518" t="str">
            <v>ЦЕНТР "КОМПЛЕКТ-СОЧИКАПСТРОЙ"</v>
          </cell>
          <cell r="C518">
            <v>13</v>
          </cell>
          <cell r="D518">
            <v>13</v>
          </cell>
          <cell r="E518">
            <v>150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150</v>
          </cell>
        </row>
        <row r="519">
          <cell r="A519" t="str">
            <v>43833443</v>
          </cell>
          <cell r="B519" t="str">
            <v>ООО "АМАЛЬ"</v>
          </cell>
          <cell r="C519">
            <v>10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 t="str">
            <v>44044917</v>
          </cell>
          <cell r="B520" t="str">
            <v>НОВОСИБИРСКИЙ ФИЛИАЛ ОАО "КРАСНОЯРСКАЯ ГЭС"</v>
          </cell>
          <cell r="C520">
            <v>49</v>
          </cell>
          <cell r="D520">
            <v>49</v>
          </cell>
          <cell r="E520">
            <v>58</v>
          </cell>
          <cell r="F520">
            <v>23</v>
          </cell>
          <cell r="G520">
            <v>186</v>
          </cell>
          <cell r="H520">
            <v>58</v>
          </cell>
          <cell r="I520">
            <v>58</v>
          </cell>
          <cell r="J520">
            <v>23</v>
          </cell>
        </row>
        <row r="521">
          <cell r="A521" t="str">
            <v>44050602</v>
          </cell>
          <cell r="B521" t="str">
            <v>ООО "СИБЭНЕРГОСНАБЖЕНИЕ"</v>
          </cell>
          <cell r="C521">
            <v>414</v>
          </cell>
          <cell r="D521">
            <v>173</v>
          </cell>
          <cell r="E521">
            <v>173</v>
          </cell>
          <cell r="F521">
            <v>16</v>
          </cell>
        </row>
        <row r="522">
          <cell r="A522" t="str">
            <v>44061273</v>
          </cell>
          <cell r="B522" t="str">
            <v>ООО ПКФ "СЕВЕРИНА-96"</v>
          </cell>
          <cell r="C522">
            <v>50</v>
          </cell>
          <cell r="D522">
            <v>51</v>
          </cell>
          <cell r="E522">
            <v>50</v>
          </cell>
          <cell r="F522">
            <v>51</v>
          </cell>
          <cell r="G522">
            <v>0</v>
          </cell>
          <cell r="H522">
            <v>50</v>
          </cell>
          <cell r="I522">
            <v>0</v>
          </cell>
          <cell r="J522">
            <v>0</v>
          </cell>
          <cell r="K522">
            <v>51</v>
          </cell>
        </row>
        <row r="523">
          <cell r="A523" t="str">
            <v>44151177</v>
          </cell>
          <cell r="B523" t="str">
            <v>"ДАНГ" ООО</v>
          </cell>
          <cell r="C523">
            <v>2</v>
          </cell>
          <cell r="D523">
            <v>2</v>
          </cell>
          <cell r="E523">
            <v>60</v>
          </cell>
          <cell r="F523">
            <v>59</v>
          </cell>
          <cell r="G523">
            <v>60</v>
          </cell>
          <cell r="H523">
            <v>0</v>
          </cell>
          <cell r="I523">
            <v>0</v>
          </cell>
          <cell r="J523">
            <v>60</v>
          </cell>
        </row>
        <row r="524">
          <cell r="A524" t="str">
            <v>44197363</v>
          </cell>
          <cell r="B524" t="str">
            <v>ООО "БАЛТХОЛОД-СЕРВИС"</v>
          </cell>
          <cell r="C524">
            <v>0</v>
          </cell>
          <cell r="D524">
            <v>115</v>
          </cell>
          <cell r="E524">
            <v>0</v>
          </cell>
          <cell r="F524">
            <v>115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115</v>
          </cell>
        </row>
        <row r="525">
          <cell r="A525" t="str">
            <v>44277501</v>
          </cell>
          <cell r="B525" t="str">
            <v>"ФИРМА "ЭНЕРГОКОМПЛЕКТ" ЗАО</v>
          </cell>
          <cell r="C525">
            <v>80</v>
          </cell>
          <cell r="D525">
            <v>80</v>
          </cell>
          <cell r="E525">
            <v>6</v>
          </cell>
          <cell r="F525">
            <v>0</v>
          </cell>
          <cell r="G525">
            <v>0</v>
          </cell>
          <cell r="H525">
            <v>6</v>
          </cell>
        </row>
        <row r="526">
          <cell r="A526" t="str">
            <v>44296697</v>
          </cell>
          <cell r="B526" t="str">
            <v>ООО "КОМТЕХ-СЕPВИС"</v>
          </cell>
          <cell r="C526">
            <v>8</v>
          </cell>
          <cell r="D526">
            <v>5</v>
          </cell>
          <cell r="E526">
            <v>54</v>
          </cell>
          <cell r="F526">
            <v>8</v>
          </cell>
          <cell r="G526">
            <v>5</v>
          </cell>
          <cell r="H526">
            <v>54</v>
          </cell>
          <cell r="I526">
            <v>18</v>
          </cell>
          <cell r="J526">
            <v>18</v>
          </cell>
        </row>
        <row r="527">
          <cell r="A527" t="str">
            <v>44308124</v>
          </cell>
          <cell r="B527" t="str">
            <v>ЗАО "КВАЛИТЕТ"</v>
          </cell>
          <cell r="C527">
            <v>38</v>
          </cell>
          <cell r="D527">
            <v>38</v>
          </cell>
          <cell r="E527">
            <v>51</v>
          </cell>
          <cell r="F527">
            <v>54</v>
          </cell>
          <cell r="G527">
            <v>0</v>
          </cell>
          <cell r="H527">
            <v>0</v>
          </cell>
          <cell r="I527">
            <v>0</v>
          </cell>
        </row>
        <row r="528">
          <cell r="A528" t="str">
            <v>44332588</v>
          </cell>
          <cell r="B528" t="str">
            <v>ООО"ТРАСТ-РЕПАР"</v>
          </cell>
          <cell r="C528">
            <v>2</v>
          </cell>
          <cell r="D528">
            <v>5</v>
          </cell>
          <cell r="E528">
            <v>2</v>
          </cell>
          <cell r="F528">
            <v>2</v>
          </cell>
          <cell r="G528">
            <v>0</v>
          </cell>
          <cell r="H528">
            <v>5</v>
          </cell>
        </row>
        <row r="529">
          <cell r="A529" t="str">
            <v>44333240</v>
          </cell>
          <cell r="B529" t="str">
            <v>ООО "ЛИТЕР СПБ"</v>
          </cell>
          <cell r="C529">
            <v>1</v>
          </cell>
          <cell r="D529">
            <v>6</v>
          </cell>
          <cell r="E529">
            <v>0</v>
          </cell>
          <cell r="F529">
            <v>8</v>
          </cell>
          <cell r="G529">
            <v>1</v>
          </cell>
          <cell r="H529">
            <v>6</v>
          </cell>
          <cell r="I529">
            <v>1</v>
          </cell>
          <cell r="J529">
            <v>6</v>
          </cell>
          <cell r="K529">
            <v>0</v>
          </cell>
          <cell r="L529">
            <v>8</v>
          </cell>
        </row>
        <row r="530">
          <cell r="A530" t="str">
            <v>44420921</v>
          </cell>
          <cell r="B530" t="str">
            <v>МЕДИ - ООО ("MEDI" CO.LTD)</v>
          </cell>
          <cell r="C530">
            <v>0</v>
          </cell>
          <cell r="D530">
            <v>1</v>
          </cell>
          <cell r="E530">
            <v>26</v>
          </cell>
          <cell r="F530">
            <v>18</v>
          </cell>
          <cell r="G530">
            <v>0</v>
          </cell>
          <cell r="H530">
            <v>1</v>
          </cell>
          <cell r="I530">
            <v>26</v>
          </cell>
          <cell r="J530">
            <v>18</v>
          </cell>
        </row>
        <row r="531">
          <cell r="A531" t="str">
            <v>44488190</v>
          </cell>
          <cell r="B531" t="str">
            <v>ООО "КВЕТТА"</v>
          </cell>
          <cell r="C531">
            <v>20</v>
          </cell>
          <cell r="D531">
            <v>5</v>
          </cell>
          <cell r="E531">
            <v>20</v>
          </cell>
          <cell r="F531">
            <v>5</v>
          </cell>
          <cell r="G531">
            <v>20</v>
          </cell>
          <cell r="H531">
            <v>0</v>
          </cell>
          <cell r="I531">
            <v>0</v>
          </cell>
          <cell r="J531">
            <v>5</v>
          </cell>
        </row>
        <row r="532">
          <cell r="A532" t="str">
            <v>44647286</v>
          </cell>
          <cell r="B532" t="str">
            <v>ЗАО "УРАЛЬСКИЙ МЕТАЛЛ"</v>
          </cell>
          <cell r="C532">
            <v>10</v>
          </cell>
          <cell r="D532">
            <v>6</v>
          </cell>
          <cell r="E532">
            <v>6</v>
          </cell>
          <cell r="F532">
            <v>0</v>
          </cell>
          <cell r="G532">
            <v>0</v>
          </cell>
          <cell r="H532">
            <v>0</v>
          </cell>
          <cell r="I532">
            <v>6</v>
          </cell>
        </row>
        <row r="533">
          <cell r="A533" t="str">
            <v>44650450</v>
          </cell>
          <cell r="B533" t="str">
            <v>ООО "ВОЙМА-УРАЛ"</v>
          </cell>
          <cell r="C533">
            <v>35</v>
          </cell>
          <cell r="D533">
            <v>0</v>
          </cell>
          <cell r="E533">
            <v>35</v>
          </cell>
          <cell r="F533">
            <v>0</v>
          </cell>
          <cell r="G533">
            <v>0</v>
          </cell>
          <cell r="H533">
            <v>0</v>
          </cell>
          <cell r="I533">
            <v>35</v>
          </cell>
          <cell r="J533">
            <v>0</v>
          </cell>
          <cell r="K533">
            <v>0</v>
          </cell>
        </row>
        <row r="534">
          <cell r="A534" t="str">
            <v>44656150</v>
          </cell>
          <cell r="B534" t="str">
            <v>ЗАО ПО "СТАЛЬЗАВОД"</v>
          </cell>
          <cell r="C534">
            <v>7</v>
          </cell>
          <cell r="D534">
            <v>41</v>
          </cell>
          <cell r="E534">
            <v>7</v>
          </cell>
          <cell r="F534">
            <v>41</v>
          </cell>
          <cell r="G534">
            <v>0</v>
          </cell>
          <cell r="H534">
            <v>7</v>
          </cell>
          <cell r="I534">
            <v>0</v>
          </cell>
          <cell r="J534">
            <v>0</v>
          </cell>
          <cell r="K534">
            <v>41</v>
          </cell>
        </row>
        <row r="535">
          <cell r="A535" t="str">
            <v>44657480</v>
          </cell>
          <cell r="B535" t="str">
            <v>ЗАО "ОБЪЕДИНЕНИЕ МЕТАЛЛОЗАВОД"</v>
          </cell>
          <cell r="C535">
            <v>5</v>
          </cell>
          <cell r="D535">
            <v>24</v>
          </cell>
          <cell r="E535">
            <v>5</v>
          </cell>
          <cell r="F535">
            <v>5</v>
          </cell>
          <cell r="G535">
            <v>0</v>
          </cell>
          <cell r="H535">
            <v>0</v>
          </cell>
          <cell r="I535">
            <v>24</v>
          </cell>
        </row>
        <row r="536">
          <cell r="A536" t="str">
            <v>44668584</v>
          </cell>
          <cell r="B536" t="str">
            <v>ЗАО "ЭНЕРГОКОМ" *6658073922</v>
          </cell>
          <cell r="C536">
            <v>85</v>
          </cell>
          <cell r="D536">
            <v>85</v>
          </cell>
          <cell r="E536">
            <v>0</v>
          </cell>
        </row>
        <row r="537">
          <cell r="A537" t="str">
            <v>44669589</v>
          </cell>
          <cell r="B537" t="str">
            <v>ЗАО "СОЮЗНЕФТЕХИМ" *6662043198</v>
          </cell>
          <cell r="C537">
            <v>7</v>
          </cell>
          <cell r="D537">
            <v>0</v>
          </cell>
          <cell r="E537">
            <v>7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A538" t="str">
            <v>44768274</v>
          </cell>
          <cell r="B538" t="str">
            <v>ООО"ОБЕРОН"</v>
          </cell>
          <cell r="C538">
            <v>38</v>
          </cell>
          <cell r="D538">
            <v>42</v>
          </cell>
          <cell r="E538">
            <v>42</v>
          </cell>
          <cell r="F538">
            <v>4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</v>
          </cell>
        </row>
        <row r="539">
          <cell r="A539" t="str">
            <v>44867898</v>
          </cell>
          <cell r="B539" t="str">
            <v>ООО"КАВКАЗПРОМСНАБ"</v>
          </cell>
          <cell r="C539">
            <v>28</v>
          </cell>
          <cell r="D539">
            <v>18</v>
          </cell>
          <cell r="E539">
            <v>28</v>
          </cell>
          <cell r="F539">
            <v>18</v>
          </cell>
          <cell r="G539">
            <v>41</v>
          </cell>
          <cell r="H539">
            <v>18</v>
          </cell>
          <cell r="I539">
            <v>41</v>
          </cell>
        </row>
        <row r="540">
          <cell r="A540" t="str">
            <v>44994208</v>
          </cell>
          <cell r="B540" t="str">
            <v>ЗАО "МЕТАЛЛИНВЕСТ-МАРКЕТ"</v>
          </cell>
          <cell r="C540">
            <v>239</v>
          </cell>
          <cell r="D540">
            <v>359</v>
          </cell>
          <cell r="E540">
            <v>239</v>
          </cell>
          <cell r="F540">
            <v>359</v>
          </cell>
          <cell r="G540">
            <v>1</v>
          </cell>
          <cell r="H540">
            <v>596</v>
          </cell>
          <cell r="I540">
            <v>86</v>
          </cell>
          <cell r="J540">
            <v>72</v>
          </cell>
        </row>
        <row r="541">
          <cell r="A541" t="str">
            <v>45144771</v>
          </cell>
          <cell r="B541" t="str">
            <v>ЗАО "КОМПАНИЯ ТЕХНОПРОМ"</v>
          </cell>
          <cell r="C541">
            <v>128</v>
          </cell>
          <cell r="D541">
            <v>60</v>
          </cell>
          <cell r="E541">
            <v>128</v>
          </cell>
          <cell r="F541">
            <v>128</v>
          </cell>
          <cell r="G541">
            <v>0</v>
          </cell>
          <cell r="H541">
            <v>0</v>
          </cell>
          <cell r="I541">
            <v>0</v>
          </cell>
          <cell r="J541">
            <v>60</v>
          </cell>
        </row>
        <row r="542">
          <cell r="A542" t="str">
            <v>45176086</v>
          </cell>
          <cell r="B542" t="str">
            <v>ООО "СТРОЙЛЕСМОHТАЖ"</v>
          </cell>
          <cell r="C542">
            <v>0</v>
          </cell>
          <cell r="D542">
            <v>20</v>
          </cell>
          <cell r="E542">
            <v>45</v>
          </cell>
          <cell r="F542">
            <v>0</v>
          </cell>
          <cell r="G542">
            <v>20</v>
          </cell>
          <cell r="H542">
            <v>45</v>
          </cell>
          <cell r="I542">
            <v>30</v>
          </cell>
          <cell r="J542">
            <v>20</v>
          </cell>
          <cell r="K542">
            <v>45</v>
          </cell>
          <cell r="L542">
            <v>30</v>
          </cell>
        </row>
        <row r="543">
          <cell r="A543" t="str">
            <v>45323232</v>
          </cell>
          <cell r="B543" t="str">
            <v>ЗАО "ТОРГОВАЯ ФИРМА "УНИВЕРСАЛ"</v>
          </cell>
          <cell r="C543">
            <v>1000</v>
          </cell>
          <cell r="D543">
            <v>1000</v>
          </cell>
          <cell r="E543">
            <v>0</v>
          </cell>
          <cell r="F543">
            <v>1000</v>
          </cell>
        </row>
        <row r="544">
          <cell r="A544" t="str">
            <v>45448927</v>
          </cell>
          <cell r="B544" t="str">
            <v>ООО "СИБИРЬ-НАМАНГАМ" СОВМЕСТНОЕ РОССИЙСКО-УЗБЕКСКОЕ</v>
          </cell>
          <cell r="C544">
            <v>39</v>
          </cell>
          <cell r="D544">
            <v>61</v>
          </cell>
          <cell r="E544">
            <v>39</v>
          </cell>
          <cell r="F544">
            <v>39</v>
          </cell>
          <cell r="G544">
            <v>61</v>
          </cell>
        </row>
        <row r="545">
          <cell r="A545" t="str">
            <v>45458989</v>
          </cell>
          <cell r="B545" t="str">
            <v>ООО"СИБФАРМАСЕРВИС"</v>
          </cell>
          <cell r="C545">
            <v>110</v>
          </cell>
          <cell r="D545">
            <v>110</v>
          </cell>
          <cell r="E545">
            <v>0</v>
          </cell>
          <cell r="F545">
            <v>0</v>
          </cell>
          <cell r="G545">
            <v>110</v>
          </cell>
        </row>
        <row r="546">
          <cell r="A546" t="str">
            <v>45554322</v>
          </cell>
          <cell r="B546" t="str">
            <v>"ИНТЕРТЕХСЕРВИС" ГУП СПБ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A547" t="str">
            <v>45583542</v>
          </cell>
          <cell r="B547" t="str">
            <v>ООО "АЛЕМ"</v>
          </cell>
          <cell r="C547">
            <v>18</v>
          </cell>
          <cell r="D547">
            <v>18</v>
          </cell>
          <cell r="E547">
            <v>216</v>
          </cell>
          <cell r="F547">
            <v>5</v>
          </cell>
          <cell r="G547">
            <v>64</v>
          </cell>
        </row>
        <row r="548">
          <cell r="A548" t="str">
            <v>45596832</v>
          </cell>
          <cell r="B548" t="str">
            <v>ООО "АДАКС ЛТД"</v>
          </cell>
          <cell r="C548">
            <v>59</v>
          </cell>
          <cell r="D548">
            <v>23</v>
          </cell>
          <cell r="E548">
            <v>59</v>
          </cell>
          <cell r="F548">
            <v>23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59</v>
          </cell>
          <cell r="L548">
            <v>23</v>
          </cell>
        </row>
        <row r="549">
          <cell r="A549" t="str">
            <v>45669019</v>
          </cell>
          <cell r="B549" t="str">
            <v>ЗАО "УРАЛМЕТАЛЛКОМПЛЕКТ"</v>
          </cell>
          <cell r="C549">
            <v>1</v>
          </cell>
          <cell r="D549">
            <v>1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1</v>
          </cell>
        </row>
        <row r="550">
          <cell r="A550" t="str">
            <v>45670749</v>
          </cell>
          <cell r="B550" t="str">
            <v>ЗАО "КОМПАНИЯ УРАЛ-ВОСТОК"</v>
          </cell>
          <cell r="C550">
            <v>10</v>
          </cell>
          <cell r="D550">
            <v>150</v>
          </cell>
          <cell r="E550">
            <v>10</v>
          </cell>
          <cell r="F550">
            <v>10</v>
          </cell>
          <cell r="G550">
            <v>0</v>
          </cell>
          <cell r="H550">
            <v>0</v>
          </cell>
          <cell r="I550">
            <v>0</v>
          </cell>
          <cell r="J550">
            <v>150</v>
          </cell>
        </row>
        <row r="551">
          <cell r="A551" t="str">
            <v>45845093</v>
          </cell>
          <cell r="B551" t="str">
            <v>ЗАО "ВТЗ-МОСКВА"</v>
          </cell>
          <cell r="C551">
            <v>10</v>
          </cell>
          <cell r="D551">
            <v>2461</v>
          </cell>
          <cell r="E551">
            <v>817</v>
          </cell>
          <cell r="F551">
            <v>314</v>
          </cell>
          <cell r="G551">
            <v>5</v>
          </cell>
          <cell r="H551">
            <v>2461</v>
          </cell>
          <cell r="I551">
            <v>2461</v>
          </cell>
          <cell r="J551">
            <v>817</v>
          </cell>
          <cell r="K551">
            <v>314</v>
          </cell>
          <cell r="L551">
            <v>5</v>
          </cell>
        </row>
        <row r="552">
          <cell r="A552" t="str">
            <v>45848905</v>
          </cell>
          <cell r="B552" t="str">
            <v>ЗАО "ПАРТИ"</v>
          </cell>
          <cell r="C552">
            <v>186</v>
          </cell>
          <cell r="D552">
            <v>100</v>
          </cell>
          <cell r="E552">
            <v>257</v>
          </cell>
          <cell r="F552">
            <v>422</v>
          </cell>
          <cell r="G552">
            <v>186</v>
          </cell>
          <cell r="H552">
            <v>100</v>
          </cell>
          <cell r="I552">
            <v>257</v>
          </cell>
          <cell r="J552">
            <v>422</v>
          </cell>
          <cell r="K552">
            <v>705</v>
          </cell>
          <cell r="L552">
            <v>77</v>
          </cell>
        </row>
        <row r="553">
          <cell r="A553" t="str">
            <v>45923601</v>
          </cell>
          <cell r="B553" t="str">
            <v>ООО "НОБ ЛТД"</v>
          </cell>
          <cell r="C553">
            <v>16</v>
          </cell>
          <cell r="D553">
            <v>315</v>
          </cell>
          <cell r="E553">
            <v>16</v>
          </cell>
          <cell r="F553">
            <v>16</v>
          </cell>
          <cell r="G553">
            <v>0</v>
          </cell>
          <cell r="H553">
            <v>0</v>
          </cell>
          <cell r="I553">
            <v>0</v>
          </cell>
          <cell r="J553">
            <v>315</v>
          </cell>
        </row>
        <row r="554">
          <cell r="A554" t="str">
            <v>45994311</v>
          </cell>
          <cell r="B554" t="str">
            <v>СОЧИНСКИЙ ФИЛИАЛ СОВМЕСТНОГО РОССИЙСКО-ВЕН</v>
          </cell>
          <cell r="C554">
            <v>50</v>
          </cell>
          <cell r="D554">
            <v>0</v>
          </cell>
          <cell r="E554">
            <v>50</v>
          </cell>
          <cell r="F554">
            <v>0</v>
          </cell>
          <cell r="G554">
            <v>0</v>
          </cell>
          <cell r="H554">
            <v>50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46036517</v>
          </cell>
          <cell r="B555" t="str">
            <v>ЗАО "ВОЛГОПРОМКОМПЛЕКТ"</v>
          </cell>
          <cell r="C555">
            <v>2</v>
          </cell>
          <cell r="D555">
            <v>2</v>
          </cell>
          <cell r="E555">
            <v>84</v>
          </cell>
          <cell r="F555">
            <v>43</v>
          </cell>
          <cell r="G555">
            <v>161</v>
          </cell>
          <cell r="H555">
            <v>84</v>
          </cell>
          <cell r="I555">
            <v>161</v>
          </cell>
          <cell r="J555">
            <v>84</v>
          </cell>
          <cell r="K555">
            <v>0</v>
          </cell>
          <cell r="L555">
            <v>43</v>
          </cell>
        </row>
        <row r="556">
          <cell r="A556" t="str">
            <v>46462697</v>
          </cell>
          <cell r="B556" t="str">
            <v>ООО "АНГЕТЕКС"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46503120</v>
          </cell>
          <cell r="B557" t="str">
            <v>ООО"НПКО"ПРОМРЕСУРСЫ"</v>
          </cell>
          <cell r="C557">
            <v>6</v>
          </cell>
          <cell r="D557">
            <v>29</v>
          </cell>
          <cell r="E557">
            <v>6</v>
          </cell>
          <cell r="F557">
            <v>29</v>
          </cell>
          <cell r="G557">
            <v>0</v>
          </cell>
          <cell r="H557">
            <v>6</v>
          </cell>
          <cell r="I557">
            <v>0</v>
          </cell>
          <cell r="J557">
            <v>29</v>
          </cell>
        </row>
        <row r="558">
          <cell r="A558" t="str">
            <v>46628070</v>
          </cell>
          <cell r="B558" t="str">
            <v>ООО"СБ-КРЕДО"</v>
          </cell>
          <cell r="C558">
            <v>8</v>
          </cell>
          <cell r="D558">
            <v>5</v>
          </cell>
          <cell r="E558">
            <v>54</v>
          </cell>
          <cell r="F558">
            <v>8</v>
          </cell>
          <cell r="G558">
            <v>5</v>
          </cell>
          <cell r="H558">
            <v>54</v>
          </cell>
          <cell r="I558">
            <v>6</v>
          </cell>
          <cell r="J558">
            <v>0</v>
          </cell>
          <cell r="K558">
            <v>0</v>
          </cell>
          <cell r="L558">
            <v>6</v>
          </cell>
        </row>
        <row r="559">
          <cell r="A559" t="str">
            <v>46786000</v>
          </cell>
          <cell r="B559" t="str">
            <v>"РУСМЕХИНВЕСТ" ОБЩЕСТВО С ОГРАНИЧЕННОЙ ОТВЕТСТВЕННОСТЬЮ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46861078</v>
          </cell>
          <cell r="B560" t="str">
            <v>ООО "ЭКСПОРЕСУРС"</v>
          </cell>
          <cell r="C560">
            <v>2</v>
          </cell>
          <cell r="D560">
            <v>0</v>
          </cell>
          <cell r="E560">
            <v>2</v>
          </cell>
          <cell r="F560">
            <v>2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A561" t="str">
            <v>47164393</v>
          </cell>
          <cell r="B561" t="str">
            <v>ООО МАКТАР</v>
          </cell>
          <cell r="C561">
            <v>1</v>
          </cell>
          <cell r="D561">
            <v>0</v>
          </cell>
          <cell r="E561">
            <v>1</v>
          </cell>
          <cell r="F561">
            <v>0</v>
          </cell>
          <cell r="G561">
            <v>0</v>
          </cell>
          <cell r="H561">
            <v>0</v>
          </cell>
          <cell r="I561">
            <v>1</v>
          </cell>
          <cell r="J561">
            <v>0</v>
          </cell>
        </row>
        <row r="562">
          <cell r="A562" t="str">
            <v>47165760</v>
          </cell>
          <cell r="B562" t="str">
            <v>ОБЩЕСТВО С ОГРАНИЧЕННОЙ ОТВЕТСТВЕННОСТЬЮ "АЙЮН"</v>
          </cell>
          <cell r="C562">
            <v>0</v>
          </cell>
          <cell r="D562">
            <v>1</v>
          </cell>
          <cell r="E562">
            <v>0</v>
          </cell>
          <cell r="F562">
            <v>0</v>
          </cell>
          <cell r="G562">
            <v>0</v>
          </cell>
          <cell r="H562">
            <v>1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 t="str">
            <v>47660880</v>
          </cell>
          <cell r="B563" t="str">
            <v>ДЗАО "УРАЛЭНЕРГОРЕМОНТ-КОМПЛЕКТ"                                            2797</v>
          </cell>
          <cell r="C563">
            <v>20</v>
          </cell>
          <cell r="D563">
            <v>56</v>
          </cell>
          <cell r="E563">
            <v>20</v>
          </cell>
          <cell r="F563">
            <v>56</v>
          </cell>
          <cell r="G563">
            <v>20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56</v>
          </cell>
        </row>
        <row r="564">
          <cell r="A564" t="str">
            <v>80002349</v>
          </cell>
          <cell r="B564" t="str">
            <v>КОЛЫШКИН ВИКТОР ВАСИЛЬЕВИЧ XXVII-МЮ # 559833</v>
          </cell>
          <cell r="C564">
            <v>10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</row>
        <row r="565">
          <cell r="A565" t="str">
            <v>80403634</v>
          </cell>
          <cell r="B565" t="str">
            <v>КОРОЛЬ НАТАЛЬЯ РОМАНОВНА ПАСП.VIII-ВС 507158 ВЫД.14.07.86 ОКТЯБРЬСКИМ РОВД</v>
          </cell>
          <cell r="C565">
            <v>2</v>
          </cell>
          <cell r="D565">
            <v>35</v>
          </cell>
          <cell r="E565">
            <v>35</v>
          </cell>
          <cell r="F565">
            <v>0</v>
          </cell>
          <cell r="G565">
            <v>0</v>
          </cell>
          <cell r="H565">
            <v>0</v>
          </cell>
          <cell r="I565">
            <v>35</v>
          </cell>
        </row>
        <row r="566">
          <cell r="A566" t="str">
            <v>80403686</v>
          </cell>
          <cell r="B566" t="str">
            <v>БУКРЕЕВ НИКОЛАЙ ГАВРИЛОВИЧ П-Т IХ-ТО № 601956 ОВД АЛТАЙСКОГО КРАЯ</v>
          </cell>
          <cell r="C566">
            <v>6</v>
          </cell>
          <cell r="D566">
            <v>41</v>
          </cell>
          <cell r="E566">
            <v>6</v>
          </cell>
          <cell r="F566">
            <v>6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41</v>
          </cell>
        </row>
        <row r="567">
          <cell r="A567" t="str">
            <v>80471601</v>
          </cell>
          <cell r="B567" t="str">
            <v>ЧУВАШОВА ЛЮДМИЛА ИГОРЕВHА</v>
          </cell>
          <cell r="C567">
            <v>5</v>
          </cell>
          <cell r="D567">
            <v>6</v>
          </cell>
          <cell r="E567">
            <v>4</v>
          </cell>
          <cell r="F567">
            <v>5</v>
          </cell>
          <cell r="G567">
            <v>6</v>
          </cell>
          <cell r="H567">
            <v>4</v>
          </cell>
          <cell r="I567">
            <v>6</v>
          </cell>
          <cell r="J567">
            <v>0</v>
          </cell>
          <cell r="K567">
            <v>4</v>
          </cell>
        </row>
        <row r="568">
          <cell r="A568" t="str">
            <v>81375236</v>
          </cell>
          <cell r="B568" t="str">
            <v>ИП КУЗНЕЦОВ ЛЕОНИД НИКОЛАЕВАИЧ</v>
          </cell>
          <cell r="C568">
            <v>85</v>
          </cell>
          <cell r="D568">
            <v>85</v>
          </cell>
          <cell r="E568">
            <v>0</v>
          </cell>
          <cell r="F568">
            <v>0</v>
          </cell>
        </row>
        <row r="569">
          <cell r="A569" t="str">
            <v>81582403</v>
          </cell>
          <cell r="B569" t="str">
            <v>ПРЕДПРИНИМАТЕЛЬ МАКЕЕВ СЕРГЕЙ ИВАНОВИЧ</v>
          </cell>
          <cell r="C569">
            <v>57</v>
          </cell>
          <cell r="D569">
            <v>57</v>
          </cell>
          <cell r="E569">
            <v>7</v>
          </cell>
        </row>
        <row r="570">
          <cell r="A570" t="str">
            <v>81725506</v>
          </cell>
          <cell r="B570" t="str">
            <v>ПРЕДПРИНИМАТЕЛЬ РЕДЬКИН В.А.</v>
          </cell>
          <cell r="C570">
            <v>3</v>
          </cell>
          <cell r="D570">
            <v>3</v>
          </cell>
          <cell r="E570">
            <v>0</v>
          </cell>
          <cell r="F570">
            <v>3</v>
          </cell>
        </row>
        <row r="571">
          <cell r="A571" t="str">
            <v>81920544</v>
          </cell>
          <cell r="B571" t="str">
            <v>ЧП БРОДЯНСКИЙ С.А.</v>
          </cell>
          <cell r="C571">
            <v>45</v>
          </cell>
          <cell r="D571">
            <v>4</v>
          </cell>
          <cell r="E571">
            <v>45</v>
          </cell>
          <cell r="F571">
            <v>4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45</v>
          </cell>
          <cell r="L571">
            <v>4</v>
          </cell>
        </row>
        <row r="572">
          <cell r="A572" t="str">
            <v>81920567</v>
          </cell>
          <cell r="B572" t="str">
            <v>ЧП ШАМСУТДИНОВ М.М.</v>
          </cell>
          <cell r="C572">
            <v>18</v>
          </cell>
          <cell r="D572">
            <v>41</v>
          </cell>
          <cell r="E572">
            <v>50</v>
          </cell>
          <cell r="F572">
            <v>18</v>
          </cell>
          <cell r="G572">
            <v>41</v>
          </cell>
          <cell r="H572">
            <v>18</v>
          </cell>
          <cell r="I572">
            <v>41</v>
          </cell>
          <cell r="J572">
            <v>50</v>
          </cell>
        </row>
        <row r="573">
          <cell r="A573" t="str">
            <v>81965009</v>
          </cell>
          <cell r="B573" t="str">
            <v>ИНДИВИДУАЛЬНЫЙ ПРЕДПРИНИМАТЕЛЬ ЛУКИН АЛЕКСЕЙ ЮРЬЕВИЧ</v>
          </cell>
          <cell r="C573">
            <v>14</v>
          </cell>
          <cell r="D573">
            <v>28</v>
          </cell>
          <cell r="E573">
            <v>1</v>
          </cell>
          <cell r="F573">
            <v>86</v>
          </cell>
          <cell r="G573">
            <v>1</v>
          </cell>
          <cell r="H573">
            <v>86</v>
          </cell>
          <cell r="I573">
            <v>86</v>
          </cell>
          <cell r="J573">
            <v>72</v>
          </cell>
        </row>
        <row r="574">
          <cell r="A574" t="str">
            <v>82210879</v>
          </cell>
          <cell r="B574" t="str">
            <v>ПРЕДПРИНИМАТЕЛЬ МИННИАХМЕТОВ РАМИЛЬ ЗУФАРОВИЧ</v>
          </cell>
          <cell r="C574">
            <v>0</v>
          </cell>
          <cell r="D574">
            <v>60</v>
          </cell>
          <cell r="E574">
            <v>0</v>
          </cell>
          <cell r="F574">
            <v>60</v>
          </cell>
          <cell r="G574">
            <v>0</v>
          </cell>
          <cell r="H574">
            <v>0</v>
          </cell>
          <cell r="I574">
            <v>0</v>
          </cell>
          <cell r="J574">
            <v>60</v>
          </cell>
        </row>
        <row r="575">
          <cell r="A575" t="str">
            <v>82807123</v>
          </cell>
          <cell r="B575" t="str">
            <v>ИНДИВИДУАЛЬНЫЙ ПРЕДПРИНИМАТЕЛЬ МИХАЛЕВ МИХАИЛ ВЛАДИМИРОВИЧ</v>
          </cell>
          <cell r="C575">
            <v>2</v>
          </cell>
          <cell r="D575">
            <v>20</v>
          </cell>
          <cell r="E575">
            <v>2</v>
          </cell>
          <cell r="F575">
            <v>20</v>
          </cell>
          <cell r="G575">
            <v>0</v>
          </cell>
          <cell r="H575">
            <v>0</v>
          </cell>
          <cell r="I575">
            <v>0</v>
          </cell>
          <cell r="J575">
            <v>20</v>
          </cell>
        </row>
        <row r="576">
          <cell r="A576" t="str">
            <v>82808654</v>
          </cell>
          <cell r="B576" t="str">
            <v>ИНДИВИДУАЛЬНЫЙ ПРЕДПРИНИМАТЕЛЬ НОСКО ВИКТОРИЯ АНАТОЛЬЕВНА</v>
          </cell>
          <cell r="C576">
            <v>1000</v>
          </cell>
          <cell r="D576">
            <v>8</v>
          </cell>
          <cell r="E576">
            <v>1000</v>
          </cell>
          <cell r="F576">
            <v>1000</v>
          </cell>
          <cell r="G576">
            <v>8</v>
          </cell>
        </row>
        <row r="577">
          <cell r="A577" t="str">
            <v>82816808</v>
          </cell>
          <cell r="B577" t="str">
            <v>СОЛОВЬЕВ Н.К.ЧАСТ.ПРЕДПРИН.С-ВО И |2963</v>
          </cell>
          <cell r="C577">
            <v>61</v>
          </cell>
          <cell r="D577">
            <v>10</v>
          </cell>
          <cell r="E577">
            <v>61</v>
          </cell>
          <cell r="F577">
            <v>10</v>
          </cell>
          <cell r="G577">
            <v>61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10</v>
          </cell>
        </row>
        <row r="578">
          <cell r="A578" t="str">
            <v>83794687</v>
          </cell>
          <cell r="B578" t="str">
            <v>ИП КАБАНОВ АСЛАНБЕК РАМАЗАНОВИЧ (СВ-ВО ЧП | 1598 ОТ 21.03.97 ПРОМЫШЛЕННЫЙ МО)</v>
          </cell>
          <cell r="C578">
            <v>110</v>
          </cell>
          <cell r="D578">
            <v>28</v>
          </cell>
          <cell r="E578">
            <v>110</v>
          </cell>
          <cell r="F578">
            <v>28</v>
          </cell>
          <cell r="G578">
            <v>110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28</v>
          </cell>
        </row>
        <row r="579">
          <cell r="A579" t="str">
            <v>84972346</v>
          </cell>
          <cell r="B579" t="str">
            <v>ЧИП КЛЮШИН В.В.</v>
          </cell>
          <cell r="C579">
            <v>0</v>
          </cell>
          <cell r="D579">
            <v>5</v>
          </cell>
          <cell r="E579">
            <v>0</v>
          </cell>
          <cell r="F579">
            <v>5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5</v>
          </cell>
        </row>
        <row r="580">
          <cell r="A580" t="str">
            <v>N120703</v>
          </cell>
          <cell r="B580" t="str">
            <v>УЗАКОВ ТОПЧУБАЙ ЖААНБАЕВИЧ ПАС.А0042264</v>
          </cell>
          <cell r="C580">
            <v>6</v>
          </cell>
          <cell r="D580">
            <v>6</v>
          </cell>
          <cell r="E580">
            <v>6</v>
          </cell>
        </row>
        <row r="581">
          <cell r="A581" t="str">
            <v>N229115</v>
          </cell>
          <cell r="B581" t="str">
            <v>МУП"ЛИФТ"</v>
          </cell>
          <cell r="C581">
            <v>216</v>
          </cell>
          <cell r="D581">
            <v>6</v>
          </cell>
          <cell r="E581">
            <v>216</v>
          </cell>
          <cell r="F581">
            <v>6</v>
          </cell>
          <cell r="G581">
            <v>64</v>
          </cell>
        </row>
        <row r="582">
          <cell r="A582" t="str">
            <v>N230625</v>
          </cell>
          <cell r="B582" t="str">
            <v>АОЗТ "ВЫХОД-2"</v>
          </cell>
          <cell r="C582">
            <v>320</v>
          </cell>
          <cell r="D582">
            <v>23</v>
          </cell>
          <cell r="E582">
            <v>320</v>
          </cell>
          <cell r="F582">
            <v>320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23</v>
          </cell>
        </row>
        <row r="583">
          <cell r="A583" t="str">
            <v>N247720</v>
          </cell>
          <cell r="B583" t="str">
            <v>ЗАО "АЛТИКА"</v>
          </cell>
          <cell r="C583">
            <v>10</v>
          </cell>
          <cell r="D583">
            <v>10</v>
          </cell>
          <cell r="E583">
            <v>0</v>
          </cell>
          <cell r="F583">
            <v>10</v>
          </cell>
        </row>
        <row r="584">
          <cell r="A584" t="str">
            <v>N2504200</v>
          </cell>
          <cell r="B584" t="str">
            <v>ПОСОЛЬСТВО ЧЕШСКОЙ РЕСПУБЛИКИ</v>
          </cell>
          <cell r="C584">
            <v>0</v>
          </cell>
          <cell r="D584">
            <v>1</v>
          </cell>
          <cell r="E584">
            <v>0</v>
          </cell>
          <cell r="F584">
            <v>1</v>
          </cell>
          <cell r="G584">
            <v>0</v>
          </cell>
          <cell r="H584">
            <v>0</v>
          </cell>
          <cell r="I584">
            <v>0</v>
          </cell>
          <cell r="J584">
            <v>1</v>
          </cell>
        </row>
        <row r="585">
          <cell r="A585" t="str">
            <v>N289063</v>
          </cell>
          <cell r="B585" t="str">
            <v>ПРОКАЕВ СЕРГЕЙ ИВАНОВИЧ,ПАС.111-ИВ 746520</v>
          </cell>
          <cell r="C585">
            <v>10</v>
          </cell>
          <cell r="D585">
            <v>2</v>
          </cell>
          <cell r="E585">
            <v>10</v>
          </cell>
          <cell r="F585">
            <v>10</v>
          </cell>
          <cell r="G585">
            <v>2</v>
          </cell>
        </row>
        <row r="586">
          <cell r="A586" t="str">
            <v>N314678</v>
          </cell>
          <cell r="B586" t="str">
            <v>ЕРОФЕЕВ ОЛЕГ ЮРЬЕВИЧ,ПАС.613872</v>
          </cell>
          <cell r="C586">
            <v>14</v>
          </cell>
          <cell r="D586">
            <v>2461</v>
          </cell>
          <cell r="E586">
            <v>817</v>
          </cell>
          <cell r="F586">
            <v>314</v>
          </cell>
          <cell r="G586">
            <v>14</v>
          </cell>
          <cell r="H586">
            <v>2461</v>
          </cell>
          <cell r="I586">
            <v>2461</v>
          </cell>
          <cell r="J586">
            <v>817</v>
          </cell>
          <cell r="K586">
            <v>314</v>
          </cell>
          <cell r="L586">
            <v>5</v>
          </cell>
        </row>
        <row r="587">
          <cell r="A587" t="str">
            <v>N39133</v>
          </cell>
          <cell r="B587" t="str">
            <v>ООО"УРАЛБИЗНЕССЕРВИС"</v>
          </cell>
          <cell r="C587">
            <v>18</v>
          </cell>
          <cell r="D587">
            <v>100</v>
          </cell>
          <cell r="E587">
            <v>257</v>
          </cell>
          <cell r="F587">
            <v>422</v>
          </cell>
          <cell r="G587">
            <v>705</v>
          </cell>
          <cell r="H587">
            <v>100</v>
          </cell>
          <cell r="I587">
            <v>257</v>
          </cell>
          <cell r="J587">
            <v>422</v>
          </cell>
          <cell r="K587">
            <v>705</v>
          </cell>
          <cell r="L587">
            <v>77</v>
          </cell>
        </row>
        <row r="588">
          <cell r="A588" t="str">
            <v>N68675</v>
          </cell>
          <cell r="B588" t="str">
            <v>КАДИРОВ НАРМАМАТ МАМАЛЖАНОВИЧ П-РТ 3-МВ 523154 БАЗАР-КУРГАН</v>
          </cell>
          <cell r="C588">
            <v>36</v>
          </cell>
          <cell r="D588">
            <v>36</v>
          </cell>
          <cell r="E588">
            <v>315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315</v>
          </cell>
        </row>
        <row r="589">
          <cell r="A589" t="str">
            <v>N69033</v>
          </cell>
          <cell r="B589" t="str">
            <v>ИСАЕВ СЕРГЕЙ ДМИТРИЕВИЧ ПАС. 4-ФЛ 726521</v>
          </cell>
          <cell r="C589">
            <v>47</v>
          </cell>
          <cell r="D589">
            <v>47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A590" t="str">
            <v>N69088</v>
          </cell>
          <cell r="B590" t="str">
            <v>"ЮРЧЕНКО НИКОЛАЙ ДМИТРИЕВИЧ." ПАСП 6 АИ 534589</v>
          </cell>
          <cell r="C590">
            <v>39</v>
          </cell>
          <cell r="D590">
            <v>39</v>
          </cell>
          <cell r="E590">
            <v>84</v>
          </cell>
          <cell r="F590">
            <v>43</v>
          </cell>
          <cell r="G590">
            <v>161</v>
          </cell>
          <cell r="H590">
            <v>84</v>
          </cell>
          <cell r="I590">
            <v>161</v>
          </cell>
          <cell r="J590">
            <v>84</v>
          </cell>
          <cell r="K590">
            <v>0</v>
          </cell>
          <cell r="L590">
            <v>43</v>
          </cell>
        </row>
        <row r="591">
          <cell r="A591" t="str">
            <v>А0006826</v>
          </cell>
          <cell r="B591" t="str">
            <v>ПР-ВО А/К"БРИТИШ ЭРУЭЙЗ"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ФЗ_"/>
      <sheetName val="Д_КЗ"/>
      <sheetName val="ИП_1.4.1"/>
      <sheetName val="ИП_1.4.2"/>
      <sheetName val="РП_1.2.1.2"/>
      <sheetName val="Технич лист"/>
      <sheetName val="БП"/>
      <sheetName val="Экономический эффект"/>
      <sheetName val="812"/>
      <sheetName val="База"/>
      <sheetName val="Списки"/>
      <sheetName val="автотранс"/>
      <sheetName val="Цены СНГ"/>
      <sheetName val="tar ee 99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2" t="str">
            <v>П</v>
          </cell>
        </row>
        <row r="3">
          <cell r="A3" t="str">
            <v>Ф</v>
          </cell>
        </row>
        <row r="4">
          <cell r="A4" t="str">
            <v>О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_сокр"/>
      <sheetName val="План"/>
      <sheetName val="Експл"/>
      <sheetName val="Соц_програма"/>
      <sheetName val="Баланс"/>
      <sheetName val="Основні_показники"/>
      <sheetName val="страх"/>
      <sheetName val="Рабочий"/>
      <sheetName val="дох"/>
      <sheetName val="0"/>
      <sheetName val="загальна 50"/>
    </sheetNames>
    <sheetDataSet>
      <sheetData sheetId="0"/>
      <sheetData sheetId="1">
        <row r="11">
          <cell r="K11" t="str">
            <v>тис.грн.</v>
          </cell>
        </row>
        <row r="13">
          <cell r="F13" t="str">
            <v>очікув.</v>
          </cell>
          <cell r="H13" t="str">
            <v>I кв.</v>
          </cell>
          <cell r="I13" t="str">
            <v>II кв.</v>
          </cell>
          <cell r="J13" t="str">
            <v>III кв.</v>
          </cell>
          <cell r="K13" t="str">
            <v>IV кв.</v>
          </cell>
        </row>
        <row r="14">
          <cell r="F14">
            <v>29443</v>
          </cell>
          <cell r="H14">
            <v>10182</v>
          </cell>
          <cell r="I14">
            <v>10668</v>
          </cell>
          <cell r="J14">
            <v>10620</v>
          </cell>
          <cell r="K14">
            <v>9069</v>
          </cell>
        </row>
        <row r="15">
          <cell r="F15">
            <v>19733</v>
          </cell>
          <cell r="H15">
            <v>5992</v>
          </cell>
          <cell r="I15">
            <v>5941</v>
          </cell>
          <cell r="J15">
            <v>5555</v>
          </cell>
          <cell r="K15">
            <v>4687</v>
          </cell>
        </row>
        <row r="16">
          <cell r="F16">
            <v>250</v>
          </cell>
          <cell r="H16">
            <v>80</v>
          </cell>
          <cell r="I16">
            <v>60</v>
          </cell>
          <cell r="J16">
            <v>70</v>
          </cell>
          <cell r="K16">
            <v>70</v>
          </cell>
        </row>
        <row r="17">
          <cell r="F17">
            <v>250</v>
          </cell>
          <cell r="H17">
            <v>80</v>
          </cell>
          <cell r="I17">
            <v>60</v>
          </cell>
          <cell r="J17">
            <v>70</v>
          </cell>
          <cell r="K17">
            <v>70</v>
          </cell>
        </row>
        <row r="23">
          <cell r="F23">
            <v>3727</v>
          </cell>
          <cell r="H23">
            <v>1180</v>
          </cell>
          <cell r="I23">
            <v>1199</v>
          </cell>
          <cell r="J23">
            <v>1295</v>
          </cell>
          <cell r="K23">
            <v>1370</v>
          </cell>
        </row>
        <row r="24">
          <cell r="F24">
            <v>1361</v>
          </cell>
          <cell r="H24">
            <v>427</v>
          </cell>
          <cell r="I24">
            <v>434</v>
          </cell>
          <cell r="J24">
            <v>468</v>
          </cell>
          <cell r="K24">
            <v>496</v>
          </cell>
        </row>
        <row r="25">
          <cell r="F25">
            <v>80</v>
          </cell>
          <cell r="H25">
            <v>16</v>
          </cell>
          <cell r="I25">
            <v>16</v>
          </cell>
          <cell r="J25">
            <v>18</v>
          </cell>
          <cell r="K25">
            <v>18</v>
          </cell>
        </row>
        <row r="26">
          <cell r="F26">
            <v>10455</v>
          </cell>
          <cell r="H26">
            <v>2629</v>
          </cell>
          <cell r="I26">
            <v>2592</v>
          </cell>
          <cell r="J26">
            <v>2574</v>
          </cell>
          <cell r="K26">
            <v>2733</v>
          </cell>
        </row>
        <row r="27">
          <cell r="F27">
            <v>3860</v>
          </cell>
          <cell r="H27">
            <v>1660</v>
          </cell>
          <cell r="I27">
            <v>1640</v>
          </cell>
          <cell r="J27">
            <v>1130</v>
          </cell>
          <cell r="K27">
            <v>0</v>
          </cell>
        </row>
        <row r="29">
          <cell r="F29">
            <v>3860</v>
          </cell>
          <cell r="H29">
            <v>1660</v>
          </cell>
          <cell r="I29">
            <v>1640</v>
          </cell>
          <cell r="J29">
            <v>1130</v>
          </cell>
        </row>
        <row r="32">
          <cell r="F32">
            <v>9710</v>
          </cell>
          <cell r="H32">
            <v>4190</v>
          </cell>
          <cell r="I32">
            <v>4727</v>
          </cell>
          <cell r="J32">
            <v>5065</v>
          </cell>
          <cell r="K32">
            <v>4382</v>
          </cell>
        </row>
        <row r="33">
          <cell r="F33">
            <v>3435</v>
          </cell>
          <cell r="H33">
            <v>1049</v>
          </cell>
          <cell r="I33">
            <v>1065</v>
          </cell>
          <cell r="J33">
            <v>1171</v>
          </cell>
          <cell r="K33">
            <v>1241</v>
          </cell>
        </row>
        <row r="34">
          <cell r="F34">
            <v>2465</v>
          </cell>
          <cell r="H34">
            <v>748</v>
          </cell>
          <cell r="I34">
            <v>761</v>
          </cell>
          <cell r="J34">
            <v>837</v>
          </cell>
          <cell r="K34">
            <v>888</v>
          </cell>
        </row>
        <row r="35">
          <cell r="F35">
            <v>870</v>
          </cell>
          <cell r="H35">
            <v>273</v>
          </cell>
          <cell r="I35">
            <v>277</v>
          </cell>
          <cell r="J35">
            <v>307</v>
          </cell>
          <cell r="K35">
            <v>325</v>
          </cell>
        </row>
        <row r="36">
          <cell r="F36">
            <v>30</v>
          </cell>
          <cell r="H36">
            <v>7</v>
          </cell>
          <cell r="I36">
            <v>8</v>
          </cell>
          <cell r="J36">
            <v>8</v>
          </cell>
          <cell r="K36">
            <v>9</v>
          </cell>
        </row>
        <row r="37">
          <cell r="F37">
            <v>70</v>
          </cell>
          <cell r="H37">
            <v>21</v>
          </cell>
          <cell r="I37">
            <v>19</v>
          </cell>
          <cell r="J37">
            <v>19</v>
          </cell>
          <cell r="K37">
            <v>19</v>
          </cell>
        </row>
        <row r="38">
          <cell r="F38">
            <v>225</v>
          </cell>
          <cell r="H38">
            <v>60</v>
          </cell>
          <cell r="I38">
            <v>60</v>
          </cell>
          <cell r="J38">
            <v>60</v>
          </cell>
          <cell r="K38">
            <v>60</v>
          </cell>
        </row>
        <row r="39">
          <cell r="F39">
            <v>150</v>
          </cell>
          <cell r="H39">
            <v>40</v>
          </cell>
          <cell r="I39">
            <v>40</v>
          </cell>
          <cell r="J39">
            <v>40</v>
          </cell>
          <cell r="K39">
            <v>40</v>
          </cell>
        </row>
        <row r="40">
          <cell r="F40">
            <v>8</v>
          </cell>
          <cell r="H40">
            <v>16</v>
          </cell>
          <cell r="I40">
            <v>16</v>
          </cell>
          <cell r="J40">
            <v>16</v>
          </cell>
          <cell r="K40">
            <v>17</v>
          </cell>
        </row>
        <row r="41">
          <cell r="F41">
            <v>578</v>
          </cell>
          <cell r="H41">
            <v>179</v>
          </cell>
          <cell r="I41">
            <v>129</v>
          </cell>
          <cell r="J41">
            <v>148</v>
          </cell>
          <cell r="K41">
            <v>188</v>
          </cell>
        </row>
        <row r="42">
          <cell r="F42">
            <v>300</v>
          </cell>
          <cell r="H42">
            <v>120</v>
          </cell>
          <cell r="I42">
            <v>60</v>
          </cell>
          <cell r="J42">
            <v>30</v>
          </cell>
          <cell r="K42">
            <v>130</v>
          </cell>
        </row>
        <row r="43">
          <cell r="F43">
            <v>80</v>
          </cell>
          <cell r="H43">
            <v>20</v>
          </cell>
          <cell r="I43">
            <v>20</v>
          </cell>
          <cell r="J43">
            <v>20</v>
          </cell>
          <cell r="K43">
            <v>20</v>
          </cell>
        </row>
        <row r="44">
          <cell r="F44">
            <v>76</v>
          </cell>
          <cell r="H44">
            <v>20</v>
          </cell>
          <cell r="I44">
            <v>20</v>
          </cell>
          <cell r="J44">
            <v>20</v>
          </cell>
          <cell r="K44">
            <v>20</v>
          </cell>
        </row>
        <row r="45">
          <cell r="F45">
            <v>20</v>
          </cell>
          <cell r="H45">
            <v>7</v>
          </cell>
          <cell r="I45">
            <v>17</v>
          </cell>
          <cell r="J45">
            <v>12</v>
          </cell>
          <cell r="K45">
            <v>7</v>
          </cell>
        </row>
        <row r="47">
          <cell r="F47">
            <v>1</v>
          </cell>
        </row>
        <row r="48">
          <cell r="F48">
            <v>52</v>
          </cell>
          <cell r="J48">
            <v>52</v>
          </cell>
        </row>
        <row r="49">
          <cell r="F49">
            <v>33</v>
          </cell>
          <cell r="H49">
            <v>8</v>
          </cell>
          <cell r="I49">
            <v>8</v>
          </cell>
          <cell r="J49">
            <v>9</v>
          </cell>
          <cell r="K49">
            <v>8</v>
          </cell>
        </row>
        <row r="50">
          <cell r="F50">
            <v>10</v>
          </cell>
          <cell r="H50">
            <v>3</v>
          </cell>
          <cell r="I50">
            <v>2</v>
          </cell>
          <cell r="J50">
            <v>3</v>
          </cell>
          <cell r="K50">
            <v>2</v>
          </cell>
        </row>
        <row r="51">
          <cell r="F51">
            <v>6</v>
          </cell>
          <cell r="H51">
            <v>1</v>
          </cell>
          <cell r="I51">
            <v>2</v>
          </cell>
          <cell r="J51">
            <v>2</v>
          </cell>
          <cell r="K51">
            <v>1</v>
          </cell>
        </row>
        <row r="52">
          <cell r="F52">
            <v>1506</v>
          </cell>
          <cell r="H52">
            <v>1098</v>
          </cell>
          <cell r="I52">
            <v>1635</v>
          </cell>
          <cell r="J52">
            <v>1809</v>
          </cell>
          <cell r="K52">
            <v>1184</v>
          </cell>
        </row>
        <row r="53">
          <cell r="H53">
            <v>175</v>
          </cell>
          <cell r="I53">
            <v>600</v>
          </cell>
          <cell r="J53">
            <v>700</v>
          </cell>
          <cell r="K53">
            <v>163</v>
          </cell>
        </row>
        <row r="54">
          <cell r="F54">
            <v>1506</v>
          </cell>
          <cell r="H54">
            <v>923</v>
          </cell>
          <cell r="I54">
            <v>1035</v>
          </cell>
          <cell r="J54">
            <v>1109</v>
          </cell>
          <cell r="K54">
            <v>1021</v>
          </cell>
        </row>
        <row r="55">
          <cell r="H55">
            <v>444</v>
          </cell>
          <cell r="I55">
            <v>541</v>
          </cell>
          <cell r="J55">
            <v>576</v>
          </cell>
          <cell r="K55">
            <v>457</v>
          </cell>
        </row>
        <row r="56"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F57">
            <v>1094</v>
          </cell>
          <cell r="H57">
            <v>347</v>
          </cell>
          <cell r="I57">
            <v>358</v>
          </cell>
          <cell r="J57">
            <v>386</v>
          </cell>
          <cell r="K57">
            <v>408</v>
          </cell>
        </row>
        <row r="58">
          <cell r="F58">
            <v>412</v>
          </cell>
          <cell r="H58">
            <v>132</v>
          </cell>
          <cell r="I58">
            <v>136</v>
          </cell>
          <cell r="J58">
            <v>147</v>
          </cell>
          <cell r="K58">
            <v>156</v>
          </cell>
        </row>
        <row r="60">
          <cell r="F60">
            <v>17</v>
          </cell>
          <cell r="H60">
            <v>5</v>
          </cell>
          <cell r="I60">
            <v>5</v>
          </cell>
          <cell r="J60">
            <v>5</v>
          </cell>
          <cell r="K60">
            <v>5</v>
          </cell>
        </row>
        <row r="61">
          <cell r="F61">
            <v>265</v>
          </cell>
          <cell r="H61">
            <v>100</v>
          </cell>
          <cell r="I61">
            <v>114</v>
          </cell>
          <cell r="J61">
            <v>112</v>
          </cell>
          <cell r="K61">
            <v>114</v>
          </cell>
        </row>
        <row r="62">
          <cell r="F62">
            <v>47</v>
          </cell>
          <cell r="H62">
            <v>16</v>
          </cell>
          <cell r="I62">
            <v>16</v>
          </cell>
          <cell r="J62">
            <v>18</v>
          </cell>
          <cell r="K62">
            <v>19</v>
          </cell>
        </row>
        <row r="63">
          <cell r="F63">
            <v>17</v>
          </cell>
          <cell r="H63">
            <v>6</v>
          </cell>
          <cell r="I63">
            <v>6</v>
          </cell>
          <cell r="J63">
            <v>7</v>
          </cell>
          <cell r="K63">
            <v>7</v>
          </cell>
        </row>
        <row r="64">
          <cell r="F64">
            <v>1</v>
          </cell>
        </row>
        <row r="65">
          <cell r="F65">
            <v>200</v>
          </cell>
          <cell r="H65">
            <v>78</v>
          </cell>
          <cell r="I65">
            <v>92</v>
          </cell>
          <cell r="J65">
            <v>87</v>
          </cell>
          <cell r="K65">
            <v>88</v>
          </cell>
        </row>
        <row r="67">
          <cell r="F67">
            <v>1847</v>
          </cell>
          <cell r="H67">
            <v>528</v>
          </cell>
          <cell r="I67">
            <v>557</v>
          </cell>
          <cell r="J67">
            <v>581</v>
          </cell>
          <cell r="K67">
            <v>612</v>
          </cell>
        </row>
        <row r="68">
          <cell r="F68">
            <v>1289</v>
          </cell>
          <cell r="H68">
            <v>382</v>
          </cell>
          <cell r="I68">
            <v>401</v>
          </cell>
          <cell r="J68">
            <v>419</v>
          </cell>
          <cell r="K68">
            <v>441</v>
          </cell>
        </row>
        <row r="69">
          <cell r="F69">
            <v>462</v>
          </cell>
          <cell r="H69">
            <v>139</v>
          </cell>
          <cell r="I69">
            <v>147</v>
          </cell>
          <cell r="J69">
            <v>153</v>
          </cell>
          <cell r="K69">
            <v>162</v>
          </cell>
        </row>
        <row r="70">
          <cell r="F70">
            <v>10</v>
          </cell>
          <cell r="H70">
            <v>4</v>
          </cell>
          <cell r="I70">
            <v>4</v>
          </cell>
          <cell r="J70">
            <v>4</v>
          </cell>
          <cell r="K70">
            <v>4</v>
          </cell>
        </row>
        <row r="71">
          <cell r="F71">
            <v>61</v>
          </cell>
        </row>
        <row r="72">
          <cell r="F72">
            <v>25</v>
          </cell>
          <cell r="H72">
            <v>3</v>
          </cell>
          <cell r="I72">
            <v>5</v>
          </cell>
          <cell r="J72">
            <v>5</v>
          </cell>
          <cell r="K72">
            <v>5</v>
          </cell>
        </row>
        <row r="75">
          <cell r="F75">
            <v>266</v>
          </cell>
          <cell r="H75">
            <v>81</v>
          </cell>
          <cell r="I75">
            <v>95</v>
          </cell>
          <cell r="J75">
            <v>84</v>
          </cell>
          <cell r="K75">
            <v>86</v>
          </cell>
        </row>
        <row r="76">
          <cell r="F76">
            <v>51</v>
          </cell>
          <cell r="H76">
            <v>18</v>
          </cell>
          <cell r="I76">
            <v>19</v>
          </cell>
          <cell r="J76">
            <v>20</v>
          </cell>
          <cell r="K76">
            <v>22</v>
          </cell>
        </row>
        <row r="77">
          <cell r="F77">
            <v>16</v>
          </cell>
          <cell r="H77">
            <v>7</v>
          </cell>
          <cell r="I77">
            <v>7</v>
          </cell>
          <cell r="J77">
            <v>7</v>
          </cell>
          <cell r="K77">
            <v>8</v>
          </cell>
        </row>
        <row r="78">
          <cell r="F78">
            <v>1</v>
          </cell>
        </row>
        <row r="79">
          <cell r="F79">
            <v>150</v>
          </cell>
          <cell r="H79">
            <v>40</v>
          </cell>
          <cell r="I79">
            <v>40</v>
          </cell>
          <cell r="J79">
            <v>41</v>
          </cell>
          <cell r="K79">
            <v>40</v>
          </cell>
        </row>
        <row r="80">
          <cell r="F80">
            <v>12</v>
          </cell>
          <cell r="H80">
            <v>6</v>
          </cell>
          <cell r="I80">
            <v>7</v>
          </cell>
          <cell r="J80">
            <v>6</v>
          </cell>
          <cell r="K80">
            <v>6</v>
          </cell>
        </row>
        <row r="81">
          <cell r="F81">
            <v>36</v>
          </cell>
          <cell r="H81">
            <v>10</v>
          </cell>
          <cell r="I81">
            <v>10</v>
          </cell>
          <cell r="J81">
            <v>10</v>
          </cell>
          <cell r="K81">
            <v>10</v>
          </cell>
        </row>
        <row r="82">
          <cell r="I82">
            <v>12</v>
          </cell>
        </row>
        <row r="84">
          <cell r="F84">
            <v>1413</v>
          </cell>
          <cell r="H84">
            <v>1034</v>
          </cell>
          <cell r="I84">
            <v>1011</v>
          </cell>
          <cell r="J84">
            <v>1039</v>
          </cell>
          <cell r="K84">
            <v>835</v>
          </cell>
        </row>
        <row r="85">
          <cell r="F85">
            <v>78</v>
          </cell>
          <cell r="H85">
            <v>20</v>
          </cell>
          <cell r="I85">
            <v>21</v>
          </cell>
          <cell r="J85">
            <v>21</v>
          </cell>
          <cell r="K85">
            <v>20</v>
          </cell>
        </row>
        <row r="86">
          <cell r="F86">
            <v>315</v>
          </cell>
          <cell r="H86">
            <v>88</v>
          </cell>
          <cell r="I86">
            <v>89</v>
          </cell>
          <cell r="J86">
            <v>89</v>
          </cell>
          <cell r="K86">
            <v>89</v>
          </cell>
        </row>
        <row r="87">
          <cell r="F87">
            <v>14</v>
          </cell>
          <cell r="H87">
            <v>4</v>
          </cell>
          <cell r="I87">
            <v>3</v>
          </cell>
          <cell r="J87">
            <v>4</v>
          </cell>
          <cell r="K87">
            <v>3</v>
          </cell>
        </row>
        <row r="88">
          <cell r="F88">
            <v>83</v>
          </cell>
          <cell r="H88">
            <v>21</v>
          </cell>
          <cell r="I88">
            <v>21</v>
          </cell>
          <cell r="J88">
            <v>21</v>
          </cell>
          <cell r="K88">
            <v>20</v>
          </cell>
        </row>
        <row r="91">
          <cell r="F91">
            <v>14</v>
          </cell>
          <cell r="H91">
            <v>4</v>
          </cell>
          <cell r="I91">
            <v>3</v>
          </cell>
          <cell r="J91">
            <v>4</v>
          </cell>
          <cell r="K91">
            <v>3</v>
          </cell>
        </row>
        <row r="92">
          <cell r="F92">
            <v>2</v>
          </cell>
          <cell r="H92">
            <v>1</v>
          </cell>
          <cell r="J92">
            <v>1</v>
          </cell>
        </row>
        <row r="93">
          <cell r="F93">
            <v>680</v>
          </cell>
          <cell r="H93">
            <v>170</v>
          </cell>
          <cell r="I93">
            <v>170</v>
          </cell>
          <cell r="J93">
            <v>170</v>
          </cell>
        </row>
        <row r="94">
          <cell r="F94">
            <v>78</v>
          </cell>
          <cell r="H94">
            <v>35</v>
          </cell>
          <cell r="I94">
            <v>5</v>
          </cell>
          <cell r="J94">
            <v>35</v>
          </cell>
          <cell r="K94">
            <v>5</v>
          </cell>
        </row>
        <row r="95">
          <cell r="H95">
            <v>586</v>
          </cell>
          <cell r="I95">
            <v>586</v>
          </cell>
          <cell r="J95">
            <v>586</v>
          </cell>
          <cell r="K95">
            <v>586</v>
          </cell>
        </row>
        <row r="96">
          <cell r="F96">
            <v>1</v>
          </cell>
          <cell r="H96">
            <v>1</v>
          </cell>
        </row>
        <row r="98">
          <cell r="F98">
            <v>20</v>
          </cell>
          <cell r="H98">
            <v>5</v>
          </cell>
          <cell r="I98">
            <v>5</v>
          </cell>
          <cell r="J98">
            <v>5</v>
          </cell>
          <cell r="K98">
            <v>6</v>
          </cell>
        </row>
        <row r="100">
          <cell r="F100">
            <v>17</v>
          </cell>
          <cell r="H100">
            <v>3</v>
          </cell>
          <cell r="I100">
            <v>7</v>
          </cell>
          <cell r="J100">
            <v>3</v>
          </cell>
          <cell r="K100">
            <v>7</v>
          </cell>
        </row>
        <row r="102">
          <cell r="F102">
            <v>34</v>
          </cell>
          <cell r="H102">
            <v>8</v>
          </cell>
          <cell r="I102">
            <v>9</v>
          </cell>
          <cell r="J102">
            <v>9</v>
          </cell>
          <cell r="K102">
            <v>8</v>
          </cell>
        </row>
        <row r="104">
          <cell r="F104">
            <v>15</v>
          </cell>
          <cell r="H104">
            <v>3</v>
          </cell>
          <cell r="I104">
            <v>7</v>
          </cell>
          <cell r="J104">
            <v>6</v>
          </cell>
          <cell r="K104">
            <v>2</v>
          </cell>
        </row>
        <row r="105">
          <cell r="F105">
            <v>58</v>
          </cell>
          <cell r="H105">
            <v>29</v>
          </cell>
          <cell r="I105">
            <v>29</v>
          </cell>
          <cell r="J105">
            <v>29</v>
          </cell>
          <cell r="K105">
            <v>29</v>
          </cell>
        </row>
        <row r="112">
          <cell r="F112">
            <v>4</v>
          </cell>
          <cell r="H112">
            <v>56</v>
          </cell>
          <cell r="I112">
            <v>56</v>
          </cell>
          <cell r="J112">
            <v>56</v>
          </cell>
          <cell r="K112">
            <v>57</v>
          </cell>
        </row>
        <row r="113">
          <cell r="F113">
            <v>7</v>
          </cell>
          <cell r="H113">
            <v>7</v>
          </cell>
          <cell r="I113">
            <v>7</v>
          </cell>
          <cell r="J113">
            <v>7</v>
          </cell>
          <cell r="K113">
            <v>6</v>
          </cell>
        </row>
        <row r="114">
          <cell r="F114">
            <v>0</v>
          </cell>
          <cell r="H114">
            <v>0</v>
          </cell>
          <cell r="I114">
            <v>5</v>
          </cell>
          <cell r="J114">
            <v>5</v>
          </cell>
          <cell r="K114">
            <v>5</v>
          </cell>
        </row>
        <row r="117">
          <cell r="I117">
            <v>5</v>
          </cell>
          <cell r="J117">
            <v>5</v>
          </cell>
          <cell r="K117">
            <v>5</v>
          </cell>
        </row>
        <row r="119">
          <cell r="F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4">
          <cell r="F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35">
          <cell r="F135">
            <v>7</v>
          </cell>
          <cell r="H135">
            <v>7</v>
          </cell>
          <cell r="I135">
            <v>2</v>
          </cell>
          <cell r="J135">
            <v>2</v>
          </cell>
          <cell r="K135">
            <v>1</v>
          </cell>
        </row>
        <row r="136">
          <cell r="F136">
            <v>7</v>
          </cell>
          <cell r="H136">
            <v>7</v>
          </cell>
          <cell r="I136">
            <v>2</v>
          </cell>
          <cell r="J136">
            <v>2</v>
          </cell>
          <cell r="K136">
            <v>1</v>
          </cell>
        </row>
        <row r="144">
          <cell r="F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59">
          <cell r="F159">
            <v>723</v>
          </cell>
          <cell r="H159">
            <v>102</v>
          </cell>
          <cell r="I159">
            <v>109</v>
          </cell>
          <cell r="J159">
            <v>110</v>
          </cell>
          <cell r="K159">
            <v>121</v>
          </cell>
        </row>
        <row r="160">
          <cell r="F160">
            <v>10</v>
          </cell>
        </row>
        <row r="170">
          <cell r="F170">
            <v>713</v>
          </cell>
          <cell r="H170">
            <v>102</v>
          </cell>
          <cell r="I170">
            <v>109</v>
          </cell>
          <cell r="J170">
            <v>110</v>
          </cell>
          <cell r="K170">
            <v>121</v>
          </cell>
        </row>
        <row r="171">
          <cell r="F171">
            <v>6</v>
          </cell>
          <cell r="H171">
            <v>3</v>
          </cell>
          <cell r="I171">
            <v>3</v>
          </cell>
          <cell r="J171">
            <v>3</v>
          </cell>
          <cell r="K171">
            <v>3</v>
          </cell>
        </row>
        <row r="172">
          <cell r="F172">
            <v>29</v>
          </cell>
          <cell r="H172">
            <v>8</v>
          </cell>
          <cell r="I172">
            <v>7</v>
          </cell>
          <cell r="J172">
            <v>8</v>
          </cell>
          <cell r="K172">
            <v>7</v>
          </cell>
        </row>
        <row r="173">
          <cell r="F173">
            <v>97</v>
          </cell>
          <cell r="H173">
            <v>22</v>
          </cell>
          <cell r="I173">
            <v>21</v>
          </cell>
          <cell r="J173">
            <v>24</v>
          </cell>
          <cell r="K173">
            <v>24</v>
          </cell>
        </row>
        <row r="177">
          <cell r="F177">
            <v>33</v>
          </cell>
          <cell r="H177">
            <v>5</v>
          </cell>
          <cell r="I177">
            <v>5</v>
          </cell>
          <cell r="J177">
            <v>5</v>
          </cell>
          <cell r="K177">
            <v>5</v>
          </cell>
        </row>
        <row r="179">
          <cell r="F179">
            <v>64</v>
          </cell>
          <cell r="H179">
            <v>17</v>
          </cell>
          <cell r="I179">
            <v>16</v>
          </cell>
          <cell r="J179">
            <v>19</v>
          </cell>
          <cell r="K179">
            <v>19</v>
          </cell>
        </row>
        <row r="180">
          <cell r="F180">
            <v>33</v>
          </cell>
          <cell r="H180">
            <v>9</v>
          </cell>
          <cell r="I180">
            <v>9</v>
          </cell>
          <cell r="J180">
            <v>10</v>
          </cell>
          <cell r="K180">
            <v>10</v>
          </cell>
        </row>
        <row r="181">
          <cell r="F181">
            <v>13</v>
          </cell>
          <cell r="H181">
            <v>3</v>
          </cell>
          <cell r="I181">
            <v>3</v>
          </cell>
          <cell r="J181">
            <v>4</v>
          </cell>
          <cell r="K181">
            <v>4</v>
          </cell>
        </row>
        <row r="183">
          <cell r="F183">
            <v>18</v>
          </cell>
          <cell r="H183">
            <v>5</v>
          </cell>
          <cell r="I183">
            <v>4</v>
          </cell>
          <cell r="J183">
            <v>5</v>
          </cell>
          <cell r="K183">
            <v>5</v>
          </cell>
        </row>
        <row r="186">
          <cell r="F186">
            <v>10</v>
          </cell>
        </row>
        <row r="190">
          <cell r="F190">
            <v>12</v>
          </cell>
          <cell r="H190">
            <v>3</v>
          </cell>
          <cell r="I190">
            <v>3</v>
          </cell>
          <cell r="J190">
            <v>3</v>
          </cell>
          <cell r="K190">
            <v>3</v>
          </cell>
        </row>
        <row r="191">
          <cell r="F191">
            <v>2</v>
          </cell>
          <cell r="I191">
            <v>1</v>
          </cell>
          <cell r="K191">
            <v>1</v>
          </cell>
        </row>
        <row r="192">
          <cell r="F192">
            <v>96</v>
          </cell>
          <cell r="H192">
            <v>20</v>
          </cell>
          <cell r="I192">
            <v>24</v>
          </cell>
          <cell r="J192">
            <v>20</v>
          </cell>
          <cell r="K192">
            <v>26</v>
          </cell>
        </row>
        <row r="193">
          <cell r="F193">
            <v>4</v>
          </cell>
          <cell r="H193">
            <v>1</v>
          </cell>
          <cell r="I193">
            <v>1</v>
          </cell>
          <cell r="J193">
            <v>1</v>
          </cell>
          <cell r="K193">
            <v>1</v>
          </cell>
        </row>
        <row r="194">
          <cell r="F194">
            <v>136.9</v>
          </cell>
          <cell r="H194">
            <v>30</v>
          </cell>
          <cell r="I194">
            <v>32</v>
          </cell>
          <cell r="J194">
            <v>36</v>
          </cell>
          <cell r="K194">
            <v>36</v>
          </cell>
        </row>
        <row r="195">
          <cell r="F195">
            <v>9</v>
          </cell>
          <cell r="H195">
            <v>3</v>
          </cell>
          <cell r="I195">
            <v>3</v>
          </cell>
          <cell r="J195">
            <v>4</v>
          </cell>
          <cell r="K195">
            <v>3</v>
          </cell>
        </row>
        <row r="196">
          <cell r="F196">
            <v>3</v>
          </cell>
          <cell r="H196">
            <v>1</v>
          </cell>
          <cell r="I196">
            <v>1</v>
          </cell>
          <cell r="J196">
            <v>2</v>
          </cell>
          <cell r="K196">
            <v>1</v>
          </cell>
        </row>
        <row r="198">
          <cell r="F198">
            <v>124.9</v>
          </cell>
          <cell r="H198">
            <v>26</v>
          </cell>
          <cell r="I198">
            <v>28</v>
          </cell>
          <cell r="J198">
            <v>30</v>
          </cell>
          <cell r="K198">
            <v>32</v>
          </cell>
        </row>
        <row r="201">
          <cell r="F201">
            <v>32</v>
          </cell>
          <cell r="H201">
            <v>2</v>
          </cell>
          <cell r="I201">
            <v>2</v>
          </cell>
          <cell r="J201">
            <v>1</v>
          </cell>
          <cell r="K201">
            <v>10</v>
          </cell>
        </row>
        <row r="202">
          <cell r="F202">
            <v>35</v>
          </cell>
        </row>
        <row r="203">
          <cell r="F203">
            <v>5</v>
          </cell>
          <cell r="H203">
            <v>2</v>
          </cell>
          <cell r="I203">
            <v>1</v>
          </cell>
          <cell r="J203">
            <v>1</v>
          </cell>
          <cell r="K203">
            <v>1</v>
          </cell>
        </row>
        <row r="204">
          <cell r="F204">
            <v>15</v>
          </cell>
          <cell r="H204">
            <v>4</v>
          </cell>
          <cell r="I204">
            <v>4</v>
          </cell>
          <cell r="J204">
            <v>4</v>
          </cell>
          <cell r="K204">
            <v>3</v>
          </cell>
        </row>
        <row r="208">
          <cell r="H208">
            <v>2</v>
          </cell>
          <cell r="K208">
            <v>1</v>
          </cell>
        </row>
        <row r="209">
          <cell r="F209">
            <v>17</v>
          </cell>
          <cell r="H209">
            <v>4</v>
          </cell>
          <cell r="I209">
            <v>6</v>
          </cell>
          <cell r="J209">
            <v>6</v>
          </cell>
          <cell r="K209">
            <v>4</v>
          </cell>
        </row>
        <row r="210">
          <cell r="F210">
            <v>7</v>
          </cell>
          <cell r="H210">
            <v>2</v>
          </cell>
          <cell r="I210">
            <v>2</v>
          </cell>
          <cell r="J210">
            <v>2</v>
          </cell>
          <cell r="K210">
            <v>2</v>
          </cell>
        </row>
        <row r="211">
          <cell r="F211">
            <v>4</v>
          </cell>
          <cell r="H211">
            <v>1</v>
          </cell>
          <cell r="I211">
            <v>1</v>
          </cell>
          <cell r="J211">
            <v>1</v>
          </cell>
          <cell r="K211">
            <v>1</v>
          </cell>
        </row>
        <row r="213">
          <cell r="F213">
            <v>6</v>
          </cell>
          <cell r="H213">
            <v>1</v>
          </cell>
          <cell r="I213">
            <v>3</v>
          </cell>
          <cell r="J213">
            <v>3</v>
          </cell>
          <cell r="K213">
            <v>1</v>
          </cell>
        </row>
        <row r="214">
          <cell r="F214">
            <v>1.1000000000000001</v>
          </cell>
        </row>
        <row r="219">
          <cell r="F219">
            <v>4</v>
          </cell>
          <cell r="H219">
            <v>1</v>
          </cell>
          <cell r="I219">
            <v>1</v>
          </cell>
          <cell r="J219">
            <v>1</v>
          </cell>
          <cell r="K219">
            <v>1</v>
          </cell>
        </row>
        <row r="221">
          <cell r="F221">
            <v>9</v>
          </cell>
          <cell r="I221">
            <v>3</v>
          </cell>
          <cell r="J221">
            <v>2</v>
          </cell>
        </row>
        <row r="223">
          <cell r="F223">
            <v>202</v>
          </cell>
        </row>
        <row r="227">
          <cell r="F227">
            <v>30173</v>
          </cell>
          <cell r="H227">
            <v>10291</v>
          </cell>
          <cell r="I227">
            <v>10784</v>
          </cell>
          <cell r="J227">
            <v>10737</v>
          </cell>
          <cell r="K227">
            <v>9196</v>
          </cell>
        </row>
        <row r="228">
          <cell r="F228">
            <v>19306</v>
          </cell>
          <cell r="H228">
            <v>9338</v>
          </cell>
          <cell r="I228">
            <v>9069</v>
          </cell>
          <cell r="J228">
            <v>10039</v>
          </cell>
          <cell r="K228">
            <v>8739</v>
          </cell>
        </row>
        <row r="229">
          <cell r="F229">
            <v>1506</v>
          </cell>
          <cell r="H229">
            <v>1098</v>
          </cell>
          <cell r="I229">
            <v>1635</v>
          </cell>
          <cell r="J229">
            <v>1809</v>
          </cell>
          <cell r="K229">
            <v>1184</v>
          </cell>
        </row>
        <row r="230">
          <cell r="F230">
            <v>1506</v>
          </cell>
          <cell r="H230">
            <v>479</v>
          </cell>
          <cell r="I230">
            <v>494</v>
          </cell>
          <cell r="J230">
            <v>533</v>
          </cell>
          <cell r="K230">
            <v>564</v>
          </cell>
        </row>
        <row r="232">
          <cell r="H232">
            <v>1800</v>
          </cell>
          <cell r="I232">
            <v>1000</v>
          </cell>
          <cell r="J232">
            <v>2000</v>
          </cell>
          <cell r="K232">
            <v>2400</v>
          </cell>
        </row>
        <row r="233">
          <cell r="H233">
            <v>980</v>
          </cell>
          <cell r="I233">
            <v>710</v>
          </cell>
          <cell r="J233">
            <v>1605</v>
          </cell>
          <cell r="K233">
            <v>2005</v>
          </cell>
        </row>
        <row r="234">
          <cell r="H234">
            <v>760</v>
          </cell>
          <cell r="I234">
            <v>410</v>
          </cell>
          <cell r="J234">
            <v>1665</v>
          </cell>
          <cell r="K234">
            <v>2065</v>
          </cell>
        </row>
        <row r="235">
          <cell r="I235">
            <v>210</v>
          </cell>
          <cell r="J235">
            <v>1395</v>
          </cell>
          <cell r="K235">
            <v>1795</v>
          </cell>
        </row>
        <row r="236">
          <cell r="I236">
            <v>3500</v>
          </cell>
          <cell r="J236">
            <v>3500</v>
          </cell>
          <cell r="K236">
            <v>2000</v>
          </cell>
        </row>
        <row r="237">
          <cell r="I237">
            <v>1500</v>
          </cell>
          <cell r="J237">
            <v>1500</v>
          </cell>
        </row>
        <row r="238">
          <cell r="F238">
            <v>8722</v>
          </cell>
          <cell r="H238">
            <v>2705</v>
          </cell>
          <cell r="I238">
            <v>2768</v>
          </cell>
          <cell r="J238">
            <v>2991</v>
          </cell>
          <cell r="K238">
            <v>3163</v>
          </cell>
        </row>
        <row r="239">
          <cell r="F239">
            <v>12002</v>
          </cell>
          <cell r="H239">
            <v>3721</v>
          </cell>
          <cell r="I239">
            <v>3808</v>
          </cell>
          <cell r="J239">
            <v>4117</v>
          </cell>
          <cell r="K239">
            <v>4354</v>
          </cell>
        </row>
        <row r="240">
          <cell r="F240">
            <v>3158</v>
          </cell>
          <cell r="H240">
            <v>989</v>
          </cell>
          <cell r="I240">
            <v>1012</v>
          </cell>
          <cell r="J240">
            <v>1096</v>
          </cell>
          <cell r="K240">
            <v>1160</v>
          </cell>
        </row>
        <row r="241">
          <cell r="F241">
            <v>122</v>
          </cell>
          <cell r="H241">
            <v>27</v>
          </cell>
          <cell r="I241">
            <v>28</v>
          </cell>
          <cell r="J241">
            <v>30</v>
          </cell>
          <cell r="K241">
            <v>31</v>
          </cell>
        </row>
        <row r="242">
          <cell r="F242">
            <v>7304</v>
          </cell>
          <cell r="H242">
            <v>3198</v>
          </cell>
          <cell r="I242">
            <v>3120</v>
          </cell>
          <cell r="J242">
            <v>2646</v>
          </cell>
          <cell r="K242">
            <v>1365</v>
          </cell>
        </row>
        <row r="243">
          <cell r="F243">
            <v>380</v>
          </cell>
          <cell r="H243">
            <v>140</v>
          </cell>
          <cell r="I243">
            <v>80</v>
          </cell>
          <cell r="J243">
            <v>50</v>
          </cell>
          <cell r="K243">
            <v>150</v>
          </cell>
        </row>
        <row r="244">
          <cell r="F244">
            <v>0</v>
          </cell>
          <cell r="H244">
            <v>586</v>
          </cell>
          <cell r="I244">
            <v>586</v>
          </cell>
          <cell r="J244">
            <v>586</v>
          </cell>
          <cell r="K244">
            <v>586</v>
          </cell>
        </row>
        <row r="245">
          <cell r="F245">
            <v>77</v>
          </cell>
          <cell r="H245">
            <v>21</v>
          </cell>
          <cell r="I245">
            <v>20</v>
          </cell>
          <cell r="J245">
            <v>20</v>
          </cell>
          <cell r="K245">
            <v>20</v>
          </cell>
        </row>
        <row r="246">
          <cell r="F246">
            <v>4740</v>
          </cell>
          <cell r="H246">
            <v>1968</v>
          </cell>
          <cell r="I246">
            <v>2237</v>
          </cell>
          <cell r="J246">
            <v>1787</v>
          </cell>
          <cell r="K246">
            <v>148</v>
          </cell>
        </row>
        <row r="247">
          <cell r="H247">
            <v>50</v>
          </cell>
          <cell r="I247">
            <v>320</v>
          </cell>
          <cell r="J247">
            <v>380</v>
          </cell>
          <cell r="K247">
            <v>50</v>
          </cell>
        </row>
        <row r="248">
          <cell r="F248">
            <v>200</v>
          </cell>
          <cell r="H248">
            <v>78</v>
          </cell>
          <cell r="I248">
            <v>92</v>
          </cell>
          <cell r="J248">
            <v>87</v>
          </cell>
          <cell r="K248">
            <v>88</v>
          </cell>
        </row>
        <row r="249">
          <cell r="F249">
            <v>4540</v>
          </cell>
          <cell r="H249">
            <v>1830</v>
          </cell>
          <cell r="I249">
            <v>1810</v>
          </cell>
          <cell r="J249">
            <v>1300</v>
          </cell>
          <cell r="K249">
            <v>0</v>
          </cell>
        </row>
        <row r="250">
          <cell r="H250">
            <v>10</v>
          </cell>
          <cell r="I250">
            <v>15</v>
          </cell>
          <cell r="J250">
            <v>20</v>
          </cell>
          <cell r="K250">
            <v>10</v>
          </cell>
        </row>
        <row r="253">
          <cell r="F253">
            <v>10867</v>
          </cell>
          <cell r="H253">
            <v>2753</v>
          </cell>
          <cell r="I253">
            <v>2715</v>
          </cell>
          <cell r="J253">
            <v>2698</v>
          </cell>
          <cell r="K253">
            <v>2857</v>
          </cell>
        </row>
        <row r="254">
          <cell r="H254">
            <v>2508</v>
          </cell>
          <cell r="I254">
            <v>2214</v>
          </cell>
          <cell r="J254">
            <v>2460</v>
          </cell>
          <cell r="K254">
            <v>2062</v>
          </cell>
        </row>
        <row r="258">
          <cell r="H258" t="str">
            <v>Б.В.Циганенко</v>
          </cell>
        </row>
        <row r="260">
          <cell r="J260" t="str">
            <v>Б.В.Циганенко</v>
          </cell>
        </row>
        <row r="262">
          <cell r="H262" t="str">
            <v>Н.М.Барашивець</v>
          </cell>
        </row>
        <row r="265">
          <cell r="J265" t="str">
            <v>Н.М.Барашивець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_сокр"/>
      <sheetName val="План"/>
      <sheetName val="Експл"/>
      <sheetName val="Соц_програма"/>
      <sheetName val="Баланс"/>
      <sheetName val="Основні_показники"/>
      <sheetName val="Ener "/>
      <sheetName val=" гв"/>
    </sheetNames>
    <sheetDataSet>
      <sheetData sheetId="0"/>
      <sheetData sheetId="1">
        <row r="13">
          <cell r="J13" t="str">
            <v>III кв.</v>
          </cell>
        </row>
        <row r="14">
          <cell r="J14">
            <v>10620</v>
          </cell>
        </row>
        <row r="15">
          <cell r="J15">
            <v>5555</v>
          </cell>
        </row>
        <row r="16">
          <cell r="J16">
            <v>70</v>
          </cell>
        </row>
        <row r="17">
          <cell r="J17">
            <v>70</v>
          </cell>
        </row>
        <row r="23">
          <cell r="J23">
            <v>1295</v>
          </cell>
        </row>
        <row r="24">
          <cell r="J24">
            <v>468</v>
          </cell>
        </row>
        <row r="25">
          <cell r="J25">
            <v>18</v>
          </cell>
        </row>
        <row r="26">
          <cell r="J26">
            <v>2574</v>
          </cell>
        </row>
        <row r="27">
          <cell r="J27">
            <v>1130</v>
          </cell>
        </row>
        <row r="29">
          <cell r="J29">
            <v>1130</v>
          </cell>
        </row>
        <row r="32">
          <cell r="J32">
            <v>5065</v>
          </cell>
        </row>
        <row r="33">
          <cell r="J33">
            <v>1171</v>
          </cell>
        </row>
        <row r="34">
          <cell r="J34">
            <v>837</v>
          </cell>
        </row>
        <row r="35">
          <cell r="J35">
            <v>307</v>
          </cell>
        </row>
        <row r="36">
          <cell r="J36">
            <v>8</v>
          </cell>
        </row>
        <row r="37">
          <cell r="J37">
            <v>19</v>
          </cell>
        </row>
        <row r="38">
          <cell r="J38">
            <v>60</v>
          </cell>
        </row>
        <row r="39">
          <cell r="J39">
            <v>40</v>
          </cell>
        </row>
        <row r="40">
          <cell r="J40">
            <v>16</v>
          </cell>
        </row>
        <row r="41">
          <cell r="J41">
            <v>148</v>
          </cell>
        </row>
        <row r="42">
          <cell r="J42">
            <v>30</v>
          </cell>
        </row>
        <row r="43">
          <cell r="J43">
            <v>20</v>
          </cell>
        </row>
        <row r="44">
          <cell r="J44">
            <v>20</v>
          </cell>
        </row>
        <row r="45">
          <cell r="J45">
            <v>12</v>
          </cell>
        </row>
        <row r="48">
          <cell r="J48">
            <v>52</v>
          </cell>
        </row>
        <row r="49">
          <cell r="J49">
            <v>9</v>
          </cell>
        </row>
        <row r="50">
          <cell r="J50">
            <v>3</v>
          </cell>
        </row>
        <row r="51">
          <cell r="J51">
            <v>2</v>
          </cell>
        </row>
        <row r="52">
          <cell r="J52">
            <v>1809</v>
          </cell>
        </row>
        <row r="53">
          <cell r="J53">
            <v>700</v>
          </cell>
        </row>
        <row r="54">
          <cell r="J54">
            <v>1109</v>
          </cell>
        </row>
        <row r="55">
          <cell r="J55">
            <v>576</v>
          </cell>
        </row>
        <row r="56">
          <cell r="J56">
            <v>0</v>
          </cell>
        </row>
        <row r="57">
          <cell r="J57">
            <v>386</v>
          </cell>
        </row>
        <row r="58">
          <cell r="J58">
            <v>147</v>
          </cell>
        </row>
        <row r="60">
          <cell r="J60">
            <v>5</v>
          </cell>
        </row>
        <row r="61">
          <cell r="J61">
            <v>112</v>
          </cell>
        </row>
        <row r="62">
          <cell r="J62">
            <v>18</v>
          </cell>
        </row>
        <row r="63">
          <cell r="J63">
            <v>7</v>
          </cell>
        </row>
        <row r="65">
          <cell r="J65">
            <v>87</v>
          </cell>
        </row>
        <row r="67">
          <cell r="J67">
            <v>581</v>
          </cell>
        </row>
        <row r="68">
          <cell r="J68">
            <v>419</v>
          </cell>
        </row>
        <row r="69">
          <cell r="J69">
            <v>153</v>
          </cell>
        </row>
        <row r="70">
          <cell r="J70">
            <v>4</v>
          </cell>
        </row>
        <row r="72">
          <cell r="J72">
            <v>5</v>
          </cell>
        </row>
        <row r="75">
          <cell r="J75">
            <v>84</v>
          </cell>
        </row>
        <row r="76">
          <cell r="J76">
            <v>20</v>
          </cell>
        </row>
        <row r="77">
          <cell r="J77">
            <v>7</v>
          </cell>
        </row>
        <row r="79">
          <cell r="J79">
            <v>41</v>
          </cell>
        </row>
        <row r="80">
          <cell r="J80">
            <v>6</v>
          </cell>
        </row>
        <row r="81">
          <cell r="J81">
            <v>10</v>
          </cell>
        </row>
        <row r="84">
          <cell r="J84">
            <v>1039</v>
          </cell>
        </row>
        <row r="85">
          <cell r="J85">
            <v>21</v>
          </cell>
        </row>
        <row r="86">
          <cell r="J86">
            <v>89</v>
          </cell>
        </row>
        <row r="87">
          <cell r="J87">
            <v>4</v>
          </cell>
        </row>
        <row r="88">
          <cell r="J88">
            <v>21</v>
          </cell>
        </row>
        <row r="91">
          <cell r="J91">
            <v>4</v>
          </cell>
        </row>
        <row r="92">
          <cell r="J92">
            <v>1</v>
          </cell>
        </row>
        <row r="93">
          <cell r="J93">
            <v>170</v>
          </cell>
        </row>
        <row r="94">
          <cell r="J94">
            <v>35</v>
          </cell>
        </row>
        <row r="95">
          <cell r="J95">
            <v>586</v>
          </cell>
        </row>
        <row r="98">
          <cell r="J98">
            <v>5</v>
          </cell>
        </row>
        <row r="100">
          <cell r="J100">
            <v>3</v>
          </cell>
        </row>
        <row r="102">
          <cell r="J102">
            <v>9</v>
          </cell>
        </row>
        <row r="104">
          <cell r="J104">
            <v>6</v>
          </cell>
        </row>
        <row r="105">
          <cell r="J105">
            <v>29</v>
          </cell>
        </row>
        <row r="112">
          <cell r="J112">
            <v>56</v>
          </cell>
        </row>
        <row r="113">
          <cell r="J113">
            <v>7</v>
          </cell>
        </row>
        <row r="114">
          <cell r="J114">
            <v>5</v>
          </cell>
        </row>
        <row r="117">
          <cell r="J117">
            <v>5</v>
          </cell>
        </row>
        <row r="119">
          <cell r="J119">
            <v>0</v>
          </cell>
        </row>
        <row r="124">
          <cell r="J124">
            <v>0</v>
          </cell>
        </row>
        <row r="135">
          <cell r="J135">
            <v>2</v>
          </cell>
        </row>
        <row r="136">
          <cell r="J136">
            <v>2</v>
          </cell>
        </row>
        <row r="144">
          <cell r="J144">
            <v>0</v>
          </cell>
        </row>
        <row r="159">
          <cell r="J159">
            <v>110</v>
          </cell>
        </row>
        <row r="170">
          <cell r="J170">
            <v>110</v>
          </cell>
        </row>
        <row r="171">
          <cell r="J171">
            <v>3</v>
          </cell>
        </row>
        <row r="172">
          <cell r="J172">
            <v>8</v>
          </cell>
        </row>
        <row r="173">
          <cell r="J173">
            <v>24</v>
          </cell>
        </row>
        <row r="177">
          <cell r="J177">
            <v>5</v>
          </cell>
        </row>
        <row r="179">
          <cell r="J179">
            <v>19</v>
          </cell>
        </row>
        <row r="180">
          <cell r="J180">
            <v>10</v>
          </cell>
        </row>
        <row r="181">
          <cell r="J181">
            <v>4</v>
          </cell>
        </row>
        <row r="183">
          <cell r="J183">
            <v>5</v>
          </cell>
        </row>
        <row r="190">
          <cell r="J190">
            <v>3</v>
          </cell>
        </row>
        <row r="192">
          <cell r="J192">
            <v>20</v>
          </cell>
        </row>
        <row r="193">
          <cell r="J193">
            <v>1</v>
          </cell>
        </row>
        <row r="194">
          <cell r="J194">
            <v>36</v>
          </cell>
        </row>
        <row r="195">
          <cell r="J195">
            <v>4</v>
          </cell>
        </row>
        <row r="196">
          <cell r="J196">
            <v>2</v>
          </cell>
        </row>
        <row r="198">
          <cell r="J198">
            <v>30</v>
          </cell>
        </row>
        <row r="201">
          <cell r="J201">
            <v>1</v>
          </cell>
        </row>
        <row r="203">
          <cell r="J203">
            <v>1</v>
          </cell>
        </row>
        <row r="204">
          <cell r="J204">
            <v>4</v>
          </cell>
        </row>
        <row r="209">
          <cell r="J209">
            <v>6</v>
          </cell>
        </row>
        <row r="210">
          <cell r="J210">
            <v>2</v>
          </cell>
        </row>
        <row r="211">
          <cell r="J211">
            <v>1</v>
          </cell>
        </row>
        <row r="213">
          <cell r="J213">
            <v>3</v>
          </cell>
        </row>
        <row r="219">
          <cell r="J219">
            <v>1</v>
          </cell>
        </row>
        <row r="221">
          <cell r="J221">
            <v>2</v>
          </cell>
        </row>
        <row r="227">
          <cell r="J227">
            <v>10737</v>
          </cell>
        </row>
        <row r="228">
          <cell r="J228">
            <v>10039</v>
          </cell>
        </row>
        <row r="229">
          <cell r="J229">
            <v>1809</v>
          </cell>
        </row>
        <row r="230">
          <cell r="J230">
            <v>533</v>
          </cell>
        </row>
        <row r="232">
          <cell r="J232">
            <v>2000</v>
          </cell>
        </row>
        <row r="233">
          <cell r="J233">
            <v>1605</v>
          </cell>
        </row>
        <row r="234">
          <cell r="J234">
            <v>1665</v>
          </cell>
        </row>
        <row r="235">
          <cell r="J235">
            <v>1395</v>
          </cell>
        </row>
        <row r="236">
          <cell r="J236">
            <v>3500</v>
          </cell>
        </row>
        <row r="237">
          <cell r="J237">
            <v>1500</v>
          </cell>
        </row>
        <row r="238">
          <cell r="J238">
            <v>2991</v>
          </cell>
        </row>
        <row r="239">
          <cell r="J239">
            <v>4117</v>
          </cell>
        </row>
        <row r="240">
          <cell r="J240">
            <v>1096</v>
          </cell>
        </row>
        <row r="241">
          <cell r="J241">
            <v>30</v>
          </cell>
        </row>
        <row r="242">
          <cell r="J242">
            <v>2646</v>
          </cell>
        </row>
        <row r="243">
          <cell r="J243">
            <v>50</v>
          </cell>
        </row>
        <row r="244">
          <cell r="J244">
            <v>586</v>
          </cell>
        </row>
        <row r="245">
          <cell r="J245">
            <v>20</v>
          </cell>
        </row>
        <row r="246">
          <cell r="J246">
            <v>1787</v>
          </cell>
        </row>
        <row r="247">
          <cell r="J247">
            <v>380</v>
          </cell>
        </row>
        <row r="248">
          <cell r="J248">
            <v>87</v>
          </cell>
        </row>
        <row r="249">
          <cell r="J249">
            <v>1300</v>
          </cell>
        </row>
        <row r="250">
          <cell r="J250">
            <v>20</v>
          </cell>
        </row>
        <row r="253">
          <cell r="J253">
            <v>2698</v>
          </cell>
        </row>
        <row r="254">
          <cell r="J254">
            <v>2460</v>
          </cell>
        </row>
        <row r="260">
          <cell r="J260" t="str">
            <v>Б.В.Циганенко</v>
          </cell>
        </row>
        <row r="265">
          <cell r="J265" t="str">
            <v>Н.М.Барашивець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з"/>
      <sheetName val="газ детал"/>
      <sheetName val="рік"/>
      <sheetName val="ОП"/>
      <sheetName val="темп. квітень жовтень Ваня"/>
      <sheetName val="темп. квітень жовтень"/>
      <sheetName val="ктм Дсту"/>
      <sheetName val="факт 5 років"/>
      <sheetName val="Порівняння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штор_ОП"/>
      <sheetName val="Сторож охор_08"/>
      <sheetName val="Пожеж_ ох_08_довед"/>
      <sheetName val="Пожеж_ ох_08_довед (2)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30"/>
      <sheetName val="0210"/>
      <sheetName val="0260,0270"/>
      <sheetName val="0290"/>
      <sheetName val="0292"/>
      <sheetName val="0330"/>
      <sheetName val="0410"/>
      <sheetName val="0431"/>
      <sheetName val="0472"/>
      <sheetName val="0512"/>
      <sheetName val="0513"/>
      <sheetName val="0514"/>
      <sheetName val="0515"/>
      <sheetName val="0516"/>
      <sheetName val="0570"/>
      <sheetName val="0580"/>
      <sheetName val="0590"/>
      <sheetName val="0650"/>
      <sheetName val="690"/>
      <sheetName val="0740"/>
      <sheetName val="0813"/>
      <sheetName val="1110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16"/>
      <sheetName val="сан_гиг"/>
      <sheetName val="сан_гиг (2)"/>
    </sheetNames>
    <sheetDataSet>
      <sheetData sheetId="0"/>
      <sheetData sheetId="1"/>
      <sheetData sheetId="2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рмативы"/>
      <sheetName val="РискКапитал"/>
      <sheetName val="ИПФ2"/>
      <sheetName val="ИПФ5"/>
      <sheetName val="ИПДКЗФ2МК"/>
      <sheetName val="Уголь"/>
      <sheetName val="Динамика угля"/>
      <sheetName val="Ф2М Маржа с НДС"/>
      <sheetName val="Ф2М Маржа без НДС"/>
      <sheetName val="ТЭОБ"/>
      <sheetName val="ТЕОМ"/>
      <sheetName val="ПрочДох"/>
      <sheetName val="ОперРасх"/>
      <sheetName val="ЗП"/>
      <sheetName val="Ф2Ф5"/>
      <sheetName val="ОДинвестФ2"/>
      <sheetName val="ОДинвестФ5"/>
      <sheetName val="%ИПФ2ПланТП"/>
      <sheetName val="%ИПФ5ПланТП"/>
      <sheetName val="%ИПФ5ПланПП"/>
      <sheetName val="ОДУгольФ2ПланТП"/>
      <sheetName val="ОДУгольФ5ПланТП"/>
      <sheetName val="%УгольФ2ПланТП"/>
      <sheetName val="%УгольФ5ПланТП"/>
      <sheetName val="ОДПрочиеФ2ПланТП"/>
      <sheetName val="ОДПрочиеФ5ПланТП"/>
      <sheetName val="%ПрочиеФ2ПланТП"/>
      <sheetName val="Ф2ДФ"/>
      <sheetName val="Ф5ДФ"/>
      <sheetName val="Ф2Управл2014"/>
      <sheetName val="Ф5Управл2014"/>
      <sheetName val="РасхМКчзДФ2014"/>
      <sheetName val="Ф2Ф5НаклРасхУгольТП"/>
      <sheetName val="Ф2Ф5НаклРасхРИП_ТП"/>
      <sheetName val="Ф2Ф5НаклРасхОффшКомп"/>
      <sheetName val="Ф2Ф5НаклРасАдмин"/>
      <sheetName val="Ф2Ф5НаклРасАдминЮрУправл"/>
      <sheetName val="Ф2Ф5НаклРасАдминСЭБУправл"/>
      <sheetName val="Ф2Ф5НаклРасхУК"/>
      <sheetName val="Ф2Ф5НаклРасАдминОхрУправл"/>
      <sheetName val="Ф2Ф5НаклРасАдминПодаркиУправл"/>
      <sheetName val="Ф2Ф5НаклРасАдминНКРЕ"/>
      <sheetName val="Ф2Ф5НаклРасАдминГаз"/>
      <sheetName val="Ф2Ф5НаклРасАдмин03"/>
      <sheetName val="Ф2Ф5НаклРасАдминНалоговая"/>
      <sheetName val="Ф2Ф5НаклРасАдминСБУ"/>
      <sheetName val="Ф2Ф5НаклРасАдминКРУ"/>
      <sheetName val="Ф2Ф5НаклРасАдминПрокур"/>
      <sheetName val="Ф2Ф5НаклРасхТЭЦ"/>
      <sheetName val="Ф2Ф5НаклРасхПрочие"/>
      <sheetName val="Ф2Ф5НаклРасхУголОф"/>
      <sheetName val="Ф2Ф5НаклРасхДагна"/>
      <sheetName val="Ф2Ф5НаклРасхВедаСистем"/>
      <sheetName val="Ф2Ф5НаклРасхТИ"/>
      <sheetName val="Ф2Ф5НаклРасхДиПром"/>
      <sheetName val="Ф2Ф5НаклРасхБПС"/>
      <sheetName val="Ф2Ф5НаклРасхТБЦ"/>
      <sheetName val="Ф2Ф5НаклРасхЭнергобольц"/>
      <sheetName val="РасчТрПроцРазнТарифФ2"/>
      <sheetName val="РасчТрПроцРазнТарифФ5"/>
      <sheetName val="ТКВ1"/>
      <sheetName val="ОтвХранВ1"/>
      <sheetName val="РасчНалоговВ1"/>
      <sheetName val="РасчНалоговТЭЦУВ1"/>
      <sheetName val="РасчНалоговВ1ОПТИМИЗ"/>
      <sheetName val="РасходыПоОПВ1"/>
      <sheetName val="СтавкиРасходовВ1"/>
      <sheetName val="ОДнаклРасхВ1"/>
      <sheetName val="ОДнаклРасхСокрВ1"/>
      <sheetName val="ЭффективностьВ1"/>
      <sheetName val="ЭффективностьВ1ИП"/>
      <sheetName val="УслПостРасх2014"/>
      <sheetName val="Ф2РасчНалоговТЕЦ"/>
      <sheetName val="РасчетНалоговИтого"/>
    </sheetNames>
    <sheetDataSet>
      <sheetData sheetId="0">
        <row r="2">
          <cell r="C2">
            <v>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банк"/>
      <sheetName val="дез"/>
      <sheetName val="связь"/>
      <sheetName val="компод"/>
      <sheetName val="пож"/>
      <sheetName val="проезд"/>
      <sheetName val="страх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8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банк"/>
      <sheetName val="дез"/>
      <sheetName val="связь"/>
      <sheetName val="компод"/>
      <sheetName val="пож"/>
      <sheetName val="проезд"/>
      <sheetName val="страх"/>
    </sheetNames>
    <sheetDataSet>
      <sheetData sheetId="0"/>
      <sheetData sheetId="1" refreshError="1">
        <row r="2">
          <cell r="G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Ф2"/>
      <sheetName val="_Ф3"/>
      <sheetName val="_Ф4"/>
      <sheetName val="_Ф5"/>
      <sheetName val="_Ф6"/>
      <sheetName val="Ф7_цены"/>
      <sheetName val="Ф8_цены"/>
      <sheetName val="граф"/>
      <sheetName val="Динамика_экспорта_ферро_98_00"/>
      <sheetName val="Динамика_импорта_ферро_98_00"/>
      <sheetName val="26.27.37.47_Рынки"/>
      <sheetName val="_Т1"/>
      <sheetName val="_Т10"/>
      <sheetName val="_Т2"/>
      <sheetName val="_Т4"/>
      <sheetName val="_Т5"/>
      <sheetName val="_Т6"/>
      <sheetName val="_Т7"/>
      <sheetName val="_Т8"/>
      <sheetName val="_Т9"/>
      <sheetName val="Ф5_97"/>
      <sheetName val="15-16 Базовый 42,4%"/>
      <sheetName val=" Базовый 44%"/>
      <sheetName val="Аркуш1"/>
      <sheetName val="26_27_37_47_Рынки"/>
      <sheetName val="15-16_Базовый_42,4%"/>
      <sheetName val="_Базовый_44%"/>
      <sheetName val="Лист1"/>
      <sheetName val="Лист6"/>
      <sheetName val="справочник"/>
      <sheetName val="26_27_37_47_Рынки1"/>
      <sheetName val="15-16_Базовый_42,4%1"/>
      <sheetName val="_Базовый_44%1"/>
      <sheetName val="26_27_37_47_Рынки2"/>
      <sheetName val="15-16_Базовый_42,4%2"/>
      <sheetName val="_Базовый_44%2"/>
      <sheetName val="26_27_37_47_Рынки3"/>
      <sheetName val="15-16_Базовый_42,4%3"/>
      <sheetName val="_Базовый_44%3"/>
      <sheetName val="26_27_37_47_Рынки4"/>
      <sheetName val="15-16_Базовый_42,4%4"/>
      <sheetName val="_Базовый_44%4"/>
      <sheetName val="Списки"/>
      <sheetName val="анализ"/>
      <sheetName val="Справочники"/>
      <sheetName val="справочник (2)"/>
      <sheetName val="Месяцы"/>
      <sheetName val="BI BPC"/>
      <sheetName val="КОНТРАКТЫ"/>
      <sheetName val="ЦФО и МВЗ"/>
      <sheetName val="Бюджетная!"/>
      <sheetName val="Формати"/>
      <sheetName val="Факторный анализ NPV"/>
      <sheetName val="Ini"/>
      <sheetName val="факт"/>
    </sheetNames>
    <sheetDataSet>
      <sheetData sheetId="0" refreshError="1">
        <row r="1">
          <cell r="A1" t="str">
            <v>ферросплав</v>
          </cell>
          <cell r="B1" t="str">
            <v>Название</v>
          </cell>
          <cell r="C1" t="str">
            <v>NAME</v>
          </cell>
          <cell r="D1" t="str">
            <v>1</v>
          </cell>
          <cell r="E1" t="str">
            <v>2</v>
          </cell>
        </row>
        <row r="2">
          <cell r="A2" t="str">
            <v>72021</v>
          </cell>
          <cell r="B2" t="str">
            <v>Ферромарганец</v>
          </cell>
          <cell r="C2" t="str">
            <v>Беларусь</v>
          </cell>
          <cell r="D2">
            <v>428</v>
          </cell>
          <cell r="E2">
            <v>227</v>
          </cell>
        </row>
        <row r="3">
          <cell r="A3" t="str">
            <v>72021</v>
          </cell>
          <cell r="B3" t="str">
            <v>Ферромарганец</v>
          </cell>
          <cell r="C3" t="str">
            <v>Болгария</v>
          </cell>
          <cell r="D3">
            <v>324</v>
          </cell>
          <cell r="E3">
            <v>320</v>
          </cell>
        </row>
        <row r="4">
          <cell r="A4" t="str">
            <v>72021</v>
          </cell>
          <cell r="B4" t="str">
            <v>Ферромарганец</v>
          </cell>
          <cell r="C4" t="str">
            <v>Казахстан</v>
          </cell>
          <cell r="D4">
            <v>602</v>
          </cell>
          <cell r="E4">
            <v>1675</v>
          </cell>
        </row>
        <row r="5">
          <cell r="A5" t="str">
            <v>72021</v>
          </cell>
          <cell r="B5" t="str">
            <v>Ферромарганец</v>
          </cell>
          <cell r="C5" t="str">
            <v>Молдова</v>
          </cell>
          <cell r="D5">
            <v>63</v>
          </cell>
        </row>
        <row r="6">
          <cell r="A6" t="str">
            <v>72021</v>
          </cell>
          <cell r="B6" t="str">
            <v>Ферромарганец</v>
          </cell>
          <cell r="C6" t="str">
            <v>Россия</v>
          </cell>
          <cell r="D6">
            <v>8090</v>
          </cell>
          <cell r="E6">
            <v>9115</v>
          </cell>
        </row>
        <row r="7">
          <cell r="A7" t="str">
            <v>72021</v>
          </cell>
          <cell r="B7" t="str">
            <v>Ферромарганец</v>
          </cell>
          <cell r="C7" t="str">
            <v>Румыния</v>
          </cell>
          <cell r="D7">
            <v>971</v>
          </cell>
          <cell r="E7">
            <v>1494</v>
          </cell>
        </row>
        <row r="8">
          <cell r="A8" t="str">
            <v>72022</v>
          </cell>
          <cell r="B8" t="str">
            <v>Ферросилиций</v>
          </cell>
          <cell r="C8" t="str">
            <v>Беларусь</v>
          </cell>
          <cell r="D8">
            <v>359</v>
          </cell>
          <cell r="E8">
            <v>740</v>
          </cell>
        </row>
        <row r="9">
          <cell r="A9" t="str">
            <v>72022</v>
          </cell>
          <cell r="B9" t="str">
            <v>Ферросилиций</v>
          </cell>
          <cell r="C9" t="str">
            <v>Болгария</v>
          </cell>
          <cell r="D9">
            <v>604</v>
          </cell>
        </row>
        <row r="10">
          <cell r="A10" t="str">
            <v>72022</v>
          </cell>
          <cell r="B10" t="str">
            <v>Ферросилиций</v>
          </cell>
          <cell r="C10" t="str">
            <v>Венгрия</v>
          </cell>
          <cell r="D10">
            <v>182</v>
          </cell>
          <cell r="E10">
            <v>670</v>
          </cell>
        </row>
        <row r="11">
          <cell r="A11" t="str">
            <v>72022</v>
          </cell>
          <cell r="B11" t="str">
            <v>Ферросилиций</v>
          </cell>
          <cell r="C11" t="str">
            <v>Индия</v>
          </cell>
          <cell r="D11">
            <v>520</v>
          </cell>
          <cell r="E11">
            <v>130</v>
          </cell>
        </row>
        <row r="12">
          <cell r="A12" t="str">
            <v>72022</v>
          </cell>
          <cell r="B12" t="str">
            <v>Ферросилиций</v>
          </cell>
          <cell r="C12" t="str">
            <v>Латвия</v>
          </cell>
          <cell r="D12">
            <v>542</v>
          </cell>
          <cell r="E12">
            <v>542</v>
          </cell>
        </row>
        <row r="13">
          <cell r="A13" t="str">
            <v>72022</v>
          </cell>
          <cell r="B13" t="str">
            <v>Ферросилиций</v>
          </cell>
          <cell r="C13" t="str">
            <v>Ливия</v>
          </cell>
          <cell r="D13">
            <v>1033</v>
          </cell>
          <cell r="E13">
            <v>1033</v>
          </cell>
        </row>
        <row r="14">
          <cell r="A14" t="str">
            <v>72022</v>
          </cell>
          <cell r="B14" t="str">
            <v>Ферросилиций</v>
          </cell>
          <cell r="C14" t="str">
            <v>Молдова</v>
          </cell>
          <cell r="D14">
            <v>416</v>
          </cell>
          <cell r="E14">
            <v>339</v>
          </cell>
        </row>
        <row r="15">
          <cell r="A15" t="str">
            <v>72022</v>
          </cell>
          <cell r="B15" t="str">
            <v>Ферросилиций</v>
          </cell>
          <cell r="C15" t="str">
            <v>Польша</v>
          </cell>
          <cell r="D15">
            <v>538</v>
          </cell>
          <cell r="E15">
            <v>1613</v>
          </cell>
        </row>
        <row r="16">
          <cell r="A16" t="str">
            <v>72022</v>
          </cell>
          <cell r="B16" t="str">
            <v>Ферросилиций</v>
          </cell>
          <cell r="C16" t="str">
            <v>Россия</v>
          </cell>
          <cell r="D16">
            <v>291</v>
          </cell>
          <cell r="E16">
            <v>341</v>
          </cell>
        </row>
        <row r="17">
          <cell r="A17" t="str">
            <v>72022</v>
          </cell>
          <cell r="B17" t="str">
            <v>Ферросилиций</v>
          </cell>
          <cell r="C17" t="str">
            <v>Румыния</v>
          </cell>
          <cell r="D17">
            <v>179</v>
          </cell>
          <cell r="E17">
            <v>630</v>
          </cell>
        </row>
        <row r="18">
          <cell r="A18" t="str">
            <v>72022</v>
          </cell>
          <cell r="B18" t="str">
            <v>Ферросилиций</v>
          </cell>
          <cell r="C18" t="str">
            <v>Словакия</v>
          </cell>
          <cell r="D18">
            <v>1114</v>
          </cell>
          <cell r="E18">
            <v>718</v>
          </cell>
        </row>
        <row r="19">
          <cell r="A19" t="str">
            <v>72022</v>
          </cell>
          <cell r="B19" t="str">
            <v>Ферросилиций</v>
          </cell>
          <cell r="C19" t="str">
            <v>Словения</v>
          </cell>
          <cell r="D19">
            <v>132</v>
          </cell>
          <cell r="E19">
            <v>66</v>
          </cell>
        </row>
        <row r="20">
          <cell r="A20" t="str">
            <v>72022</v>
          </cell>
          <cell r="B20" t="str">
            <v>Ферросилиций</v>
          </cell>
          <cell r="C20" t="str">
            <v>Турция</v>
          </cell>
          <cell r="D20">
            <v>4272</v>
          </cell>
          <cell r="E20">
            <v>3020</v>
          </cell>
        </row>
        <row r="21">
          <cell r="A21" t="str">
            <v>72022</v>
          </cell>
          <cell r="B21" t="str">
            <v>Ферросилиций</v>
          </cell>
          <cell r="C21" t="str">
            <v>Узбекистан</v>
          </cell>
          <cell r="D21">
            <v>65</v>
          </cell>
        </row>
        <row r="22">
          <cell r="A22" t="str">
            <v>72022</v>
          </cell>
          <cell r="B22" t="str">
            <v>Ферросилиций</v>
          </cell>
          <cell r="C22" t="str">
            <v>Чехия</v>
          </cell>
          <cell r="D22">
            <v>459</v>
          </cell>
          <cell r="E22">
            <v>716</v>
          </cell>
        </row>
        <row r="23">
          <cell r="A23" t="str">
            <v>72022</v>
          </cell>
          <cell r="B23" t="str">
            <v>Ферросилиций</v>
          </cell>
          <cell r="C23" t="str">
            <v>Япония</v>
          </cell>
          <cell r="D23">
            <v>1410</v>
          </cell>
          <cell r="E23">
            <v>1875</v>
          </cell>
        </row>
        <row r="24">
          <cell r="A24" t="str">
            <v>72023</v>
          </cell>
          <cell r="B24" t="str">
            <v>Ферросиликомарганец</v>
          </cell>
          <cell r="C24" t="str">
            <v>Беларусь</v>
          </cell>
          <cell r="D24">
            <v>576</v>
          </cell>
          <cell r="E24">
            <v>531</v>
          </cell>
        </row>
        <row r="25">
          <cell r="A25" t="str">
            <v>72023</v>
          </cell>
          <cell r="B25" t="str">
            <v>Ферросиликомарганец</v>
          </cell>
          <cell r="C25" t="str">
            <v>Венгрия</v>
          </cell>
          <cell r="D25">
            <v>123</v>
          </cell>
          <cell r="E25">
            <v>123</v>
          </cell>
        </row>
        <row r="26">
          <cell r="A26" t="str">
            <v>72023</v>
          </cell>
          <cell r="B26" t="str">
            <v>Ферросиликомарганец</v>
          </cell>
          <cell r="C26" t="str">
            <v>Египет</v>
          </cell>
          <cell r="D26">
            <v>1609</v>
          </cell>
          <cell r="E26">
            <v>2223</v>
          </cell>
        </row>
        <row r="27">
          <cell r="A27" t="str">
            <v>72023</v>
          </cell>
          <cell r="B27" t="str">
            <v>Ферросиликомарганец</v>
          </cell>
          <cell r="C27" t="str">
            <v>Ирландия</v>
          </cell>
          <cell r="D27">
            <v>967</v>
          </cell>
          <cell r="E27">
            <v>967</v>
          </cell>
        </row>
        <row r="28">
          <cell r="A28" t="str">
            <v>72023</v>
          </cell>
          <cell r="B28" t="str">
            <v>Ферросиликомарганец</v>
          </cell>
          <cell r="C28" t="str">
            <v>Казахстан</v>
          </cell>
          <cell r="D28">
            <v>271</v>
          </cell>
          <cell r="E28">
            <v>271</v>
          </cell>
        </row>
        <row r="29">
          <cell r="A29" t="str">
            <v>72023</v>
          </cell>
          <cell r="B29" t="str">
            <v>Ферросиликомарганец</v>
          </cell>
          <cell r="C29" t="str">
            <v>Корея респ.</v>
          </cell>
          <cell r="D29">
            <v>6545</v>
          </cell>
          <cell r="E29">
            <v>3060</v>
          </cell>
        </row>
        <row r="30">
          <cell r="A30" t="str">
            <v>72023</v>
          </cell>
          <cell r="B30" t="str">
            <v>Ферросиликомарганец</v>
          </cell>
          <cell r="C30" t="str">
            <v>Молдова</v>
          </cell>
          <cell r="D30">
            <v>567</v>
          </cell>
          <cell r="E30">
            <v>583</v>
          </cell>
        </row>
        <row r="31">
          <cell r="A31" t="str">
            <v>72023</v>
          </cell>
          <cell r="B31" t="str">
            <v>Ферросиликомарганец</v>
          </cell>
          <cell r="C31" t="str">
            <v>Польша</v>
          </cell>
          <cell r="D31">
            <v>736</v>
          </cell>
          <cell r="E31">
            <v>1740</v>
          </cell>
        </row>
        <row r="32">
          <cell r="A32" t="str">
            <v>72023</v>
          </cell>
          <cell r="B32" t="str">
            <v>Ферросиликомарганец</v>
          </cell>
          <cell r="C32" t="str">
            <v>Россия</v>
          </cell>
          <cell r="D32">
            <v>11296</v>
          </cell>
          <cell r="E32">
            <v>18302</v>
          </cell>
        </row>
        <row r="33">
          <cell r="A33" t="str">
            <v>72023</v>
          </cell>
          <cell r="B33" t="str">
            <v>Ферросиликомарганец</v>
          </cell>
          <cell r="C33" t="str">
            <v>Румыния</v>
          </cell>
          <cell r="D33">
            <v>177</v>
          </cell>
          <cell r="E33">
            <v>177</v>
          </cell>
        </row>
        <row r="34">
          <cell r="A34" t="str">
            <v>72023</v>
          </cell>
          <cell r="B34" t="str">
            <v>Ферросиликомарганец</v>
          </cell>
          <cell r="C34" t="str">
            <v>Турция</v>
          </cell>
          <cell r="D34">
            <v>1708</v>
          </cell>
          <cell r="E34">
            <v>6605</v>
          </cell>
        </row>
        <row r="35">
          <cell r="A35" t="str">
            <v>72023</v>
          </cell>
          <cell r="B35" t="str">
            <v>Ферросиликомарганец</v>
          </cell>
          <cell r="C35" t="str">
            <v>Узбекистан</v>
          </cell>
          <cell r="D35">
            <v>123</v>
          </cell>
          <cell r="E35">
            <v>123</v>
          </cell>
        </row>
        <row r="36">
          <cell r="A36" t="str">
            <v>72023</v>
          </cell>
          <cell r="B36" t="str">
            <v>Ферросиликомарганец</v>
          </cell>
          <cell r="C36" t="str">
            <v>Финляндия</v>
          </cell>
          <cell r="D36">
            <v>649</v>
          </cell>
          <cell r="E36">
            <v>2035</v>
          </cell>
        </row>
        <row r="37">
          <cell r="A37" t="str">
            <v>72023</v>
          </cell>
          <cell r="B37" t="str">
            <v>Ферросиликомарганец</v>
          </cell>
          <cell r="C37" t="str">
            <v>Чехия</v>
          </cell>
          <cell r="D37">
            <v>524</v>
          </cell>
          <cell r="E37">
            <v>524</v>
          </cell>
        </row>
        <row r="38">
          <cell r="A38" t="str">
            <v>72023</v>
          </cell>
          <cell r="B38" t="str">
            <v>Ферросиликомарганец</v>
          </cell>
          <cell r="C38" t="str">
            <v>Япония</v>
          </cell>
          <cell r="D38">
            <v>1504</v>
          </cell>
          <cell r="E38">
            <v>1504</v>
          </cell>
        </row>
        <row r="39">
          <cell r="A39" t="str">
            <v>72024</v>
          </cell>
          <cell r="B39" t="str">
            <v>Феррохром</v>
          </cell>
          <cell r="C39" t="str">
            <v>Россия</v>
          </cell>
          <cell r="D39">
            <v>2</v>
          </cell>
        </row>
        <row r="40">
          <cell r="A40" t="str">
            <v>72026</v>
          </cell>
          <cell r="B40" t="str">
            <v>Ферроникель</v>
          </cell>
          <cell r="C40" t="str">
            <v>Германия</v>
          </cell>
          <cell r="D40">
            <v>282</v>
          </cell>
          <cell r="E40">
            <v>365</v>
          </cell>
        </row>
        <row r="41">
          <cell r="A41" t="str">
            <v>72026</v>
          </cell>
          <cell r="B41" t="str">
            <v>Ферроникель</v>
          </cell>
          <cell r="C41" t="str">
            <v>Финляндия</v>
          </cell>
          <cell r="D41">
            <v>20</v>
          </cell>
          <cell r="E41">
            <v>40</v>
          </cell>
        </row>
        <row r="42">
          <cell r="A42" t="str">
            <v>72026</v>
          </cell>
          <cell r="B42" t="str">
            <v>Ферроникель</v>
          </cell>
          <cell r="C42" t="str">
            <v>Эстония</v>
          </cell>
          <cell r="D42">
            <v>577</v>
          </cell>
          <cell r="E42">
            <v>577</v>
          </cell>
        </row>
        <row r="43">
          <cell r="A43" t="str">
            <v>72027</v>
          </cell>
          <cell r="B43" t="str">
            <v>Ферромолибден</v>
          </cell>
          <cell r="C43" t="str">
            <v>Россия</v>
          </cell>
          <cell r="D43">
            <v>10</v>
          </cell>
          <cell r="E43">
            <v>10</v>
          </cell>
        </row>
        <row r="44">
          <cell r="A44" t="str">
            <v>72028</v>
          </cell>
          <cell r="B44" t="str">
            <v>Ферровольфрам и ферросиликовольфрам</v>
          </cell>
          <cell r="C44" t="str">
            <v>Германия</v>
          </cell>
          <cell r="D44">
            <v>19</v>
          </cell>
        </row>
        <row r="45">
          <cell r="A45" t="str">
            <v>720291</v>
          </cell>
          <cell r="B45" t="str">
            <v>Ферротитан и ферросиликотитан</v>
          </cell>
          <cell r="C45" t="str">
            <v>Германия</v>
          </cell>
          <cell r="D45">
            <v>15</v>
          </cell>
          <cell r="E45">
            <v>29</v>
          </cell>
        </row>
        <row r="46">
          <cell r="A46" t="str">
            <v>720291</v>
          </cell>
          <cell r="B46" t="str">
            <v>Ферротитан и ферросиликотитан</v>
          </cell>
          <cell r="C46" t="str">
            <v>Латвия</v>
          </cell>
          <cell r="D46">
            <v>20</v>
          </cell>
        </row>
        <row r="47">
          <cell r="A47" t="str">
            <v>720291</v>
          </cell>
          <cell r="B47" t="str">
            <v>Ферротитан и ферросиликотитан</v>
          </cell>
          <cell r="C47" t="str">
            <v>Нидерланды</v>
          </cell>
          <cell r="D47">
            <v>40</v>
          </cell>
          <cell r="E47">
            <v>40</v>
          </cell>
        </row>
        <row r="48">
          <cell r="A48" t="str">
            <v>720291</v>
          </cell>
          <cell r="B48" t="str">
            <v>Ферротитан и ферросиликотитан</v>
          </cell>
          <cell r="C48" t="str">
            <v>США</v>
          </cell>
          <cell r="D48">
            <v>40</v>
          </cell>
          <cell r="E48">
            <v>62</v>
          </cell>
        </row>
        <row r="49">
          <cell r="A49" t="str">
            <v>720299</v>
          </cell>
          <cell r="B49" t="str">
            <v>Прочие</v>
          </cell>
          <cell r="C49" t="str">
            <v>Молдова</v>
          </cell>
          <cell r="D49">
            <v>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5_97"/>
      <sheetName val="Ф1_97"/>
      <sheetName val="Ф2_97"/>
      <sheetName val="Ф3_97"/>
      <sheetName val="Ф4_97"/>
      <sheetName val="Ф6_97"/>
      <sheetName val="assump"/>
      <sheetName val="Setup"/>
      <sheetName val="Исходные данные"/>
      <sheetName val="Лист1"/>
      <sheetName val="1-В 1 Апр. БО"/>
      <sheetName val="PR"/>
      <sheetName val="balance"/>
      <sheetName val="импортеры99"/>
      <sheetName val="импортеры96"/>
      <sheetName val="импортеры97"/>
      <sheetName val="база"/>
      <sheetName val="ЛОМ_УКР"/>
      <sheetName val="Чугун_Украина"/>
      <sheetName val="СС_ТП"/>
      <sheetName val="Планы2"/>
      <sheetName val="План_ноября07_с_долгами"/>
      <sheetName val="_Т8"/>
      <sheetName val="Исходные_данные"/>
      <sheetName val="1-В_1_Апр__БО"/>
      <sheetName val="предприятия"/>
      <sheetName val="Ф2_1 Бюджет доходов и расходов"/>
      <sheetName val="Исходные_данные1"/>
      <sheetName val="1-В_1_Апр__БО1"/>
      <sheetName val="Исходные_данные2"/>
      <sheetName val="1-В_1_Апр__БО2"/>
      <sheetName val="Исходные_данные3"/>
      <sheetName val="1-В_1_Апр__БО3"/>
      <sheetName val="Ф2_1_Бюджет_доходов_и_расходов"/>
      <sheetName val="Ф2_1_Бюджет_доходов_и_расходов1"/>
      <sheetName val="Исходные_данные4"/>
      <sheetName val="1-В_1_Апр__БО4"/>
      <sheetName val="сортамент"/>
      <sheetName val="Цехи КМК"/>
      <sheetName val="Компании"/>
      <sheetName val="Цехи_КМК"/>
      <sheetName val="Выключатели"/>
      <sheetName val="Реализация 1 квартал прогноз"/>
      <sheetName val="Ф2_1_Бюджет_доходов_и_расходов2"/>
      <sheetName val="Цехи_КМК1"/>
      <sheetName val="Ключ"/>
      <sheetName val="шахматка"/>
      <sheetName val="Справочник"/>
      <sheetName val="анализ кт"/>
      <sheetName val="Main"/>
      <sheetName val="охорона"/>
      <sheetName val="бюджет_шаб_07"/>
      <sheetName val="каналізація_07"/>
    </sheetNames>
    <sheetDataSet>
      <sheetData sheetId="0" refreshError="1">
        <row r="3">
          <cell r="A3" t="str">
            <v>ферросплав</v>
          </cell>
          <cell r="B3" t="str">
            <v>G021</v>
          </cell>
          <cell r="C3" t="str">
            <v>First_G022</v>
          </cell>
          <cell r="D3">
            <v>35431</v>
          </cell>
          <cell r="E3">
            <v>35462</v>
          </cell>
          <cell r="F3">
            <v>35490</v>
          </cell>
          <cell r="G3">
            <v>35521</v>
          </cell>
          <cell r="H3">
            <v>35551</v>
          </cell>
          <cell r="I3">
            <v>35582</v>
          </cell>
          <cell r="J3">
            <v>35612</v>
          </cell>
          <cell r="K3">
            <v>35643</v>
          </cell>
          <cell r="L3">
            <v>35674</v>
          </cell>
          <cell r="M3">
            <v>35704</v>
          </cell>
          <cell r="N3">
            <v>35735</v>
          </cell>
          <cell r="O3">
            <v>35765</v>
          </cell>
        </row>
        <row r="4">
          <cell r="A4" t="str">
            <v>72021</v>
          </cell>
          <cell r="B4" t="str">
            <v>00186275</v>
          </cell>
          <cell r="C4" t="str">
            <v>АО КОСОГОРСКИЙ МЕТАЛЛУРГИЧЕСКИЙ З-Д</v>
          </cell>
          <cell r="D4">
            <v>65</v>
          </cell>
          <cell r="E4">
            <v>65</v>
          </cell>
          <cell r="F4">
            <v>68</v>
          </cell>
          <cell r="G4">
            <v>65</v>
          </cell>
          <cell r="H4">
            <v>68</v>
          </cell>
          <cell r="I4">
            <v>739</v>
          </cell>
          <cell r="J4">
            <v>69</v>
          </cell>
          <cell r="K4">
            <v>485</v>
          </cell>
          <cell r="L4">
            <v>739</v>
          </cell>
          <cell r="M4">
            <v>0</v>
          </cell>
          <cell r="N4">
            <v>485</v>
          </cell>
          <cell r="O4">
            <v>739</v>
          </cell>
        </row>
        <row r="5">
          <cell r="A5" t="str">
            <v>72021</v>
          </cell>
          <cell r="B5" t="str">
            <v>36924702</v>
          </cell>
          <cell r="C5" t="str">
            <v>ЗАО "СПЕЦСТАЛЬКОНСТРУКЦИЯ"</v>
          </cell>
          <cell r="D5">
            <v>298</v>
          </cell>
          <cell r="E5">
            <v>298</v>
          </cell>
          <cell r="F5">
            <v>57</v>
          </cell>
          <cell r="G5">
            <v>63</v>
          </cell>
          <cell r="H5">
            <v>114</v>
          </cell>
          <cell r="I5">
            <v>57</v>
          </cell>
          <cell r="J5">
            <v>57</v>
          </cell>
          <cell r="K5">
            <v>47</v>
          </cell>
          <cell r="L5">
            <v>0</v>
          </cell>
          <cell r="M5">
            <v>63</v>
          </cell>
          <cell r="N5">
            <v>47</v>
          </cell>
        </row>
        <row r="6">
          <cell r="A6" t="str">
            <v>72021</v>
          </cell>
          <cell r="B6" t="str">
            <v>24713319</v>
          </cell>
          <cell r="C6" t="str">
            <v>ООО "ВАЛГАС"</v>
          </cell>
          <cell r="D6">
            <v>69</v>
          </cell>
          <cell r="E6">
            <v>64</v>
          </cell>
          <cell r="F6">
            <v>62</v>
          </cell>
          <cell r="G6">
            <v>67</v>
          </cell>
          <cell r="H6">
            <v>129</v>
          </cell>
          <cell r="I6">
            <v>129</v>
          </cell>
          <cell r="J6">
            <v>112</v>
          </cell>
          <cell r="K6">
            <v>65</v>
          </cell>
          <cell r="L6">
            <v>65</v>
          </cell>
          <cell r="M6">
            <v>0</v>
          </cell>
          <cell r="N6">
            <v>0</v>
          </cell>
          <cell r="O6">
            <v>112</v>
          </cell>
        </row>
        <row r="7">
          <cell r="A7" t="str">
            <v>72021</v>
          </cell>
          <cell r="B7" t="str">
            <v>12141734</v>
          </cell>
          <cell r="C7" t="str">
            <v>МГП"КОНТАКТ"</v>
          </cell>
          <cell r="D7">
            <v>272</v>
          </cell>
          <cell r="E7">
            <v>69</v>
          </cell>
          <cell r="F7">
            <v>272</v>
          </cell>
          <cell r="G7">
            <v>69</v>
          </cell>
          <cell r="H7">
            <v>272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69</v>
          </cell>
        </row>
        <row r="8">
          <cell r="A8" t="str">
            <v>72021</v>
          </cell>
          <cell r="B8" t="str">
            <v>05757707</v>
          </cell>
          <cell r="C8" t="str">
            <v>АО"АЛАПАЕВСКИЙ МЕТАЛЛУРГИЧЕСКИЙ ЗАВОД"</v>
          </cell>
          <cell r="D8">
            <v>69</v>
          </cell>
          <cell r="E8">
            <v>134</v>
          </cell>
          <cell r="F8">
            <v>69</v>
          </cell>
          <cell r="G8">
            <v>134</v>
          </cell>
          <cell r="H8">
            <v>134</v>
          </cell>
          <cell r="I8">
            <v>0</v>
          </cell>
          <cell r="J8">
            <v>65</v>
          </cell>
        </row>
        <row r="9">
          <cell r="A9" t="str">
            <v>72021</v>
          </cell>
          <cell r="B9" t="str">
            <v>41055881</v>
          </cell>
          <cell r="C9" t="str">
            <v>ООО ФИРМА "СИБАРКО"</v>
          </cell>
          <cell r="D9">
            <v>64</v>
          </cell>
          <cell r="E9">
            <v>66</v>
          </cell>
          <cell r="F9">
            <v>64</v>
          </cell>
          <cell r="G9">
            <v>66</v>
          </cell>
          <cell r="H9">
            <v>0</v>
          </cell>
          <cell r="I9">
            <v>0</v>
          </cell>
          <cell r="J9">
            <v>66</v>
          </cell>
        </row>
        <row r="10">
          <cell r="A10" t="str">
            <v>72021</v>
          </cell>
          <cell r="B10" t="str">
            <v>32284163</v>
          </cell>
          <cell r="C10" t="str">
            <v>АКЦИОНЕРНОЕ ОБЩ-ВО "НИКОМ ЭЛЕКТРОНИК"</v>
          </cell>
          <cell r="D10">
            <v>69</v>
          </cell>
          <cell r="E10">
            <v>69</v>
          </cell>
          <cell r="F10">
            <v>0</v>
          </cell>
          <cell r="G10">
            <v>69</v>
          </cell>
        </row>
        <row r="11">
          <cell r="A11" t="str">
            <v>72021</v>
          </cell>
          <cell r="B11" t="str">
            <v>44127718</v>
          </cell>
          <cell r="C11" t="str">
            <v>ООО КОММЕРЧЕСКИЙ ЦЕНТР АМЗ</v>
          </cell>
          <cell r="D11">
            <v>69</v>
          </cell>
          <cell r="E11">
            <v>69</v>
          </cell>
          <cell r="F11">
            <v>0</v>
          </cell>
          <cell r="G11">
            <v>0</v>
          </cell>
          <cell r="H11">
            <v>0</v>
          </cell>
          <cell r="I11">
            <v>69</v>
          </cell>
        </row>
        <row r="12">
          <cell r="A12" t="str">
            <v>72021</v>
          </cell>
          <cell r="B12" t="str">
            <v>40564876</v>
          </cell>
          <cell r="C12" t="str">
            <v>ООО "ЭКСПРЕСС"</v>
          </cell>
          <cell r="D12">
            <v>69</v>
          </cell>
          <cell r="E12">
            <v>69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69</v>
          </cell>
        </row>
        <row r="13">
          <cell r="A13" t="str">
            <v>72021</v>
          </cell>
          <cell r="B13" t="str">
            <v>45092608</v>
          </cell>
          <cell r="C13" t="str">
            <v>ООО "ФЕРАН"</v>
          </cell>
          <cell r="D13">
            <v>13</v>
          </cell>
          <cell r="E13">
            <v>26</v>
          </cell>
          <cell r="F13">
            <v>13</v>
          </cell>
          <cell r="G13">
            <v>13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26</v>
          </cell>
        </row>
        <row r="14">
          <cell r="A14" t="str">
            <v>72021</v>
          </cell>
          <cell r="B14" t="str">
            <v>05785299</v>
          </cell>
          <cell r="C14" t="str">
            <v>АООТ "МОСКОВСКИЙ ЭЛЕКТРОДНЫЙ ЗАВОД"</v>
          </cell>
          <cell r="D14">
            <v>14</v>
          </cell>
          <cell r="E14">
            <v>14</v>
          </cell>
        </row>
        <row r="15">
          <cell r="A15" t="str">
            <v>72021</v>
          </cell>
          <cell r="B15" t="str">
            <v>31192571</v>
          </cell>
          <cell r="C15" t="str">
            <v>ТОО "БУРЕВЕСТНИК"</v>
          </cell>
          <cell r="D15">
            <v>14</v>
          </cell>
          <cell r="E15">
            <v>14</v>
          </cell>
          <cell r="F15">
            <v>0</v>
          </cell>
          <cell r="G15">
            <v>14</v>
          </cell>
        </row>
        <row r="16">
          <cell r="A16" t="str">
            <v>72021</v>
          </cell>
          <cell r="B16" t="str">
            <v>44656150</v>
          </cell>
          <cell r="C16" t="str">
            <v>ЗАО ПО "СТАЛЬЗАВОД"</v>
          </cell>
          <cell r="D16">
            <v>4</v>
          </cell>
          <cell r="E16">
            <v>10</v>
          </cell>
          <cell r="F16">
            <v>4</v>
          </cell>
          <cell r="G16">
            <v>10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4</v>
          </cell>
          <cell r="N16">
            <v>0</v>
          </cell>
          <cell r="O16">
            <v>10</v>
          </cell>
        </row>
        <row r="17">
          <cell r="A17" t="str">
            <v>72022</v>
          </cell>
          <cell r="B17" t="str">
            <v>00186476</v>
          </cell>
          <cell r="C17" t="str">
            <v>КУЗНЕЦКИЕ ФЕРРОСПЛАВЫ</v>
          </cell>
          <cell r="D17">
            <v>7430</v>
          </cell>
          <cell r="E17">
            <v>8063</v>
          </cell>
          <cell r="F17">
            <v>6130</v>
          </cell>
          <cell r="G17">
            <v>6221</v>
          </cell>
          <cell r="H17">
            <v>8368</v>
          </cell>
          <cell r="I17">
            <v>10790</v>
          </cell>
          <cell r="J17">
            <v>5330</v>
          </cell>
          <cell r="K17">
            <v>11700</v>
          </cell>
          <cell r="L17">
            <v>6440</v>
          </cell>
          <cell r="M17">
            <v>6565</v>
          </cell>
          <cell r="N17">
            <v>7150</v>
          </cell>
          <cell r="O17">
            <v>7792</v>
          </cell>
        </row>
        <row r="18">
          <cell r="A18" t="str">
            <v>72022</v>
          </cell>
          <cell r="B18" t="str">
            <v>00186507</v>
          </cell>
          <cell r="C18" t="str">
            <v>"ЧЕЛЯБИНСКИЙ ЭЛЕКТРОМЕТАЛЛУРГИЧЕСКИЙ КОМБИНАТ"</v>
          </cell>
          <cell r="D18">
            <v>2781</v>
          </cell>
          <cell r="E18">
            <v>4301</v>
          </cell>
          <cell r="F18">
            <v>2228</v>
          </cell>
          <cell r="G18">
            <v>9585</v>
          </cell>
          <cell r="H18">
            <v>1681</v>
          </cell>
          <cell r="I18">
            <v>3416</v>
          </cell>
          <cell r="J18">
            <v>8536</v>
          </cell>
          <cell r="K18">
            <v>2474</v>
          </cell>
          <cell r="L18">
            <v>4612</v>
          </cell>
          <cell r="M18">
            <v>4574</v>
          </cell>
          <cell r="N18">
            <v>6267</v>
          </cell>
          <cell r="O18">
            <v>5458</v>
          </cell>
        </row>
        <row r="19">
          <cell r="A19" t="str">
            <v>72022</v>
          </cell>
          <cell r="B19" t="str">
            <v>20879520</v>
          </cell>
          <cell r="C19" t="str">
            <v>ЗАО "УРАЛМАШ-МЕТАЛЛУРГ"                                                     0322</v>
          </cell>
          <cell r="D19">
            <v>199</v>
          </cell>
          <cell r="E19">
            <v>202</v>
          </cell>
          <cell r="F19">
            <v>199</v>
          </cell>
          <cell r="G19">
            <v>202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199</v>
          </cell>
          <cell r="O19">
            <v>202</v>
          </cell>
        </row>
        <row r="20">
          <cell r="A20" t="str">
            <v>72022</v>
          </cell>
          <cell r="B20" t="str">
            <v>44651230</v>
          </cell>
          <cell r="C20" t="str">
            <v>АОЗТ "ПОГРУЗЧИК-СЕРВИС"</v>
          </cell>
          <cell r="D20">
            <v>201</v>
          </cell>
          <cell r="E20">
            <v>201</v>
          </cell>
          <cell r="F20">
            <v>0</v>
          </cell>
          <cell r="G20">
            <v>0</v>
          </cell>
          <cell r="H20">
            <v>0</v>
          </cell>
          <cell r="I20">
            <v>201</v>
          </cell>
        </row>
        <row r="21">
          <cell r="A21" t="str">
            <v>72022</v>
          </cell>
          <cell r="B21" t="str">
            <v>32270416</v>
          </cell>
          <cell r="C21" t="str">
            <v>ЗАО "ПРОМТЕХНОЛОГИЯ" 1076</v>
          </cell>
          <cell r="D21">
            <v>138</v>
          </cell>
          <cell r="E21">
            <v>138</v>
          </cell>
          <cell r="F21">
            <v>0</v>
          </cell>
          <cell r="G21">
            <v>0</v>
          </cell>
          <cell r="H21">
            <v>138</v>
          </cell>
        </row>
        <row r="22">
          <cell r="A22" t="str">
            <v>72022</v>
          </cell>
          <cell r="B22" t="str">
            <v>12141734</v>
          </cell>
          <cell r="C22" t="str">
            <v>МГП"КОНТАКТ"</v>
          </cell>
          <cell r="D22">
            <v>133</v>
          </cell>
          <cell r="E22">
            <v>133</v>
          </cell>
          <cell r="F22">
            <v>133</v>
          </cell>
        </row>
        <row r="23">
          <cell r="A23" t="str">
            <v>72022</v>
          </cell>
          <cell r="B23" t="str">
            <v>32114739</v>
          </cell>
          <cell r="C23" t="str">
            <v>ПОО "РАДУГА-1" ФОНД СОЦИАЛЬНОЙ РЕАБИЛИТАЦИИ СПОРТСМЕНОВ-ИНВАЛИДОВ           1872</v>
          </cell>
          <cell r="D23">
            <v>67</v>
          </cell>
          <cell r="E23">
            <v>67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67</v>
          </cell>
        </row>
        <row r="24">
          <cell r="A24" t="str">
            <v>72022</v>
          </cell>
          <cell r="B24" t="str">
            <v>36900162</v>
          </cell>
          <cell r="C24" t="str">
            <v>ПРЕДПРИЯТИЕ"ЛАЙН" ЧОФИВА</v>
          </cell>
          <cell r="D24">
            <v>13</v>
          </cell>
          <cell r="E24">
            <v>13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13</v>
          </cell>
        </row>
        <row r="25">
          <cell r="A25" t="str">
            <v>72022</v>
          </cell>
          <cell r="B25" t="str">
            <v>80393812</v>
          </cell>
          <cell r="C25" t="str">
            <v>ИП ПЕРЕБЕЙНОС НИКОЛАЙ НИКОЛАЕВИЧ</v>
          </cell>
          <cell r="D25">
            <v>9</v>
          </cell>
          <cell r="E25">
            <v>9</v>
          </cell>
          <cell r="F25">
            <v>0</v>
          </cell>
          <cell r="G25">
            <v>0</v>
          </cell>
          <cell r="H25">
            <v>9</v>
          </cell>
        </row>
        <row r="26">
          <cell r="A26" t="str">
            <v>72022</v>
          </cell>
          <cell r="B26" t="str">
            <v>32547326</v>
          </cell>
          <cell r="C26" t="str">
            <v>ТОО ФИРМА "МИРАНДА"</v>
          </cell>
          <cell r="D26">
            <v>5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5</v>
          </cell>
        </row>
        <row r="27">
          <cell r="A27" t="str">
            <v>72022</v>
          </cell>
          <cell r="B27" t="str">
            <v>45625370</v>
          </cell>
          <cell r="C27" t="str">
            <v>ООО"КААХ"</v>
          </cell>
          <cell r="D27">
            <v>2</v>
          </cell>
          <cell r="E27">
            <v>2</v>
          </cell>
          <cell r="F27">
            <v>0</v>
          </cell>
          <cell r="G27">
            <v>0</v>
          </cell>
          <cell r="H27">
            <v>2</v>
          </cell>
        </row>
        <row r="28">
          <cell r="A28" t="str">
            <v>72022</v>
          </cell>
          <cell r="B28" t="str">
            <v>41091196</v>
          </cell>
          <cell r="C28" t="str">
            <v>ЗАО "ДАУМОС"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A29" t="str">
            <v>72023</v>
          </cell>
          <cell r="B29" t="str">
            <v>12141734</v>
          </cell>
          <cell r="C29" t="str">
            <v>МГП"КОНТАКТ"</v>
          </cell>
          <cell r="D29">
            <v>68</v>
          </cell>
          <cell r="E29">
            <v>68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68</v>
          </cell>
        </row>
        <row r="30">
          <cell r="A30" t="str">
            <v>72023</v>
          </cell>
          <cell r="B30" t="str">
            <v>32547326</v>
          </cell>
          <cell r="C30" t="str">
            <v>ТОО ФИРМА "МИРАНДА"</v>
          </cell>
          <cell r="D30">
            <v>9</v>
          </cell>
          <cell r="E30">
            <v>9</v>
          </cell>
          <cell r="F30">
            <v>0</v>
          </cell>
          <cell r="G30">
            <v>0</v>
          </cell>
          <cell r="H30">
            <v>9</v>
          </cell>
        </row>
        <row r="31">
          <cell r="A31" t="str">
            <v>72024</v>
          </cell>
          <cell r="B31" t="str">
            <v>00186507</v>
          </cell>
          <cell r="C31" t="str">
            <v>"ЧЕЛЯБИНСКИЙ ЭЛЕКТРОМЕТАЛЛУРГИЧЕСКИЙ КОМБИНАТ"</v>
          </cell>
          <cell r="D31">
            <v>885</v>
          </cell>
          <cell r="E31">
            <v>5906</v>
          </cell>
          <cell r="F31">
            <v>5824</v>
          </cell>
          <cell r="G31">
            <v>6419</v>
          </cell>
          <cell r="H31">
            <v>6735</v>
          </cell>
          <cell r="I31">
            <v>11588</v>
          </cell>
          <cell r="J31">
            <v>9689</v>
          </cell>
          <cell r="K31">
            <v>7152</v>
          </cell>
          <cell r="L31">
            <v>7576</v>
          </cell>
          <cell r="M31">
            <v>6142</v>
          </cell>
          <cell r="N31">
            <v>4949</v>
          </cell>
          <cell r="O31">
            <v>3008</v>
          </cell>
        </row>
        <row r="32">
          <cell r="A32" t="str">
            <v>72024</v>
          </cell>
          <cell r="B32" t="str">
            <v>00186499</v>
          </cell>
          <cell r="C32" t="str">
            <v>ОАО  "СЕРОВСКИЙ ЗАВОД ФЕРРОСПЛАВОВ"</v>
          </cell>
          <cell r="D32">
            <v>4652</v>
          </cell>
          <cell r="E32">
            <v>4474</v>
          </cell>
          <cell r="F32">
            <v>6186</v>
          </cell>
          <cell r="G32">
            <v>6613</v>
          </cell>
          <cell r="H32">
            <v>7601</v>
          </cell>
          <cell r="I32">
            <v>6365</v>
          </cell>
          <cell r="J32">
            <v>2548</v>
          </cell>
          <cell r="K32">
            <v>5587</v>
          </cell>
          <cell r="L32">
            <v>3575</v>
          </cell>
          <cell r="M32">
            <v>4317</v>
          </cell>
          <cell r="N32">
            <v>2532</v>
          </cell>
          <cell r="O32">
            <v>7449</v>
          </cell>
        </row>
        <row r="33">
          <cell r="A33" t="str">
            <v>72024</v>
          </cell>
          <cell r="B33" t="str">
            <v>08612576</v>
          </cell>
          <cell r="C33" t="str">
            <v>КОМБИНАТ "ПОБЕДА" *6659015271</v>
          </cell>
          <cell r="D33">
            <v>118</v>
          </cell>
          <cell r="E33">
            <v>118</v>
          </cell>
          <cell r="F33">
            <v>885</v>
          </cell>
          <cell r="G33">
            <v>354</v>
          </cell>
          <cell r="H33">
            <v>352</v>
          </cell>
        </row>
        <row r="34">
          <cell r="A34" t="str">
            <v>72024</v>
          </cell>
          <cell r="B34" t="str">
            <v>00186482</v>
          </cell>
          <cell r="C34" t="str">
            <v>ОАО "КЛЮЧЕВСКИЙ ЗАВОД ФЕРРОСПЛАВОВ"</v>
          </cell>
          <cell r="D34">
            <v>234</v>
          </cell>
          <cell r="E34">
            <v>120</v>
          </cell>
          <cell r="F34">
            <v>180</v>
          </cell>
          <cell r="G34">
            <v>180</v>
          </cell>
          <cell r="H34">
            <v>234</v>
          </cell>
          <cell r="I34">
            <v>120</v>
          </cell>
          <cell r="J34">
            <v>180</v>
          </cell>
          <cell r="K34">
            <v>180</v>
          </cell>
          <cell r="L34">
            <v>239</v>
          </cell>
          <cell r="M34">
            <v>179</v>
          </cell>
          <cell r="N34">
            <v>120</v>
          </cell>
          <cell r="O34">
            <v>240</v>
          </cell>
        </row>
        <row r="35">
          <cell r="A35" t="str">
            <v>72024</v>
          </cell>
          <cell r="B35" t="str">
            <v>08612978</v>
          </cell>
          <cell r="C35" t="str">
            <v>КОМБИНАТ "СКАЛА"</v>
          </cell>
          <cell r="D35">
            <v>950</v>
          </cell>
          <cell r="E35">
            <v>412</v>
          </cell>
          <cell r="F35">
            <v>950</v>
          </cell>
          <cell r="G35">
            <v>412</v>
          </cell>
        </row>
        <row r="36">
          <cell r="A36" t="str">
            <v>72024</v>
          </cell>
          <cell r="B36" t="str">
            <v>23111676</v>
          </cell>
          <cell r="C36" t="str">
            <v>ТОО ТРАНСТЕРМ</v>
          </cell>
          <cell r="D36">
            <v>477</v>
          </cell>
          <cell r="E36">
            <v>60</v>
          </cell>
          <cell r="F36">
            <v>477</v>
          </cell>
          <cell r="G36">
            <v>477</v>
          </cell>
          <cell r="H36">
            <v>60</v>
          </cell>
        </row>
        <row r="37">
          <cell r="A37" t="str">
            <v>72024</v>
          </cell>
          <cell r="B37" t="str">
            <v>45875351</v>
          </cell>
          <cell r="C37" t="str">
            <v>ЗАО "СПЕЦСТАЛЬСБЫТ"</v>
          </cell>
          <cell r="D37">
            <v>172</v>
          </cell>
          <cell r="E37">
            <v>327</v>
          </cell>
          <cell r="F37">
            <v>172</v>
          </cell>
          <cell r="G37">
            <v>327</v>
          </cell>
          <cell r="H37">
            <v>0</v>
          </cell>
          <cell r="I37">
            <v>172</v>
          </cell>
          <cell r="J37">
            <v>327</v>
          </cell>
        </row>
        <row r="38">
          <cell r="A38" t="str">
            <v>72024</v>
          </cell>
          <cell r="B38" t="str">
            <v>27520779</v>
          </cell>
          <cell r="C38" t="str">
            <v>АОЗТ "ПРОФИ"</v>
          </cell>
          <cell r="D38">
            <v>195</v>
          </cell>
          <cell r="E38">
            <v>68</v>
          </cell>
          <cell r="F38">
            <v>60</v>
          </cell>
          <cell r="G38">
            <v>195</v>
          </cell>
          <cell r="H38">
            <v>68</v>
          </cell>
          <cell r="I38">
            <v>60</v>
          </cell>
          <cell r="J38">
            <v>0</v>
          </cell>
          <cell r="K38">
            <v>60</v>
          </cell>
        </row>
        <row r="39">
          <cell r="A39" t="str">
            <v>72024</v>
          </cell>
          <cell r="B39" t="str">
            <v>01232385</v>
          </cell>
          <cell r="C39" t="str">
            <v>АОЗТ ЦПТК ЧМС</v>
          </cell>
          <cell r="D39">
            <v>270</v>
          </cell>
          <cell r="E39">
            <v>270</v>
          </cell>
          <cell r="F39">
            <v>0</v>
          </cell>
          <cell r="G39">
            <v>0</v>
          </cell>
          <cell r="H39">
            <v>270</v>
          </cell>
        </row>
        <row r="40">
          <cell r="A40" t="str">
            <v>72024</v>
          </cell>
          <cell r="B40" t="str">
            <v>35208910</v>
          </cell>
          <cell r="C40" t="str">
            <v>АОЗТ "ТОРГОВЫЙ ДОМ ПЕРМГРЭС ИМЭКС"</v>
          </cell>
          <cell r="D40">
            <v>61</v>
          </cell>
          <cell r="E40">
            <v>196</v>
          </cell>
          <cell r="F40">
            <v>61</v>
          </cell>
          <cell r="G40">
            <v>196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61</v>
          </cell>
          <cell r="N40">
            <v>0</v>
          </cell>
          <cell r="O40">
            <v>196</v>
          </cell>
        </row>
        <row r="41">
          <cell r="A41" t="str">
            <v>72024</v>
          </cell>
          <cell r="B41" t="str">
            <v>36924702</v>
          </cell>
          <cell r="C41" t="str">
            <v>ЗАО "СПЕЦСТАЛЬКОНСТРУКЦИЯ"</v>
          </cell>
          <cell r="D41">
            <v>55</v>
          </cell>
          <cell r="E41">
            <v>55</v>
          </cell>
          <cell r="F41">
            <v>137</v>
          </cell>
          <cell r="G41">
            <v>56</v>
          </cell>
          <cell r="H41">
            <v>137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56</v>
          </cell>
          <cell r="N41">
            <v>137</v>
          </cell>
        </row>
        <row r="42">
          <cell r="A42" t="str">
            <v>72024</v>
          </cell>
          <cell r="B42" t="str">
            <v>08846375</v>
          </cell>
          <cell r="C42" t="str">
            <v>АО "ОПЫТНЫЙ ЗАВОД "ЛУЧ"</v>
          </cell>
          <cell r="D42">
            <v>63</v>
          </cell>
          <cell r="E42">
            <v>181</v>
          </cell>
          <cell r="F42">
            <v>63</v>
          </cell>
          <cell r="G42">
            <v>63</v>
          </cell>
          <cell r="H42">
            <v>181</v>
          </cell>
        </row>
        <row r="43">
          <cell r="A43" t="str">
            <v>72024</v>
          </cell>
          <cell r="B43" t="str">
            <v>11725539</v>
          </cell>
          <cell r="C43" t="str">
            <v>ТОО "ТЕРМИНАЛ-КОМПЛЕКС"</v>
          </cell>
          <cell r="D43">
            <v>113</v>
          </cell>
          <cell r="E43">
            <v>65</v>
          </cell>
          <cell r="F43">
            <v>113</v>
          </cell>
          <cell r="G43">
            <v>65</v>
          </cell>
          <cell r="H43">
            <v>113</v>
          </cell>
          <cell r="I43">
            <v>65</v>
          </cell>
        </row>
        <row r="44">
          <cell r="A44" t="str">
            <v>72024</v>
          </cell>
          <cell r="B44" t="str">
            <v>39306063</v>
          </cell>
          <cell r="C44" t="str">
            <v>КОМБИНАТ "МИР"</v>
          </cell>
          <cell r="D44">
            <v>152</v>
          </cell>
          <cell r="E44">
            <v>152</v>
          </cell>
        </row>
        <row r="45">
          <cell r="A45" t="str">
            <v>72024</v>
          </cell>
          <cell r="B45" t="str">
            <v>42504465</v>
          </cell>
          <cell r="C45" t="str">
            <v>ЗАО "ЧЕЛЯБМЕТАЛЛООПТТОРГ</v>
          </cell>
          <cell r="D45">
            <v>148</v>
          </cell>
          <cell r="E45">
            <v>148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148</v>
          </cell>
        </row>
        <row r="46">
          <cell r="A46" t="str">
            <v>72024</v>
          </cell>
          <cell r="B46" t="str">
            <v>08843672</v>
          </cell>
          <cell r="C46" t="str">
            <v>АО "ТЕХСНАБЭКСПОРТ"</v>
          </cell>
          <cell r="D46">
            <v>119</v>
          </cell>
          <cell r="E46">
            <v>119</v>
          </cell>
          <cell r="F46">
            <v>0</v>
          </cell>
          <cell r="G46">
            <v>119</v>
          </cell>
        </row>
        <row r="47">
          <cell r="A47" t="str">
            <v>72024</v>
          </cell>
          <cell r="B47" t="str">
            <v>08612116</v>
          </cell>
          <cell r="C47" t="str">
            <v>КОМБ "БЕРЕЗКА"</v>
          </cell>
          <cell r="D47">
            <v>117</v>
          </cell>
          <cell r="E47">
            <v>117</v>
          </cell>
          <cell r="F47">
            <v>0</v>
          </cell>
          <cell r="G47">
            <v>117</v>
          </cell>
        </row>
        <row r="48">
          <cell r="A48" t="str">
            <v>72024</v>
          </cell>
          <cell r="B48" t="str">
            <v>42484489</v>
          </cell>
          <cell r="C48" t="str">
            <v>ООО"УРАЛ-СОЮЗ"</v>
          </cell>
          <cell r="D48">
            <v>66</v>
          </cell>
          <cell r="E48">
            <v>20</v>
          </cell>
          <cell r="F48">
            <v>66</v>
          </cell>
          <cell r="G48">
            <v>66</v>
          </cell>
          <cell r="H48">
            <v>0</v>
          </cell>
          <cell r="I48">
            <v>20</v>
          </cell>
        </row>
        <row r="49">
          <cell r="A49" t="str">
            <v>72024</v>
          </cell>
          <cell r="B49" t="str">
            <v>25820862</v>
          </cell>
          <cell r="C49" t="str">
            <v>ООО "МЕРНАКС" *3917010559</v>
          </cell>
          <cell r="D49">
            <v>70</v>
          </cell>
          <cell r="E49">
            <v>70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70</v>
          </cell>
        </row>
        <row r="50">
          <cell r="A50" t="str">
            <v>72024</v>
          </cell>
          <cell r="B50" t="str">
            <v>27893977</v>
          </cell>
          <cell r="C50" t="str">
            <v>АОЗТ "ТЕХНОЛОГИЯ "</v>
          </cell>
          <cell r="D50">
            <v>69</v>
          </cell>
          <cell r="E50">
            <v>69</v>
          </cell>
          <cell r="F50">
            <v>0</v>
          </cell>
          <cell r="G50">
            <v>69</v>
          </cell>
        </row>
        <row r="51">
          <cell r="A51" t="str">
            <v>72024</v>
          </cell>
          <cell r="B51" t="str">
            <v>32284163</v>
          </cell>
          <cell r="C51" t="str">
            <v>АКЦИОНЕРНОЕ ОБЩ-ВО "НИКОМ ЭЛЕКТРОНИК"</v>
          </cell>
          <cell r="D51">
            <v>68</v>
          </cell>
          <cell r="E51">
            <v>68</v>
          </cell>
          <cell r="F51">
            <v>0</v>
          </cell>
          <cell r="G51">
            <v>68</v>
          </cell>
        </row>
        <row r="52">
          <cell r="A52" t="str">
            <v>72024</v>
          </cell>
          <cell r="B52" t="str">
            <v>41072595</v>
          </cell>
          <cell r="C52" t="str">
            <v>ЗАО УМТС "РОСТКОМПЛЕКТСНАБ"</v>
          </cell>
          <cell r="D52">
            <v>68</v>
          </cell>
          <cell r="E52">
            <v>68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68</v>
          </cell>
        </row>
        <row r="53">
          <cell r="A53" t="str">
            <v>72024</v>
          </cell>
          <cell r="B53" t="str">
            <v>12333103</v>
          </cell>
          <cell r="C53" t="str">
            <v>НПП "МАГЛЕН"                                                                0897</v>
          </cell>
          <cell r="D53">
            <v>64</v>
          </cell>
          <cell r="E53">
            <v>64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64</v>
          </cell>
        </row>
        <row r="54">
          <cell r="A54" t="str">
            <v>72024</v>
          </cell>
          <cell r="B54" t="str">
            <v>40210308</v>
          </cell>
          <cell r="C54" t="str">
            <v>ТОО"АСТ"</v>
          </cell>
          <cell r="D54">
            <v>63</v>
          </cell>
          <cell r="E54">
            <v>63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63</v>
          </cell>
        </row>
        <row r="55">
          <cell r="A55" t="str">
            <v>72024</v>
          </cell>
          <cell r="B55" t="str">
            <v>04857080</v>
          </cell>
          <cell r="C55" t="str">
            <v>"КУРСКГЛАВСНАБ"-АО ОТКРЫТОГО ТИПА</v>
          </cell>
          <cell r="D55">
            <v>62</v>
          </cell>
          <cell r="E55">
            <v>62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62</v>
          </cell>
        </row>
        <row r="56">
          <cell r="A56" t="str">
            <v>72024</v>
          </cell>
          <cell r="B56" t="str">
            <v>13193288</v>
          </cell>
          <cell r="C56" t="str">
            <v>ЗАО"ИНТЕРКОН"</v>
          </cell>
          <cell r="D56">
            <v>60</v>
          </cell>
          <cell r="E56">
            <v>60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60</v>
          </cell>
        </row>
        <row r="57">
          <cell r="A57" t="str">
            <v>72024</v>
          </cell>
          <cell r="B57" t="str">
            <v>45132207</v>
          </cell>
          <cell r="C57" t="str">
            <v>ООО "КОМПАНИЯ МЕТЭКС"</v>
          </cell>
          <cell r="D57">
            <v>59</v>
          </cell>
          <cell r="E57">
            <v>59</v>
          </cell>
          <cell r="F57">
            <v>0</v>
          </cell>
          <cell r="G57">
            <v>0</v>
          </cell>
          <cell r="H57">
            <v>59</v>
          </cell>
        </row>
        <row r="58">
          <cell r="A58" t="str">
            <v>72024</v>
          </cell>
          <cell r="B58" t="str">
            <v>45323232</v>
          </cell>
          <cell r="C58" t="str">
            <v>ЗАО "ТОРГОВАЯ ФИРМА "УНИВЕРСАЛ"</v>
          </cell>
          <cell r="D58">
            <v>58</v>
          </cell>
          <cell r="E58">
            <v>58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58</v>
          </cell>
        </row>
        <row r="59">
          <cell r="A59" t="str">
            <v>72024</v>
          </cell>
          <cell r="B59" t="str">
            <v>45747498</v>
          </cell>
          <cell r="C59" t="str">
            <v>ЗАО "АНТАКОН"</v>
          </cell>
          <cell r="D59">
            <v>58</v>
          </cell>
          <cell r="E59">
            <v>58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58</v>
          </cell>
        </row>
        <row r="60">
          <cell r="A60" t="str">
            <v>72024</v>
          </cell>
          <cell r="B60" t="str">
            <v>26419110</v>
          </cell>
          <cell r="C60" t="str">
            <v>ТОО "АСТЕР"</v>
          </cell>
          <cell r="D60">
            <v>57</v>
          </cell>
          <cell r="E60">
            <v>57</v>
          </cell>
          <cell r="F60">
            <v>0</v>
          </cell>
          <cell r="G60">
            <v>57</v>
          </cell>
        </row>
        <row r="61">
          <cell r="A61" t="str">
            <v>72024</v>
          </cell>
          <cell r="B61" t="str">
            <v>44300565</v>
          </cell>
          <cell r="C61" t="str">
            <v>"ОПТТОРГ" ООО</v>
          </cell>
          <cell r="D61">
            <v>54</v>
          </cell>
          <cell r="E61">
            <v>54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54</v>
          </cell>
        </row>
        <row r="62">
          <cell r="A62" t="str">
            <v>72024</v>
          </cell>
          <cell r="B62" t="str">
            <v>44340027</v>
          </cell>
          <cell r="C62" t="str">
            <v>"ИНТЕРТЕХПРИБОР" ЗАО</v>
          </cell>
          <cell r="D62">
            <v>39</v>
          </cell>
          <cell r="E62">
            <v>39</v>
          </cell>
          <cell r="F62">
            <v>0</v>
          </cell>
          <cell r="G62">
            <v>0</v>
          </cell>
          <cell r="H62">
            <v>39</v>
          </cell>
        </row>
        <row r="63">
          <cell r="A63" t="str">
            <v>72024</v>
          </cell>
          <cell r="B63" t="str">
            <v>32270416</v>
          </cell>
          <cell r="C63" t="str">
            <v>ЗАО "ПРОМТЕХНОЛОГИЯ"                                                        1076</v>
          </cell>
          <cell r="D63">
            <v>30</v>
          </cell>
          <cell r="E63">
            <v>30</v>
          </cell>
          <cell r="F63">
            <v>0</v>
          </cell>
          <cell r="G63">
            <v>0</v>
          </cell>
          <cell r="H63">
            <v>0</v>
          </cell>
          <cell r="I63">
            <v>30</v>
          </cell>
        </row>
        <row r="64">
          <cell r="A64" t="str">
            <v>72024</v>
          </cell>
          <cell r="B64" t="str">
            <v>43234984</v>
          </cell>
          <cell r="C64" t="str">
            <v>ООО "АМИ"</v>
          </cell>
          <cell r="D64">
            <v>4</v>
          </cell>
          <cell r="E64">
            <v>21</v>
          </cell>
          <cell r="F64">
            <v>21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21</v>
          </cell>
        </row>
        <row r="65">
          <cell r="A65" t="str">
            <v>72024</v>
          </cell>
          <cell r="B65" t="str">
            <v>45563410</v>
          </cell>
          <cell r="C65" t="str">
            <v>ООО"ТРЕЙД-ИНВЕСТ"</v>
          </cell>
          <cell r="D65">
            <v>22</v>
          </cell>
          <cell r="E65">
            <v>22</v>
          </cell>
          <cell r="F65">
            <v>0</v>
          </cell>
          <cell r="G65">
            <v>0</v>
          </cell>
          <cell r="H65">
            <v>0</v>
          </cell>
          <cell r="I65">
            <v>22</v>
          </cell>
        </row>
        <row r="66">
          <cell r="A66" t="str">
            <v>72024</v>
          </cell>
          <cell r="B66" t="str">
            <v>32547326</v>
          </cell>
          <cell r="C66" t="str">
            <v>ТОО ФИРМА "МИРАНДА"</v>
          </cell>
          <cell r="D66">
            <v>16</v>
          </cell>
          <cell r="E66">
            <v>4</v>
          </cell>
          <cell r="F66">
            <v>16</v>
          </cell>
          <cell r="G66">
            <v>4</v>
          </cell>
          <cell r="H66">
            <v>16</v>
          </cell>
          <cell r="I66">
            <v>0</v>
          </cell>
          <cell r="J66">
            <v>0</v>
          </cell>
          <cell r="K66">
            <v>4</v>
          </cell>
        </row>
        <row r="67">
          <cell r="A67" t="str">
            <v>72024</v>
          </cell>
          <cell r="B67" t="str">
            <v>39892227</v>
          </cell>
          <cell r="C67" t="str">
            <v>ООО "ГРАНТ-М"</v>
          </cell>
          <cell r="D67">
            <v>20</v>
          </cell>
          <cell r="E67">
            <v>20</v>
          </cell>
          <cell r="F67">
            <v>0</v>
          </cell>
          <cell r="G67">
            <v>20</v>
          </cell>
        </row>
        <row r="68">
          <cell r="A68" t="str">
            <v>72024</v>
          </cell>
          <cell r="B68" t="str">
            <v>05757713</v>
          </cell>
          <cell r="C68" t="str">
            <v>АО "ВИЗ" ВЕРХ-ИСЕТСКИЙ МЕТАЛЛУРГИЧЕСКИЙ ЗАВОД 0766</v>
          </cell>
          <cell r="D68">
            <v>8</v>
          </cell>
          <cell r="E68">
            <v>8</v>
          </cell>
          <cell r="F68">
            <v>8</v>
          </cell>
          <cell r="G68">
            <v>8</v>
          </cell>
        </row>
        <row r="69">
          <cell r="A69" t="str">
            <v>72024</v>
          </cell>
          <cell r="B69" t="str">
            <v>40192877</v>
          </cell>
          <cell r="C69" t="str">
            <v>ЗАО "ПО Р.О.С.РЕМСТРОЙ"</v>
          </cell>
          <cell r="D69">
            <v>16</v>
          </cell>
          <cell r="E69">
            <v>16</v>
          </cell>
          <cell r="F69">
            <v>0</v>
          </cell>
          <cell r="G69">
            <v>0</v>
          </cell>
          <cell r="H69">
            <v>16</v>
          </cell>
        </row>
        <row r="70">
          <cell r="A70" t="str">
            <v>72024</v>
          </cell>
          <cell r="B70" t="str">
            <v>25068157</v>
          </cell>
          <cell r="C70" t="str">
            <v>ТОО "УРАЛКОРП"</v>
          </cell>
          <cell r="D70">
            <v>11</v>
          </cell>
          <cell r="E70">
            <v>11</v>
          </cell>
          <cell r="F70">
            <v>0</v>
          </cell>
          <cell r="G70">
            <v>0</v>
          </cell>
          <cell r="H70">
            <v>11</v>
          </cell>
        </row>
        <row r="71">
          <cell r="A71" t="str">
            <v>72024</v>
          </cell>
          <cell r="B71" t="str">
            <v>44656150</v>
          </cell>
          <cell r="C71" t="str">
            <v>ЗАО ПО "СТАЛЬЗАВОД"</v>
          </cell>
          <cell r="D71">
            <v>9</v>
          </cell>
          <cell r="E71">
            <v>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9</v>
          </cell>
        </row>
        <row r="72">
          <cell r="A72" t="str">
            <v>72024</v>
          </cell>
          <cell r="B72" t="str">
            <v>05799321</v>
          </cell>
          <cell r="C72" t="str">
            <v>АО "Белэнергомаш"</v>
          </cell>
          <cell r="D72">
            <v>3</v>
          </cell>
          <cell r="E72">
            <v>3</v>
          </cell>
          <cell r="F72">
            <v>3</v>
          </cell>
        </row>
        <row r="73">
          <cell r="A73" t="str">
            <v>72024</v>
          </cell>
          <cell r="B73" t="str">
            <v>05842459</v>
          </cell>
          <cell r="C73" t="str">
            <v>ТФ ИНСТИТУТА СТРУКТУРНОЙ МАКРОКИНЕТИКИ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A74" t="str">
            <v>72025</v>
          </cell>
          <cell r="B74" t="str">
            <v>00186507</v>
          </cell>
          <cell r="C74" t="str">
            <v>"ЧЕЛЯБИНСКИЙ ЭЛЕКТРОМЕТАЛЛУРГИЧЕСКИЙ КОМБИНАТ"</v>
          </cell>
          <cell r="D74">
            <v>2021</v>
          </cell>
          <cell r="E74">
            <v>1394</v>
          </cell>
          <cell r="F74">
            <v>988</v>
          </cell>
          <cell r="G74">
            <v>1414</v>
          </cell>
          <cell r="H74">
            <v>960</v>
          </cell>
          <cell r="I74">
            <v>2021</v>
          </cell>
          <cell r="J74">
            <v>1394</v>
          </cell>
          <cell r="K74">
            <v>988</v>
          </cell>
          <cell r="L74">
            <v>988</v>
          </cell>
          <cell r="M74">
            <v>1414</v>
          </cell>
          <cell r="N74">
            <v>960</v>
          </cell>
          <cell r="O74">
            <v>936</v>
          </cell>
        </row>
        <row r="75">
          <cell r="A75" t="str">
            <v>72025</v>
          </cell>
          <cell r="B75" t="str">
            <v>00186499</v>
          </cell>
          <cell r="C75" t="str">
            <v>ОАО  "СЕРОВСКИЙ ЗАВОД ФЕРРОСПЛАВОВ"</v>
          </cell>
          <cell r="D75">
            <v>271</v>
          </cell>
          <cell r="E75">
            <v>271</v>
          </cell>
          <cell r="F75">
            <v>203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203</v>
          </cell>
        </row>
        <row r="76">
          <cell r="A76" t="str">
            <v>72026</v>
          </cell>
          <cell r="B76" t="str">
            <v>00194553</v>
          </cell>
          <cell r="C76" t="str">
            <v>"РЕЖСКИЙ НИКЕЛЕВЫЙ ЗАВОД"</v>
          </cell>
          <cell r="D76">
            <v>323</v>
          </cell>
          <cell r="E76">
            <v>260</v>
          </cell>
          <cell r="F76">
            <v>195</v>
          </cell>
          <cell r="G76">
            <v>130</v>
          </cell>
          <cell r="H76">
            <v>66</v>
          </cell>
          <cell r="I76">
            <v>195</v>
          </cell>
          <cell r="J76">
            <v>390</v>
          </cell>
          <cell r="K76">
            <v>322</v>
          </cell>
          <cell r="L76">
            <v>324</v>
          </cell>
          <cell r="M76">
            <v>390</v>
          </cell>
          <cell r="N76">
            <v>322</v>
          </cell>
          <cell r="O76">
            <v>324</v>
          </cell>
        </row>
        <row r="77">
          <cell r="A77" t="str">
            <v>72026</v>
          </cell>
          <cell r="B77" t="str">
            <v>11132213</v>
          </cell>
          <cell r="C77" t="str">
            <v>ЗАО "ТЕХНОКОМПРОЕКТ"</v>
          </cell>
          <cell r="D77">
            <v>195</v>
          </cell>
          <cell r="E77">
            <v>85</v>
          </cell>
          <cell r="F77">
            <v>213</v>
          </cell>
          <cell r="G77">
            <v>257</v>
          </cell>
          <cell r="H77">
            <v>129</v>
          </cell>
          <cell r="I77">
            <v>256</v>
          </cell>
          <cell r="J77">
            <v>257</v>
          </cell>
          <cell r="K77">
            <v>129</v>
          </cell>
          <cell r="L77">
            <v>256</v>
          </cell>
          <cell r="M77">
            <v>64</v>
          </cell>
        </row>
        <row r="78">
          <cell r="A78" t="str">
            <v>72026</v>
          </cell>
          <cell r="B78" t="str">
            <v>11144995</v>
          </cell>
          <cell r="C78" t="str">
            <v>ЗАО " МИТЕКС "</v>
          </cell>
          <cell r="D78">
            <v>110</v>
          </cell>
          <cell r="E78">
            <v>46</v>
          </cell>
          <cell r="F78">
            <v>23</v>
          </cell>
          <cell r="G78">
            <v>113</v>
          </cell>
          <cell r="H78">
            <v>115</v>
          </cell>
          <cell r="I78">
            <v>82</v>
          </cell>
          <cell r="J78">
            <v>158</v>
          </cell>
          <cell r="K78">
            <v>16</v>
          </cell>
          <cell r="L78">
            <v>90</v>
          </cell>
          <cell r="M78">
            <v>90</v>
          </cell>
          <cell r="N78">
            <v>130</v>
          </cell>
          <cell r="O78">
            <v>128</v>
          </cell>
        </row>
        <row r="79">
          <cell r="A79" t="str">
            <v>72026</v>
          </cell>
          <cell r="B79" t="str">
            <v>44365205</v>
          </cell>
          <cell r="C79" t="str">
            <v>"СЕРВИС ПЛЮС" ООО</v>
          </cell>
          <cell r="D79">
            <v>8</v>
          </cell>
          <cell r="E79">
            <v>20</v>
          </cell>
          <cell r="F79">
            <v>139</v>
          </cell>
          <cell r="G79">
            <v>331</v>
          </cell>
          <cell r="H79">
            <v>90</v>
          </cell>
          <cell r="I79">
            <v>8</v>
          </cell>
          <cell r="J79">
            <v>8</v>
          </cell>
          <cell r="K79">
            <v>139</v>
          </cell>
          <cell r="L79">
            <v>20</v>
          </cell>
          <cell r="M79">
            <v>139</v>
          </cell>
          <cell r="N79">
            <v>331</v>
          </cell>
          <cell r="O79">
            <v>90</v>
          </cell>
        </row>
        <row r="80">
          <cell r="A80" t="str">
            <v>72026</v>
          </cell>
          <cell r="B80" t="str">
            <v>41743724</v>
          </cell>
          <cell r="C80" t="str">
            <v>ООО "ТЭО"                                                                   1023</v>
          </cell>
          <cell r="D80">
            <v>63</v>
          </cell>
          <cell r="E80">
            <v>63</v>
          </cell>
          <cell r="F80">
            <v>72</v>
          </cell>
          <cell r="G80">
            <v>1</v>
          </cell>
          <cell r="H80">
            <v>63</v>
          </cell>
          <cell r="I80">
            <v>1</v>
          </cell>
          <cell r="J80">
            <v>63</v>
          </cell>
          <cell r="K80">
            <v>64</v>
          </cell>
          <cell r="L80">
            <v>126</v>
          </cell>
          <cell r="M80">
            <v>64</v>
          </cell>
          <cell r="N80">
            <v>0</v>
          </cell>
          <cell r="O80">
            <v>126</v>
          </cell>
        </row>
        <row r="81">
          <cell r="A81" t="str">
            <v>72026</v>
          </cell>
          <cell r="B81" t="str">
            <v>12325718</v>
          </cell>
          <cell r="C81" t="str">
            <v>ЗАО "НАУЧНО-ПРОИЗВОДСТВЕННОЕ ПРЕДПРИЯТИЕ ФАН"</v>
          </cell>
          <cell r="D81">
            <v>65</v>
          </cell>
          <cell r="E81">
            <v>65</v>
          </cell>
          <cell r="F81">
            <v>131</v>
          </cell>
          <cell r="G81">
            <v>65</v>
          </cell>
          <cell r="H81">
            <v>63</v>
          </cell>
          <cell r="I81">
            <v>66</v>
          </cell>
          <cell r="J81">
            <v>131</v>
          </cell>
          <cell r="K81">
            <v>65</v>
          </cell>
          <cell r="L81">
            <v>63</v>
          </cell>
          <cell r="M81">
            <v>63</v>
          </cell>
          <cell r="N81">
            <v>61</v>
          </cell>
        </row>
        <row r="82">
          <cell r="A82" t="str">
            <v>72026</v>
          </cell>
          <cell r="B82" t="str">
            <v>39478338</v>
          </cell>
          <cell r="C82" t="str">
            <v>"РУСЦВЕТМЕТ" ЗАО</v>
          </cell>
          <cell r="D82">
            <v>111</v>
          </cell>
          <cell r="E82">
            <v>111</v>
          </cell>
          <cell r="F82">
            <v>51</v>
          </cell>
          <cell r="G82">
            <v>114</v>
          </cell>
          <cell r="H82">
            <v>23</v>
          </cell>
          <cell r="I82">
            <v>46</v>
          </cell>
          <cell r="J82">
            <v>73</v>
          </cell>
          <cell r="K82">
            <v>31</v>
          </cell>
          <cell r="L82">
            <v>31</v>
          </cell>
        </row>
        <row r="83">
          <cell r="A83" t="str">
            <v>72026</v>
          </cell>
          <cell r="B83" t="str">
            <v>32258763</v>
          </cell>
          <cell r="C83" t="str">
            <v>ТОО "ЗИК-ПОГРУЗЧИК-СЕРВИС"</v>
          </cell>
          <cell r="D83">
            <v>17</v>
          </cell>
          <cell r="E83">
            <v>76</v>
          </cell>
          <cell r="F83">
            <v>33</v>
          </cell>
          <cell r="G83">
            <v>70</v>
          </cell>
          <cell r="H83">
            <v>17</v>
          </cell>
          <cell r="I83">
            <v>76</v>
          </cell>
          <cell r="J83">
            <v>33</v>
          </cell>
          <cell r="K83">
            <v>70</v>
          </cell>
          <cell r="L83">
            <v>70</v>
          </cell>
          <cell r="M83">
            <v>41</v>
          </cell>
          <cell r="N83">
            <v>72</v>
          </cell>
          <cell r="O83">
            <v>72</v>
          </cell>
        </row>
        <row r="84">
          <cell r="A84" t="str">
            <v>72026</v>
          </cell>
          <cell r="B84" t="str">
            <v>45563410</v>
          </cell>
          <cell r="C84" t="str">
            <v>ООО"ТРЕЙД-ИНВЕСТ"</v>
          </cell>
          <cell r="D84">
            <v>87</v>
          </cell>
          <cell r="E84">
            <v>104</v>
          </cell>
          <cell r="F84">
            <v>46</v>
          </cell>
          <cell r="G84">
            <v>35</v>
          </cell>
          <cell r="H84">
            <v>61</v>
          </cell>
          <cell r="I84">
            <v>87</v>
          </cell>
          <cell r="J84">
            <v>104</v>
          </cell>
          <cell r="K84">
            <v>46</v>
          </cell>
          <cell r="L84">
            <v>35</v>
          </cell>
          <cell r="M84">
            <v>35</v>
          </cell>
          <cell r="N84">
            <v>61</v>
          </cell>
          <cell r="O84">
            <v>35</v>
          </cell>
        </row>
        <row r="85">
          <cell r="A85" t="str">
            <v>72026</v>
          </cell>
          <cell r="B85" t="str">
            <v>25067086</v>
          </cell>
          <cell r="C85" t="str">
            <v>ПОО ПП "КАББИ"</v>
          </cell>
          <cell r="D85">
            <v>65</v>
          </cell>
          <cell r="E85">
            <v>65</v>
          </cell>
          <cell r="F85">
            <v>6</v>
          </cell>
          <cell r="G85">
            <v>66</v>
          </cell>
          <cell r="H85">
            <v>39</v>
          </cell>
          <cell r="I85">
            <v>66</v>
          </cell>
          <cell r="J85">
            <v>106</v>
          </cell>
          <cell r="K85">
            <v>66</v>
          </cell>
          <cell r="L85">
            <v>106</v>
          </cell>
          <cell r="M85">
            <v>0</v>
          </cell>
          <cell r="N85">
            <v>0</v>
          </cell>
          <cell r="O85">
            <v>66</v>
          </cell>
        </row>
        <row r="86">
          <cell r="A86" t="str">
            <v>72026</v>
          </cell>
          <cell r="B86" t="str">
            <v>45526219</v>
          </cell>
          <cell r="C86" t="str">
            <v>"ВНЕШМЕТАЛЛТОРГ" ООО</v>
          </cell>
          <cell r="D86">
            <v>127</v>
          </cell>
          <cell r="E86">
            <v>169</v>
          </cell>
          <cell r="F86">
            <v>21</v>
          </cell>
          <cell r="G86">
            <v>127</v>
          </cell>
          <cell r="H86">
            <v>169</v>
          </cell>
          <cell r="I86">
            <v>169</v>
          </cell>
          <cell r="J86">
            <v>0</v>
          </cell>
          <cell r="K86">
            <v>0</v>
          </cell>
          <cell r="L86">
            <v>21</v>
          </cell>
        </row>
        <row r="87">
          <cell r="A87" t="str">
            <v>72026</v>
          </cell>
          <cell r="B87" t="str">
            <v>41741990</v>
          </cell>
          <cell r="C87" t="str">
            <v>ЗАО "СПЕЙС-ВОЯЖ"</v>
          </cell>
          <cell r="D87">
            <v>130</v>
          </cell>
          <cell r="E87">
            <v>130</v>
          </cell>
          <cell r="F87">
            <v>130</v>
          </cell>
          <cell r="G87">
            <v>130</v>
          </cell>
          <cell r="H87">
            <v>130</v>
          </cell>
          <cell r="I87">
            <v>0</v>
          </cell>
          <cell r="J87">
            <v>130</v>
          </cell>
        </row>
        <row r="88">
          <cell r="A88" t="str">
            <v>72026</v>
          </cell>
          <cell r="B88" t="str">
            <v>34595200</v>
          </cell>
          <cell r="C88" t="str">
            <v>ЗАО "МЕТАЛЛОЛИТЕЙНЫЙ ЗАВОД"</v>
          </cell>
          <cell r="D88">
            <v>9</v>
          </cell>
          <cell r="E88">
            <v>18</v>
          </cell>
          <cell r="F88">
            <v>28</v>
          </cell>
          <cell r="G88">
            <v>39</v>
          </cell>
          <cell r="H88">
            <v>30</v>
          </cell>
          <cell r="I88">
            <v>29</v>
          </cell>
          <cell r="J88">
            <v>30</v>
          </cell>
          <cell r="K88">
            <v>29</v>
          </cell>
          <cell r="L88">
            <v>6</v>
          </cell>
          <cell r="M88">
            <v>13</v>
          </cell>
          <cell r="N88">
            <v>14</v>
          </cell>
        </row>
        <row r="89">
          <cell r="A89" t="str">
            <v>72026</v>
          </cell>
          <cell r="B89" t="str">
            <v>26422738</v>
          </cell>
          <cell r="C89" t="str">
            <v>ТОО "КОРВЕТ"</v>
          </cell>
          <cell r="D89">
            <v>65</v>
          </cell>
          <cell r="E89">
            <v>61</v>
          </cell>
          <cell r="F89">
            <v>58</v>
          </cell>
          <cell r="G89">
            <v>65</v>
          </cell>
          <cell r="H89">
            <v>61</v>
          </cell>
          <cell r="I89">
            <v>65</v>
          </cell>
          <cell r="J89">
            <v>0</v>
          </cell>
          <cell r="K89">
            <v>61</v>
          </cell>
          <cell r="L89">
            <v>0</v>
          </cell>
          <cell r="M89">
            <v>0</v>
          </cell>
          <cell r="N89">
            <v>0</v>
          </cell>
          <cell r="O89">
            <v>58</v>
          </cell>
        </row>
        <row r="90">
          <cell r="A90" t="str">
            <v>72026</v>
          </cell>
          <cell r="B90" t="str">
            <v>43234984</v>
          </cell>
          <cell r="C90" t="str">
            <v>ООО "АМИ"</v>
          </cell>
          <cell r="D90">
            <v>3</v>
          </cell>
          <cell r="E90">
            <v>6</v>
          </cell>
          <cell r="F90">
            <v>32</v>
          </cell>
          <cell r="G90">
            <v>32</v>
          </cell>
          <cell r="H90">
            <v>52</v>
          </cell>
          <cell r="I90">
            <v>14</v>
          </cell>
          <cell r="J90">
            <v>14</v>
          </cell>
          <cell r="K90">
            <v>3</v>
          </cell>
          <cell r="L90">
            <v>25</v>
          </cell>
          <cell r="M90">
            <v>17</v>
          </cell>
          <cell r="N90">
            <v>0</v>
          </cell>
          <cell r="O90">
            <v>6</v>
          </cell>
        </row>
        <row r="91">
          <cell r="A91" t="str">
            <v>72026</v>
          </cell>
          <cell r="B91" t="str">
            <v>42473907</v>
          </cell>
          <cell r="C91" t="str">
            <v>ООО"ЭКЗОТИКА"</v>
          </cell>
          <cell r="D91">
            <v>65</v>
          </cell>
          <cell r="E91">
            <v>60</v>
          </cell>
          <cell r="F91">
            <v>60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60</v>
          </cell>
        </row>
        <row r="92">
          <cell r="A92" t="str">
            <v>72026</v>
          </cell>
          <cell r="B92" t="str">
            <v>25066323</v>
          </cell>
          <cell r="C92" t="str">
            <v>ТОО "УРАЛ ИНТЕР"</v>
          </cell>
          <cell r="D92">
            <v>65</v>
          </cell>
          <cell r="E92">
            <v>54</v>
          </cell>
          <cell r="F92">
            <v>65</v>
          </cell>
          <cell r="G92">
            <v>54</v>
          </cell>
          <cell r="H92">
            <v>0</v>
          </cell>
          <cell r="I92">
            <v>65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54</v>
          </cell>
        </row>
        <row r="93">
          <cell r="A93" t="str">
            <v>72026</v>
          </cell>
          <cell r="B93" t="str">
            <v>39486473</v>
          </cell>
          <cell r="C93" t="str">
            <v>ЗАО"СЕЗАР-ТУР"</v>
          </cell>
          <cell r="D93">
            <v>85</v>
          </cell>
          <cell r="E93">
            <v>85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85</v>
          </cell>
        </row>
        <row r="94">
          <cell r="A94" t="str">
            <v>72026</v>
          </cell>
          <cell r="B94" t="str">
            <v>44283335</v>
          </cell>
          <cell r="C94" t="str">
            <v>ООО"СЕЗАР"</v>
          </cell>
          <cell r="D94">
            <v>71</v>
          </cell>
          <cell r="E94">
            <v>14</v>
          </cell>
          <cell r="F94">
            <v>71</v>
          </cell>
          <cell r="G94">
            <v>14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71</v>
          </cell>
          <cell r="O94">
            <v>14</v>
          </cell>
        </row>
        <row r="95">
          <cell r="A95" t="str">
            <v>72026</v>
          </cell>
          <cell r="B95" t="str">
            <v>27474453</v>
          </cell>
          <cell r="C95" t="str">
            <v>ЗАО"РОБИС"</v>
          </cell>
          <cell r="D95">
            <v>75</v>
          </cell>
          <cell r="E95">
            <v>75</v>
          </cell>
          <cell r="F95">
            <v>75</v>
          </cell>
        </row>
        <row r="96">
          <cell r="A96" t="str">
            <v>72026</v>
          </cell>
          <cell r="B96" t="str">
            <v>23092625</v>
          </cell>
          <cell r="C96" t="str">
            <v>ООО"ЭСТЕР"</v>
          </cell>
          <cell r="D96">
            <v>18</v>
          </cell>
          <cell r="E96">
            <v>19</v>
          </cell>
          <cell r="F96">
            <v>19</v>
          </cell>
          <cell r="G96">
            <v>34</v>
          </cell>
        </row>
        <row r="97">
          <cell r="A97" t="str">
            <v>72026</v>
          </cell>
          <cell r="B97" t="str">
            <v>41748495</v>
          </cell>
          <cell r="C97" t="str">
            <v>ФИЛИАЛ ТОО ФИРМЫ "ПРИЗМА ЛТД"</v>
          </cell>
          <cell r="D97">
            <v>65</v>
          </cell>
          <cell r="E97">
            <v>65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65</v>
          </cell>
        </row>
        <row r="98">
          <cell r="A98" t="str">
            <v>72026</v>
          </cell>
          <cell r="B98" t="str">
            <v>45606852</v>
          </cell>
          <cell r="C98" t="str">
            <v>ООО "СКИФ"                       6628008274 *6628008274</v>
          </cell>
          <cell r="D98">
            <v>63</v>
          </cell>
          <cell r="E98">
            <v>63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63</v>
          </cell>
        </row>
        <row r="99">
          <cell r="A99" t="str">
            <v>72026</v>
          </cell>
          <cell r="B99" t="str">
            <v>12028400</v>
          </cell>
          <cell r="C99" t="str">
            <v>ТОО ФИРМА  "ДИНАМИКА"</v>
          </cell>
          <cell r="D99">
            <v>24</v>
          </cell>
          <cell r="E99">
            <v>25</v>
          </cell>
          <cell r="F99">
            <v>24</v>
          </cell>
          <cell r="G99">
            <v>25</v>
          </cell>
          <cell r="H99">
            <v>0</v>
          </cell>
          <cell r="I99">
            <v>24</v>
          </cell>
          <cell r="J99">
            <v>0</v>
          </cell>
          <cell r="K99">
            <v>25</v>
          </cell>
        </row>
        <row r="100">
          <cell r="A100" t="str">
            <v>72026</v>
          </cell>
          <cell r="B100" t="str">
            <v>21523854</v>
          </cell>
          <cell r="C100" t="str">
            <v>ТОО ПРЕДПРИЯТИЕ "РОСТОК"</v>
          </cell>
          <cell r="D100">
            <v>47</v>
          </cell>
          <cell r="E100">
            <v>47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47</v>
          </cell>
        </row>
        <row r="101">
          <cell r="A101" t="str">
            <v>72026</v>
          </cell>
          <cell r="B101" t="str">
            <v>25082950</v>
          </cell>
          <cell r="C101" t="str">
            <v>ТОО "ИН УРАЛ"</v>
          </cell>
          <cell r="D101">
            <v>18</v>
          </cell>
          <cell r="E101">
            <v>5</v>
          </cell>
          <cell r="F101">
            <v>18</v>
          </cell>
          <cell r="G101">
            <v>5</v>
          </cell>
          <cell r="H101">
            <v>3</v>
          </cell>
          <cell r="I101">
            <v>5</v>
          </cell>
          <cell r="J101">
            <v>5</v>
          </cell>
          <cell r="K101">
            <v>3</v>
          </cell>
          <cell r="L101">
            <v>0</v>
          </cell>
          <cell r="M101">
            <v>9</v>
          </cell>
          <cell r="N101">
            <v>3</v>
          </cell>
        </row>
        <row r="102">
          <cell r="A102" t="str">
            <v>72026</v>
          </cell>
          <cell r="B102" t="str">
            <v>41103211</v>
          </cell>
          <cell r="C102" t="str">
            <v>ООО"КОРПОРАЦИЯ"АТЭКС"</v>
          </cell>
          <cell r="D102">
            <v>8</v>
          </cell>
          <cell r="E102">
            <v>8</v>
          </cell>
          <cell r="F102">
            <v>7</v>
          </cell>
          <cell r="G102">
            <v>6</v>
          </cell>
          <cell r="H102">
            <v>14</v>
          </cell>
        </row>
        <row r="103">
          <cell r="A103" t="str">
            <v>72026</v>
          </cell>
          <cell r="B103" t="str">
            <v>44349979</v>
          </cell>
          <cell r="C103" t="str">
            <v>ООО "РЕМПРОЕКТ СОЮЗ"</v>
          </cell>
          <cell r="D103">
            <v>24</v>
          </cell>
          <cell r="E103">
            <v>24</v>
          </cell>
          <cell r="F103">
            <v>0</v>
          </cell>
          <cell r="G103">
            <v>24</v>
          </cell>
        </row>
        <row r="104">
          <cell r="A104" t="str">
            <v>72026</v>
          </cell>
          <cell r="B104" t="str">
            <v>27281530</v>
          </cell>
          <cell r="C104" t="str">
            <v>ТОО "ЦВЕТМЕТПРОЕКТ"</v>
          </cell>
          <cell r="D104">
            <v>19</v>
          </cell>
          <cell r="E104">
            <v>19</v>
          </cell>
        </row>
        <row r="105">
          <cell r="A105" t="str">
            <v>72026</v>
          </cell>
          <cell r="B105" t="str">
            <v>31960656</v>
          </cell>
          <cell r="C105" t="str">
            <v>ТОО СП "ИНТЕРЦВЕТМЕТ"</v>
          </cell>
          <cell r="D105">
            <v>19</v>
          </cell>
        </row>
        <row r="106">
          <cell r="A106" t="str">
            <v>72026</v>
          </cell>
          <cell r="B106" t="str">
            <v>43276385</v>
          </cell>
          <cell r="C106" t="str">
            <v>ООО "КОММЕТ"</v>
          </cell>
          <cell r="D106">
            <v>18</v>
          </cell>
          <cell r="E106">
            <v>18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18</v>
          </cell>
        </row>
        <row r="107">
          <cell r="A107" t="str">
            <v>72026</v>
          </cell>
          <cell r="B107" t="str">
            <v>45602676</v>
          </cell>
          <cell r="C107" t="str">
            <v>ЗАО "ЕКАТЕРИНБУРГ-ВТОРМЕТ"</v>
          </cell>
          <cell r="D107">
            <v>13</v>
          </cell>
          <cell r="E107">
            <v>13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13</v>
          </cell>
        </row>
        <row r="108">
          <cell r="A108" t="str">
            <v>72026</v>
          </cell>
          <cell r="B108" t="str">
            <v>45501372</v>
          </cell>
          <cell r="C108" t="str">
            <v>"ТРЕЙДИНГ" ООО</v>
          </cell>
          <cell r="D108">
            <v>11</v>
          </cell>
          <cell r="E108">
            <v>11</v>
          </cell>
          <cell r="F108">
            <v>11</v>
          </cell>
        </row>
        <row r="109">
          <cell r="A109" t="str">
            <v>72026</v>
          </cell>
          <cell r="B109" t="str">
            <v>42813734</v>
          </cell>
          <cell r="C109" t="str">
            <v>ООО "МКМС"</v>
          </cell>
          <cell r="D109">
            <v>10</v>
          </cell>
          <cell r="E109">
            <v>10</v>
          </cell>
        </row>
        <row r="110">
          <cell r="A110" t="str">
            <v>72026</v>
          </cell>
          <cell r="B110" t="str">
            <v>44646654</v>
          </cell>
          <cell r="C110" t="str">
            <v>ООО "ЦВЕТМЕТЭКСПОРТ"</v>
          </cell>
          <cell r="D110">
            <v>8</v>
          </cell>
          <cell r="E110">
            <v>8</v>
          </cell>
        </row>
        <row r="111">
          <cell r="A111" t="str">
            <v>72026</v>
          </cell>
          <cell r="B111" t="str">
            <v>00197965</v>
          </cell>
          <cell r="C111" t="str">
            <v>ОАО "ГАЙСКИЙ ЗАВОД ОЦМ "СПЛАВ"</v>
          </cell>
          <cell r="D111">
            <v>4</v>
          </cell>
          <cell r="E111">
            <v>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4</v>
          </cell>
        </row>
        <row r="112">
          <cell r="A112" t="str">
            <v>72026</v>
          </cell>
          <cell r="B112" t="str">
            <v>11576631</v>
          </cell>
          <cell r="C112" t="str">
            <v>АОЗТ "А-ТЕХНОИНВЕСТ"</v>
          </cell>
          <cell r="D112">
            <v>3</v>
          </cell>
          <cell r="E112">
            <v>3</v>
          </cell>
          <cell r="F112">
            <v>0</v>
          </cell>
          <cell r="G112">
            <v>3</v>
          </cell>
        </row>
        <row r="113">
          <cell r="A113" t="str">
            <v>72027</v>
          </cell>
          <cell r="B113" t="str">
            <v>00186507</v>
          </cell>
          <cell r="C113" t="str">
            <v>ЧЕЛЯБИНСКИЙ ЭЛЕКТРОМЕТАЛЛУРГИЧЕСКИЙ КОМБИНАТ</v>
          </cell>
          <cell r="D113">
            <v>173</v>
          </cell>
          <cell r="E113">
            <v>1</v>
          </cell>
          <cell r="F113">
            <v>1</v>
          </cell>
          <cell r="G113">
            <v>0</v>
          </cell>
          <cell r="H113">
            <v>1</v>
          </cell>
        </row>
        <row r="114">
          <cell r="A114" t="str">
            <v>72027</v>
          </cell>
          <cell r="B114" t="str">
            <v>11400412</v>
          </cell>
          <cell r="C114" t="str">
            <v>ТОО КОМПАНИЯ  ВОЛЬФРАМ-МОЛИБДЕН</v>
          </cell>
          <cell r="D114">
            <v>113</v>
          </cell>
          <cell r="E114">
            <v>54</v>
          </cell>
          <cell r="F114">
            <v>113</v>
          </cell>
          <cell r="G114">
            <v>113</v>
          </cell>
          <cell r="H114">
            <v>0</v>
          </cell>
          <cell r="I114">
            <v>0</v>
          </cell>
          <cell r="J114">
            <v>54</v>
          </cell>
        </row>
        <row r="115">
          <cell r="A115" t="str">
            <v>72027</v>
          </cell>
          <cell r="B115" t="str">
            <v>32547036</v>
          </cell>
          <cell r="C115" t="str">
            <v>ЗАО"ФЕРРОМЕТЭКС"</v>
          </cell>
          <cell r="D115">
            <v>18</v>
          </cell>
          <cell r="E115">
            <v>42</v>
          </cell>
          <cell r="F115">
            <v>17</v>
          </cell>
          <cell r="G115">
            <v>18</v>
          </cell>
          <cell r="H115">
            <v>42</v>
          </cell>
          <cell r="I115">
            <v>17</v>
          </cell>
          <cell r="J115">
            <v>37</v>
          </cell>
        </row>
        <row r="116">
          <cell r="A116" t="str">
            <v>72027</v>
          </cell>
          <cell r="B116" t="str">
            <v>08558397</v>
          </cell>
          <cell r="C116" t="str">
            <v>ГОСУДАРСТВЕННОЕ ПРЕДПРИЯТИЕ УЧРЕЖДЕНИЯ УЩ-349/13</v>
          </cell>
          <cell r="D116">
            <v>33</v>
          </cell>
          <cell r="E116">
            <v>33</v>
          </cell>
          <cell r="F116">
            <v>0</v>
          </cell>
          <cell r="G116">
            <v>0</v>
          </cell>
          <cell r="H116">
            <v>33</v>
          </cell>
        </row>
        <row r="117">
          <cell r="A117" t="str">
            <v>72027</v>
          </cell>
          <cell r="B117" t="str">
            <v>29406007</v>
          </cell>
          <cell r="C117" t="str">
            <v>АОЗТ НПО "ПОЛИМЕТАЛЛ"</v>
          </cell>
          <cell r="D117">
            <v>19</v>
          </cell>
          <cell r="E117">
            <v>19</v>
          </cell>
          <cell r="F117">
            <v>12</v>
          </cell>
          <cell r="G117">
            <v>0</v>
          </cell>
          <cell r="H117">
            <v>0</v>
          </cell>
          <cell r="I117">
            <v>0</v>
          </cell>
          <cell r="J117">
            <v>12</v>
          </cell>
        </row>
        <row r="118">
          <cell r="A118" t="str">
            <v>72027</v>
          </cell>
          <cell r="B118" t="str">
            <v>23359666</v>
          </cell>
          <cell r="C118" t="str">
            <v>ТОО "РЕМИКС"</v>
          </cell>
          <cell r="D118">
            <v>27</v>
          </cell>
          <cell r="E118">
            <v>27</v>
          </cell>
        </row>
        <row r="119">
          <cell r="A119" t="str">
            <v>72027</v>
          </cell>
          <cell r="B119" t="str">
            <v>17338654</v>
          </cell>
          <cell r="C119" t="str">
            <v>АО СП "ГЕОСОФТ-ИСТЛИНК" ("ГЕОЛИНК")</v>
          </cell>
          <cell r="D119">
            <v>19</v>
          </cell>
          <cell r="E119">
            <v>6</v>
          </cell>
          <cell r="F119">
            <v>19</v>
          </cell>
          <cell r="G119">
            <v>6</v>
          </cell>
        </row>
        <row r="120">
          <cell r="A120" t="str">
            <v>72027</v>
          </cell>
          <cell r="B120" t="str">
            <v>47190002</v>
          </cell>
          <cell r="C120" t="str">
            <v>"ЕВРОТРАНЗИТ" ООО</v>
          </cell>
          <cell r="D120">
            <v>22</v>
          </cell>
          <cell r="E120">
            <v>22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22</v>
          </cell>
        </row>
        <row r="121">
          <cell r="A121" t="str">
            <v>72027</v>
          </cell>
          <cell r="B121" t="str">
            <v>11576631</v>
          </cell>
          <cell r="C121" t="str">
            <v>АОЗТ "А-ТЕХНОИНВЕСТ"</v>
          </cell>
          <cell r="D121">
            <v>18</v>
          </cell>
          <cell r="E121">
            <v>18</v>
          </cell>
          <cell r="F121">
            <v>0</v>
          </cell>
          <cell r="G121">
            <v>0</v>
          </cell>
          <cell r="H121">
            <v>18</v>
          </cell>
        </row>
        <row r="122">
          <cell r="A122" t="str">
            <v>72027</v>
          </cell>
          <cell r="B122" t="str">
            <v>33911662</v>
          </cell>
          <cell r="C122" t="str">
            <v>АОЗТ "ВЭКС ЛТД"/VEX LTD/                                                    0583</v>
          </cell>
          <cell r="D122">
            <v>17</v>
          </cell>
          <cell r="E122">
            <v>17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17</v>
          </cell>
        </row>
        <row r="123">
          <cell r="A123" t="str">
            <v>72027</v>
          </cell>
          <cell r="B123" t="str">
            <v>47053340</v>
          </cell>
          <cell r="C123" t="str">
            <v>ООО"ДИК"</v>
          </cell>
          <cell r="D123">
            <v>12</v>
          </cell>
          <cell r="E123">
            <v>12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12</v>
          </cell>
        </row>
        <row r="124">
          <cell r="A124" t="str">
            <v>72027</v>
          </cell>
          <cell r="B124" t="str">
            <v>43234984</v>
          </cell>
          <cell r="C124" t="str">
            <v>ООО "АМИ"</v>
          </cell>
          <cell r="D124">
            <v>6</v>
          </cell>
          <cell r="E124">
            <v>6</v>
          </cell>
          <cell r="F124">
            <v>1</v>
          </cell>
          <cell r="G124">
            <v>4</v>
          </cell>
          <cell r="H124">
            <v>4</v>
          </cell>
        </row>
        <row r="125">
          <cell r="A125" t="str">
            <v>72027</v>
          </cell>
          <cell r="B125" t="str">
            <v>11164294</v>
          </cell>
          <cell r="C125" t="str">
            <v>ТОО "КВАРК"</v>
          </cell>
          <cell r="D125">
            <v>10</v>
          </cell>
          <cell r="E125">
            <v>10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10</v>
          </cell>
        </row>
        <row r="126">
          <cell r="A126" t="str">
            <v>72027</v>
          </cell>
          <cell r="B126" t="str">
            <v>22319535</v>
          </cell>
          <cell r="C126" t="str">
            <v>ТОО ФИРМА "ЧЕЛП"</v>
          </cell>
          <cell r="D126">
            <v>3</v>
          </cell>
          <cell r="E126">
            <v>6</v>
          </cell>
          <cell r="F126">
            <v>3</v>
          </cell>
          <cell r="G126">
            <v>6</v>
          </cell>
          <cell r="H126">
            <v>0</v>
          </cell>
          <cell r="I126">
            <v>0</v>
          </cell>
          <cell r="J126">
            <v>6</v>
          </cell>
        </row>
        <row r="127">
          <cell r="A127" t="str">
            <v>72027</v>
          </cell>
          <cell r="B127" t="str">
            <v>35497296</v>
          </cell>
          <cell r="C127" t="str">
            <v>ЗАО ППП "ТЕХНОСПЕЦСТАЛЬ"</v>
          </cell>
          <cell r="D127">
            <v>8</v>
          </cell>
          <cell r="E127">
            <v>8</v>
          </cell>
          <cell r="F127">
            <v>0</v>
          </cell>
          <cell r="G127">
            <v>0</v>
          </cell>
          <cell r="H127">
            <v>0</v>
          </cell>
          <cell r="I127">
            <v>8</v>
          </cell>
        </row>
        <row r="128">
          <cell r="A128" t="str">
            <v>72027</v>
          </cell>
          <cell r="B128" t="str">
            <v>43970654</v>
          </cell>
          <cell r="C128" t="str">
            <v>ООО"АНИКМА"</v>
          </cell>
          <cell r="D128">
            <v>6</v>
          </cell>
          <cell r="E128">
            <v>6</v>
          </cell>
          <cell r="F128">
            <v>0</v>
          </cell>
          <cell r="G128">
            <v>0</v>
          </cell>
          <cell r="H128">
            <v>6</v>
          </cell>
        </row>
        <row r="129">
          <cell r="A129" t="str">
            <v>72027</v>
          </cell>
          <cell r="B129" t="str">
            <v>12607345</v>
          </cell>
          <cell r="C129" t="str">
            <v>ТОО НТП"РЕСУРС"</v>
          </cell>
          <cell r="D129">
            <v>5</v>
          </cell>
          <cell r="E129">
            <v>5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5</v>
          </cell>
        </row>
        <row r="130">
          <cell r="A130" t="str">
            <v>72027</v>
          </cell>
          <cell r="B130" t="str">
            <v>44365205</v>
          </cell>
          <cell r="C130" t="str">
            <v>"СЕРВИС ПЛЮС" ООО</v>
          </cell>
          <cell r="D130">
            <v>5</v>
          </cell>
          <cell r="E130">
            <v>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5</v>
          </cell>
        </row>
        <row r="131">
          <cell r="A131" t="str">
            <v>72027</v>
          </cell>
          <cell r="B131" t="str">
            <v>29322612</v>
          </cell>
          <cell r="C131" t="str">
            <v>ЗАО "МАКСИМЕТ"</v>
          </cell>
          <cell r="D131">
            <v>4</v>
          </cell>
        </row>
        <row r="132">
          <cell r="A132" t="str">
            <v>72027</v>
          </cell>
          <cell r="B132" t="str">
            <v>45674658</v>
          </cell>
          <cell r="C132" t="str">
            <v>ЗАО"НПО ДЕМИЛОНГ"</v>
          </cell>
          <cell r="D132">
            <v>4</v>
          </cell>
          <cell r="E132">
            <v>4</v>
          </cell>
          <cell r="F132">
            <v>4</v>
          </cell>
        </row>
        <row r="133">
          <cell r="A133" t="str">
            <v>72027</v>
          </cell>
          <cell r="B133" t="str">
            <v>05799321</v>
          </cell>
          <cell r="C133" t="str">
            <v>АО "Белэнергомаш"</v>
          </cell>
          <cell r="D133">
            <v>2</v>
          </cell>
          <cell r="E133">
            <v>2</v>
          </cell>
          <cell r="F133">
            <v>2</v>
          </cell>
        </row>
        <row r="134">
          <cell r="A134" t="str">
            <v>72027</v>
          </cell>
          <cell r="B134" t="str">
            <v>23067900</v>
          </cell>
          <cell r="C134" t="str">
            <v>АГП "НИКЕЛЬ"</v>
          </cell>
          <cell r="D134">
            <v>2</v>
          </cell>
          <cell r="E134">
            <v>2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2</v>
          </cell>
        </row>
        <row r="135">
          <cell r="A135" t="str">
            <v>72027</v>
          </cell>
          <cell r="B135" t="str">
            <v>07628368</v>
          </cell>
          <cell r="C135" t="str">
            <v>ОАО "ЗЭЛТА"</v>
          </cell>
          <cell r="D135">
            <v>1</v>
          </cell>
          <cell r="E135">
            <v>1</v>
          </cell>
          <cell r="F135">
            <v>0</v>
          </cell>
          <cell r="G135">
            <v>0</v>
          </cell>
          <cell r="H135">
            <v>1</v>
          </cell>
        </row>
        <row r="136">
          <cell r="A136" t="str">
            <v>72027</v>
          </cell>
          <cell r="B136" t="str">
            <v>00288550</v>
          </cell>
          <cell r="C136" t="str">
            <v>АО "ГУСЕВСКИЙ ХРУСТАЛЬНЫЙ ЗАВОД"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 t="str">
            <v>72027</v>
          </cell>
          <cell r="B137" t="str">
            <v>41146603</v>
          </cell>
          <cell r="C137" t="str">
            <v>ЗАО "КВАЗАР-ЦЕНТР"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72027</v>
          </cell>
          <cell r="B138" t="str">
            <v>43471796</v>
          </cell>
          <cell r="C138" t="str">
            <v>ООО "БАЛТИКА-ПЛЮС"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A139" t="str">
            <v>72027</v>
          </cell>
          <cell r="B139" t="str">
            <v>82222167</v>
          </cell>
          <cell r="C139" t="str">
            <v>ИЗМЕСТЬЕВ ВИКТОР ГЕОРГИЕВИЧ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72028</v>
          </cell>
          <cell r="B140" t="str">
            <v>08612062</v>
          </cell>
          <cell r="C140" t="str">
            <v>601745 К-Т "СТАНДАРТ"Г.КОЛЬЧУГИНО</v>
          </cell>
          <cell r="D140">
            <v>145</v>
          </cell>
          <cell r="E140">
            <v>9</v>
          </cell>
          <cell r="F140">
            <v>233</v>
          </cell>
          <cell r="G140">
            <v>233</v>
          </cell>
          <cell r="H140">
            <v>144</v>
          </cell>
          <cell r="I140">
            <v>344</v>
          </cell>
          <cell r="J140">
            <v>36</v>
          </cell>
          <cell r="K140">
            <v>128</v>
          </cell>
          <cell r="L140">
            <v>54</v>
          </cell>
        </row>
        <row r="141">
          <cell r="A141" t="str">
            <v>72028</v>
          </cell>
          <cell r="B141" t="str">
            <v>11400412</v>
          </cell>
          <cell r="C141" t="str">
            <v>ТОО КОМПАНИЯ  ВОЛЬФРАМ-МОЛИБДЕН</v>
          </cell>
          <cell r="D141">
            <v>243</v>
          </cell>
          <cell r="E141">
            <v>278</v>
          </cell>
          <cell r="F141">
            <v>53</v>
          </cell>
          <cell r="G141">
            <v>243</v>
          </cell>
          <cell r="H141">
            <v>278</v>
          </cell>
          <cell r="I141">
            <v>53</v>
          </cell>
          <cell r="J141">
            <v>243</v>
          </cell>
          <cell r="K141">
            <v>0</v>
          </cell>
          <cell r="L141">
            <v>0</v>
          </cell>
          <cell r="M141">
            <v>0</v>
          </cell>
          <cell r="N141">
            <v>278</v>
          </cell>
          <cell r="O141">
            <v>53</v>
          </cell>
        </row>
        <row r="142">
          <cell r="A142" t="str">
            <v>72028</v>
          </cell>
          <cell r="B142" t="str">
            <v>00186507</v>
          </cell>
          <cell r="C142" t="str">
            <v>ЧЕЛЯБИНСКИЙ ЭЛЕКТРОМЕТАЛЛУРГИЧЕСКИЙ КОМБИНАТ</v>
          </cell>
          <cell r="D142">
            <v>60</v>
          </cell>
          <cell r="E142">
            <v>60</v>
          </cell>
          <cell r="F142">
            <v>303</v>
          </cell>
          <cell r="G142">
            <v>60</v>
          </cell>
          <cell r="H142">
            <v>55</v>
          </cell>
          <cell r="I142">
            <v>0</v>
          </cell>
          <cell r="J142">
            <v>55</v>
          </cell>
        </row>
        <row r="143">
          <cell r="A143" t="str">
            <v>72028</v>
          </cell>
          <cell r="B143" t="str">
            <v>00468513</v>
          </cell>
          <cell r="C143" t="str">
            <v>ГОСУДАРСТВЕННОЕ УНИТАРНОЕ ПРЕДПР-Е "ФИРМА РИК"</v>
          </cell>
          <cell r="D143">
            <v>201</v>
          </cell>
          <cell r="E143">
            <v>201</v>
          </cell>
          <cell r="F143">
            <v>0</v>
          </cell>
          <cell r="G143">
            <v>201</v>
          </cell>
        </row>
        <row r="144">
          <cell r="A144" t="str">
            <v>72028</v>
          </cell>
          <cell r="B144" t="str">
            <v>08612978</v>
          </cell>
          <cell r="C144" t="str">
            <v>КОМБИНАТ "СКАЛА"</v>
          </cell>
          <cell r="D144">
            <v>66</v>
          </cell>
          <cell r="E144">
            <v>66</v>
          </cell>
          <cell r="F144">
            <v>125</v>
          </cell>
        </row>
        <row r="145">
          <cell r="A145" t="str">
            <v>72028</v>
          </cell>
          <cell r="B145" t="str">
            <v>23111676</v>
          </cell>
          <cell r="C145" t="str">
            <v>ТОО ТРАНСТЕРМ</v>
          </cell>
          <cell r="D145">
            <v>127</v>
          </cell>
          <cell r="E145">
            <v>14</v>
          </cell>
          <cell r="F145">
            <v>127</v>
          </cell>
          <cell r="G145">
            <v>127</v>
          </cell>
          <cell r="H145">
            <v>14</v>
          </cell>
        </row>
        <row r="146">
          <cell r="A146" t="str">
            <v>72028</v>
          </cell>
          <cell r="B146" t="str">
            <v>39109428</v>
          </cell>
          <cell r="C146" t="str">
            <v>ООО "ПРАКТИК"</v>
          </cell>
          <cell r="D146">
            <v>36</v>
          </cell>
        </row>
        <row r="147">
          <cell r="A147" t="str">
            <v>72028</v>
          </cell>
          <cell r="B147" t="str">
            <v>45576861</v>
          </cell>
          <cell r="C147" t="str">
            <v>ООО "СИHТЕЗ"</v>
          </cell>
          <cell r="D147">
            <v>4</v>
          </cell>
          <cell r="E147">
            <v>4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4</v>
          </cell>
        </row>
        <row r="148">
          <cell r="A148" t="str">
            <v>72028</v>
          </cell>
          <cell r="B148" t="str">
            <v>44286397</v>
          </cell>
          <cell r="C148" t="str">
            <v>ООО "ПЕТРОЛЮКС"</v>
          </cell>
          <cell r="D148">
            <v>1</v>
          </cell>
          <cell r="E148">
            <v>2</v>
          </cell>
          <cell r="F148">
            <v>1</v>
          </cell>
          <cell r="G148">
            <v>1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</v>
          </cell>
        </row>
        <row r="149">
          <cell r="A149" t="str">
            <v>72028</v>
          </cell>
          <cell r="B149" t="str">
            <v>41072595</v>
          </cell>
          <cell r="C149" t="str">
            <v>ЗАО УМТС "РОСТКОМПЛЕКТСНАБ"</v>
          </cell>
          <cell r="D149">
            <v>1</v>
          </cell>
          <cell r="E149">
            <v>1</v>
          </cell>
          <cell r="F149">
            <v>1</v>
          </cell>
          <cell r="G149">
            <v>1</v>
          </cell>
        </row>
        <row r="150">
          <cell r="A150" t="str">
            <v>72028</v>
          </cell>
          <cell r="B150" t="str">
            <v>44340027</v>
          </cell>
          <cell r="C150" t="str">
            <v>"ИНТЕРТЕХПРИБОР" ЗАО</v>
          </cell>
          <cell r="D150">
            <v>0</v>
          </cell>
          <cell r="E150">
            <v>1</v>
          </cell>
          <cell r="F150">
            <v>1</v>
          </cell>
          <cell r="G150">
            <v>1</v>
          </cell>
          <cell r="H150">
            <v>1</v>
          </cell>
        </row>
        <row r="151">
          <cell r="A151" t="str">
            <v>72028</v>
          </cell>
          <cell r="B151" t="str">
            <v>82222167</v>
          </cell>
          <cell r="C151" t="str">
            <v>ИЗМЕСТЬЕВ ВИКТОР ГЕОРГИЕВИЧ</v>
          </cell>
          <cell r="D151">
            <v>1</v>
          </cell>
          <cell r="E151">
            <v>0</v>
          </cell>
          <cell r="F151">
            <v>1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720291</v>
          </cell>
          <cell r="B152" t="str">
            <v>07510017</v>
          </cell>
          <cell r="C152" t="str">
            <v>ВЕРХНЕСАЛДИНСКОЕ МЕТАЛЛУРГИЧЕСКОЕ ПРОИЗВОДСТВЕННОЕ ОБЪЕДИНЕНИЕ ИМ.В.</v>
          </cell>
          <cell r="D152">
            <v>383</v>
          </cell>
          <cell r="E152">
            <v>389</v>
          </cell>
          <cell r="F152">
            <v>499</v>
          </cell>
          <cell r="G152">
            <v>529</v>
          </cell>
          <cell r="H152">
            <v>387</v>
          </cell>
          <cell r="I152">
            <v>469</v>
          </cell>
          <cell r="J152">
            <v>474</v>
          </cell>
          <cell r="K152">
            <v>422</v>
          </cell>
          <cell r="L152">
            <v>353</v>
          </cell>
        </row>
        <row r="153">
          <cell r="A153" t="str">
            <v>720291</v>
          </cell>
          <cell r="B153" t="str">
            <v>11576631</v>
          </cell>
          <cell r="C153" t="str">
            <v>АОЗТ "А-ТЕХНОИНВЕСТ"</v>
          </cell>
          <cell r="D153">
            <v>282</v>
          </cell>
          <cell r="E153">
            <v>257</v>
          </cell>
          <cell r="F153">
            <v>331</v>
          </cell>
          <cell r="G153">
            <v>130</v>
          </cell>
          <cell r="H153">
            <v>332</v>
          </cell>
          <cell r="I153">
            <v>330</v>
          </cell>
          <cell r="J153">
            <v>326</v>
          </cell>
          <cell r="K153">
            <v>325</v>
          </cell>
          <cell r="L153">
            <v>320</v>
          </cell>
          <cell r="M153">
            <v>386</v>
          </cell>
          <cell r="N153">
            <v>328</v>
          </cell>
          <cell r="O153">
            <v>329</v>
          </cell>
        </row>
        <row r="154">
          <cell r="A154" t="str">
            <v>720291</v>
          </cell>
          <cell r="B154" t="str">
            <v>08558397</v>
          </cell>
          <cell r="C154" t="str">
            <v>"УЧРЕЖДЕНИЕ УЩ-349/13"</v>
          </cell>
          <cell r="D154">
            <v>32</v>
          </cell>
          <cell r="E154">
            <v>189</v>
          </cell>
          <cell r="F154">
            <v>159</v>
          </cell>
          <cell r="G154">
            <v>59</v>
          </cell>
          <cell r="H154">
            <v>111</v>
          </cell>
          <cell r="I154">
            <v>253</v>
          </cell>
          <cell r="J154">
            <v>160</v>
          </cell>
          <cell r="K154">
            <v>189</v>
          </cell>
          <cell r="L154">
            <v>284</v>
          </cell>
          <cell r="M154">
            <v>120</v>
          </cell>
          <cell r="N154">
            <v>52</v>
          </cell>
        </row>
        <row r="155">
          <cell r="A155" t="str">
            <v>720291</v>
          </cell>
          <cell r="B155" t="str">
            <v>07502319</v>
          </cell>
          <cell r="C155" t="str">
            <v>ДЛЯ ЗАО"МЕЖТРАНС" ОАО "КУЛЕБАКСКИЙ МЕТЗАВОД"</v>
          </cell>
          <cell r="D155">
            <v>66</v>
          </cell>
          <cell r="E155">
            <v>20</v>
          </cell>
          <cell r="F155">
            <v>20</v>
          </cell>
          <cell r="G155">
            <v>84</v>
          </cell>
          <cell r="H155">
            <v>108</v>
          </cell>
          <cell r="I155">
            <v>80</v>
          </cell>
          <cell r="J155">
            <v>60</v>
          </cell>
          <cell r="K155">
            <v>80</v>
          </cell>
          <cell r="L155">
            <v>59</v>
          </cell>
          <cell r="M155">
            <v>334</v>
          </cell>
          <cell r="N155">
            <v>199</v>
          </cell>
          <cell r="O155">
            <v>179</v>
          </cell>
        </row>
        <row r="156">
          <cell r="A156" t="str">
            <v>720291</v>
          </cell>
          <cell r="B156" t="str">
            <v>36422768</v>
          </cell>
          <cell r="C156" t="str">
            <v>ООО "АНЕГА-93"                                                              0327</v>
          </cell>
          <cell r="D156">
            <v>111</v>
          </cell>
          <cell r="E156">
            <v>133</v>
          </cell>
          <cell r="F156">
            <v>133</v>
          </cell>
          <cell r="G156">
            <v>180</v>
          </cell>
          <cell r="H156">
            <v>120</v>
          </cell>
          <cell r="I156">
            <v>120</v>
          </cell>
          <cell r="J156">
            <v>120</v>
          </cell>
          <cell r="K156">
            <v>120</v>
          </cell>
          <cell r="L156">
            <v>236</v>
          </cell>
          <cell r="M156">
            <v>119</v>
          </cell>
          <cell r="N156">
            <v>120</v>
          </cell>
          <cell r="O156">
            <v>120</v>
          </cell>
        </row>
        <row r="157">
          <cell r="A157" t="str">
            <v>720291</v>
          </cell>
          <cell r="B157" t="str">
            <v>25006676</v>
          </cell>
          <cell r="C157" t="str">
            <v>АКЦИОНЕРНОЕ ОБЩЕСТВО ЗАКРЫТОГО ТИПА "ЭКСФЕР"</v>
          </cell>
          <cell r="D157">
            <v>180</v>
          </cell>
          <cell r="E157">
            <v>180</v>
          </cell>
          <cell r="F157">
            <v>60</v>
          </cell>
          <cell r="G157">
            <v>60</v>
          </cell>
          <cell r="H157">
            <v>60</v>
          </cell>
          <cell r="I157">
            <v>64</v>
          </cell>
          <cell r="J157">
            <v>115</v>
          </cell>
          <cell r="K157">
            <v>64</v>
          </cell>
          <cell r="L157">
            <v>64</v>
          </cell>
        </row>
        <row r="158">
          <cell r="A158" t="str">
            <v>720291</v>
          </cell>
          <cell r="B158" t="str">
            <v>11644864</v>
          </cell>
          <cell r="C158" t="str">
            <v>ТОО КОЛОКОЛ ЛТД /КУЛЕБАКСКИЙ ФИЛИАЛ НИЖЕГОРОДСКАЯ ОБЛ КУЛЕБАКИ УЛ ВОССТАНИЯ 1</v>
          </cell>
          <cell r="D158">
            <v>40</v>
          </cell>
          <cell r="E158">
            <v>40</v>
          </cell>
          <cell r="F158">
            <v>40</v>
          </cell>
          <cell r="G158">
            <v>40</v>
          </cell>
          <cell r="H158">
            <v>80</v>
          </cell>
          <cell r="I158">
            <v>19</v>
          </cell>
          <cell r="J158">
            <v>138</v>
          </cell>
          <cell r="K158">
            <v>40</v>
          </cell>
          <cell r="L158">
            <v>19</v>
          </cell>
          <cell r="M158">
            <v>59</v>
          </cell>
          <cell r="N158">
            <v>20</v>
          </cell>
          <cell r="O158">
            <v>39</v>
          </cell>
        </row>
        <row r="159">
          <cell r="A159" t="str">
            <v>720291</v>
          </cell>
          <cell r="B159" t="str">
            <v>00186465</v>
          </cell>
          <cell r="C159" t="str">
            <v>ОАО "МЕЧЕЛ"</v>
          </cell>
          <cell r="D159">
            <v>409</v>
          </cell>
          <cell r="E159">
            <v>409</v>
          </cell>
        </row>
        <row r="160">
          <cell r="A160" t="str">
            <v>720291</v>
          </cell>
          <cell r="B160" t="str">
            <v>32489310</v>
          </cell>
          <cell r="C160" t="str">
            <v>АОЗТ "КАСКАД АВС"</v>
          </cell>
          <cell r="D160">
            <v>18</v>
          </cell>
          <cell r="E160">
            <v>99</v>
          </cell>
          <cell r="F160">
            <v>37</v>
          </cell>
          <cell r="G160">
            <v>79</v>
          </cell>
          <cell r="H160">
            <v>58</v>
          </cell>
          <cell r="I160">
            <v>99</v>
          </cell>
          <cell r="J160">
            <v>37</v>
          </cell>
          <cell r="K160">
            <v>79</v>
          </cell>
          <cell r="L160">
            <v>58</v>
          </cell>
          <cell r="M160">
            <v>38</v>
          </cell>
          <cell r="N160">
            <v>55</v>
          </cell>
        </row>
        <row r="161">
          <cell r="A161" t="str">
            <v>720291</v>
          </cell>
          <cell r="B161" t="str">
            <v>43276385</v>
          </cell>
          <cell r="C161" t="str">
            <v>ООО "КОММЕТ"</v>
          </cell>
          <cell r="D161">
            <v>20</v>
          </cell>
          <cell r="E161">
            <v>55</v>
          </cell>
          <cell r="F161">
            <v>20</v>
          </cell>
          <cell r="G161">
            <v>55</v>
          </cell>
          <cell r="H161">
            <v>19</v>
          </cell>
          <cell r="I161">
            <v>9</v>
          </cell>
          <cell r="J161">
            <v>51</v>
          </cell>
          <cell r="K161">
            <v>20</v>
          </cell>
          <cell r="L161">
            <v>108</v>
          </cell>
          <cell r="M161">
            <v>19</v>
          </cell>
          <cell r="N161">
            <v>19</v>
          </cell>
          <cell r="O161">
            <v>19</v>
          </cell>
        </row>
        <row r="162">
          <cell r="A162" t="str">
            <v>720291</v>
          </cell>
          <cell r="B162" t="str">
            <v>07508954</v>
          </cell>
          <cell r="C162" t="str">
            <v>ЗАВОД ИМ.ГОРЬКОГО</v>
          </cell>
          <cell r="D162">
            <v>18</v>
          </cell>
          <cell r="E162">
            <v>54</v>
          </cell>
          <cell r="F162">
            <v>36</v>
          </cell>
          <cell r="G162">
            <v>57</v>
          </cell>
          <cell r="H162">
            <v>37</v>
          </cell>
          <cell r="I162">
            <v>18</v>
          </cell>
          <cell r="J162">
            <v>54</v>
          </cell>
          <cell r="K162">
            <v>36</v>
          </cell>
          <cell r="L162">
            <v>36</v>
          </cell>
          <cell r="M162">
            <v>57</v>
          </cell>
          <cell r="N162">
            <v>37</v>
          </cell>
          <cell r="O162">
            <v>54</v>
          </cell>
        </row>
        <row r="163">
          <cell r="A163" t="str">
            <v>720291</v>
          </cell>
          <cell r="B163" t="str">
            <v>17658198</v>
          </cell>
          <cell r="C163" t="str">
            <v>ВАО ВИЛС</v>
          </cell>
          <cell r="D163">
            <v>20</v>
          </cell>
          <cell r="E163">
            <v>20</v>
          </cell>
          <cell r="F163">
            <v>20</v>
          </cell>
          <cell r="G163">
            <v>20</v>
          </cell>
          <cell r="H163">
            <v>19</v>
          </cell>
          <cell r="I163">
            <v>52</v>
          </cell>
          <cell r="J163">
            <v>20</v>
          </cell>
          <cell r="K163">
            <v>52</v>
          </cell>
          <cell r="L163">
            <v>38</v>
          </cell>
          <cell r="M163">
            <v>0</v>
          </cell>
          <cell r="N163">
            <v>38</v>
          </cell>
        </row>
        <row r="164">
          <cell r="A164" t="str">
            <v>720291</v>
          </cell>
          <cell r="B164" t="str">
            <v>40331059</v>
          </cell>
          <cell r="C164" t="str">
            <v>ЗАО "МЕТРИКА"</v>
          </cell>
          <cell r="D164">
            <v>55</v>
          </cell>
          <cell r="E164">
            <v>58</v>
          </cell>
          <cell r="F164">
            <v>58</v>
          </cell>
          <cell r="G164">
            <v>10</v>
          </cell>
          <cell r="H164">
            <v>36</v>
          </cell>
          <cell r="I164">
            <v>29</v>
          </cell>
        </row>
        <row r="165">
          <cell r="A165" t="str">
            <v>720291</v>
          </cell>
          <cell r="B165" t="str">
            <v>43081799</v>
          </cell>
          <cell r="C165" t="str">
            <v>ООО"ФЕРАЛ" *6662038409</v>
          </cell>
          <cell r="D165">
            <v>9</v>
          </cell>
          <cell r="E165">
            <v>59</v>
          </cell>
          <cell r="F165">
            <v>9</v>
          </cell>
          <cell r="G165">
            <v>54</v>
          </cell>
          <cell r="H165">
            <v>59</v>
          </cell>
          <cell r="I165">
            <v>51</v>
          </cell>
          <cell r="J165">
            <v>59</v>
          </cell>
          <cell r="K165">
            <v>0</v>
          </cell>
          <cell r="L165">
            <v>0</v>
          </cell>
          <cell r="M165">
            <v>0</v>
          </cell>
          <cell r="N165">
            <v>51</v>
          </cell>
          <cell r="O165">
            <v>54</v>
          </cell>
        </row>
        <row r="166">
          <cell r="A166" t="str">
            <v>720291</v>
          </cell>
          <cell r="B166" t="str">
            <v>36743946</v>
          </cell>
          <cell r="C166" t="str">
            <v>ООО " РЕСУРСЫ И МЕТАЛЛЫ" R&amp;M</v>
          </cell>
          <cell r="D166">
            <v>20</v>
          </cell>
          <cell r="E166">
            <v>20</v>
          </cell>
          <cell r="F166">
            <v>20</v>
          </cell>
          <cell r="G166">
            <v>20</v>
          </cell>
          <cell r="H166">
            <v>11</v>
          </cell>
          <cell r="I166">
            <v>39</v>
          </cell>
          <cell r="J166">
            <v>19</v>
          </cell>
          <cell r="K166">
            <v>11</v>
          </cell>
          <cell r="L166">
            <v>40</v>
          </cell>
          <cell r="M166">
            <v>11</v>
          </cell>
          <cell r="N166">
            <v>0</v>
          </cell>
          <cell r="O166">
            <v>40</v>
          </cell>
        </row>
        <row r="167">
          <cell r="A167" t="str">
            <v>720291</v>
          </cell>
          <cell r="B167" t="str">
            <v>45941800</v>
          </cell>
          <cell r="C167" t="str">
            <v>ООО "ПРОМЫШЛЕННАЯ ГРУППА "РОСЦВЕТМЕТ"</v>
          </cell>
          <cell r="D167">
            <v>60</v>
          </cell>
          <cell r="E167">
            <v>55</v>
          </cell>
          <cell r="F167">
            <v>27</v>
          </cell>
          <cell r="G167">
            <v>60</v>
          </cell>
          <cell r="H167">
            <v>55</v>
          </cell>
          <cell r="I167">
            <v>27</v>
          </cell>
          <cell r="J167">
            <v>60</v>
          </cell>
          <cell r="K167">
            <v>0</v>
          </cell>
          <cell r="L167">
            <v>0</v>
          </cell>
          <cell r="M167">
            <v>0</v>
          </cell>
          <cell r="N167">
            <v>55</v>
          </cell>
          <cell r="O167">
            <v>27</v>
          </cell>
        </row>
        <row r="168">
          <cell r="A168" t="str">
            <v>720291</v>
          </cell>
          <cell r="B168" t="str">
            <v>17519479</v>
          </cell>
          <cell r="C168" t="str">
            <v>ТОО "ФИРМА ФЕРРОСПЛАВ"</v>
          </cell>
          <cell r="D168">
            <v>120</v>
          </cell>
          <cell r="E168">
            <v>120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120</v>
          </cell>
        </row>
        <row r="169">
          <cell r="A169" t="str">
            <v>720291</v>
          </cell>
          <cell r="B169" t="str">
            <v>36924702</v>
          </cell>
          <cell r="C169" t="str">
            <v>ЗАО "СПЕЦСТАЛЬКОНСТРУКЦИЯ"</v>
          </cell>
          <cell r="D169">
            <v>54</v>
          </cell>
          <cell r="E169">
            <v>57</v>
          </cell>
          <cell r="F169">
            <v>54</v>
          </cell>
          <cell r="G169">
            <v>54</v>
          </cell>
          <cell r="H169">
            <v>0</v>
          </cell>
          <cell r="I169">
            <v>0</v>
          </cell>
          <cell r="J169">
            <v>57</v>
          </cell>
        </row>
        <row r="170">
          <cell r="A170" t="str">
            <v>720291</v>
          </cell>
          <cell r="B170" t="str">
            <v>29032914</v>
          </cell>
          <cell r="C170" t="str">
            <v>ЗАО "МЕЖТРАНС"</v>
          </cell>
          <cell r="D170">
            <v>98</v>
          </cell>
          <cell r="E170">
            <v>98</v>
          </cell>
          <cell r="F170">
            <v>0</v>
          </cell>
          <cell r="G170">
            <v>0</v>
          </cell>
          <cell r="H170">
            <v>0</v>
          </cell>
          <cell r="I170">
            <v>98</v>
          </cell>
        </row>
        <row r="171">
          <cell r="A171" t="str">
            <v>720291</v>
          </cell>
          <cell r="B171" t="str">
            <v>43246467</v>
          </cell>
          <cell r="C171" t="str">
            <v>ЗАО НПО "АВИАТЕХНОЛОГИЯ"</v>
          </cell>
          <cell r="D171">
            <v>20</v>
          </cell>
          <cell r="E171">
            <v>39</v>
          </cell>
          <cell r="F171">
            <v>38</v>
          </cell>
          <cell r="G171">
            <v>20</v>
          </cell>
          <cell r="H171">
            <v>39</v>
          </cell>
          <cell r="I171">
            <v>38</v>
          </cell>
          <cell r="J171">
            <v>0</v>
          </cell>
          <cell r="K171">
            <v>0</v>
          </cell>
          <cell r="L171">
            <v>0</v>
          </cell>
          <cell r="M171">
            <v>20</v>
          </cell>
          <cell r="N171">
            <v>39</v>
          </cell>
          <cell r="O171">
            <v>38</v>
          </cell>
        </row>
        <row r="172">
          <cell r="A172" t="str">
            <v>720291</v>
          </cell>
          <cell r="B172" t="str">
            <v>47059733</v>
          </cell>
          <cell r="C172" t="str">
            <v>ООО "БЕЛАН ТРЕЙДИНГ"</v>
          </cell>
          <cell r="D172">
            <v>29</v>
          </cell>
          <cell r="E172">
            <v>19</v>
          </cell>
          <cell r="F172">
            <v>19</v>
          </cell>
          <cell r="G172">
            <v>28</v>
          </cell>
          <cell r="H172">
            <v>29</v>
          </cell>
          <cell r="I172">
            <v>19</v>
          </cell>
          <cell r="J172">
            <v>19</v>
          </cell>
          <cell r="K172">
            <v>29</v>
          </cell>
          <cell r="L172">
            <v>19</v>
          </cell>
          <cell r="M172">
            <v>19</v>
          </cell>
          <cell r="N172">
            <v>0</v>
          </cell>
          <cell r="O172">
            <v>28</v>
          </cell>
        </row>
        <row r="173">
          <cell r="A173" t="str">
            <v>720291</v>
          </cell>
          <cell r="B173" t="str">
            <v>17407697</v>
          </cell>
          <cell r="C173" t="str">
            <v>АООТ "ИЖСТАЛЬ"</v>
          </cell>
          <cell r="D173">
            <v>89</v>
          </cell>
          <cell r="E173">
            <v>89</v>
          </cell>
        </row>
        <row r="174">
          <cell r="A174" t="str">
            <v>720291</v>
          </cell>
          <cell r="B174" t="str">
            <v>25644129</v>
          </cell>
          <cell r="C174" t="str">
            <v>ТОО ФИРМА "ИНСЕРВИС"</v>
          </cell>
          <cell r="D174">
            <v>38</v>
          </cell>
          <cell r="E174">
            <v>19</v>
          </cell>
          <cell r="F174">
            <v>19</v>
          </cell>
          <cell r="G174">
            <v>10</v>
          </cell>
          <cell r="H174">
            <v>38</v>
          </cell>
          <cell r="I174">
            <v>19</v>
          </cell>
          <cell r="J174">
            <v>38</v>
          </cell>
          <cell r="K174">
            <v>19</v>
          </cell>
          <cell r="L174">
            <v>19</v>
          </cell>
          <cell r="M174">
            <v>0</v>
          </cell>
          <cell r="N174">
            <v>0</v>
          </cell>
          <cell r="O174">
            <v>10</v>
          </cell>
        </row>
        <row r="175">
          <cell r="A175" t="str">
            <v>720291</v>
          </cell>
          <cell r="B175" t="str">
            <v>11725539</v>
          </cell>
          <cell r="C175" t="str">
            <v>ТОО"ТЕРМИНАЛ-КОМПЛЕКС"</v>
          </cell>
          <cell r="D175">
            <v>19</v>
          </cell>
          <cell r="E175">
            <v>59</v>
          </cell>
          <cell r="F175">
            <v>19</v>
          </cell>
          <cell r="G175">
            <v>59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19</v>
          </cell>
          <cell r="N175">
            <v>59</v>
          </cell>
        </row>
        <row r="176">
          <cell r="A176" t="str">
            <v>720291</v>
          </cell>
          <cell r="B176" t="str">
            <v>40469882</v>
          </cell>
          <cell r="C176" t="str">
            <v>000 ФИРМА МЕКОМ</v>
          </cell>
          <cell r="D176">
            <v>9</v>
          </cell>
          <cell r="E176">
            <v>60</v>
          </cell>
          <cell r="F176">
            <v>9</v>
          </cell>
          <cell r="G176">
            <v>60</v>
          </cell>
        </row>
        <row r="177">
          <cell r="A177" t="str">
            <v>720291</v>
          </cell>
          <cell r="B177" t="str">
            <v>25069276</v>
          </cell>
          <cell r="C177" t="str">
            <v>ООО "ВЭКС-ИМПОРТ"                                                           2067</v>
          </cell>
          <cell r="D177">
            <v>62</v>
          </cell>
          <cell r="E177">
            <v>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62</v>
          </cell>
        </row>
        <row r="178">
          <cell r="A178" t="str">
            <v>720291</v>
          </cell>
          <cell r="B178" t="str">
            <v>21125674</v>
          </cell>
          <cell r="C178" t="str">
            <v>АОЗТ СП " АККОPД "</v>
          </cell>
          <cell r="D178">
            <v>20</v>
          </cell>
          <cell r="E178">
            <v>20</v>
          </cell>
          <cell r="F178">
            <v>20</v>
          </cell>
          <cell r="G178">
            <v>20</v>
          </cell>
          <cell r="H178">
            <v>20</v>
          </cell>
          <cell r="I178">
            <v>0</v>
          </cell>
          <cell r="J178">
            <v>20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20</v>
          </cell>
        </row>
        <row r="179">
          <cell r="A179" t="str">
            <v>720291</v>
          </cell>
          <cell r="B179" t="str">
            <v>36422857</v>
          </cell>
          <cell r="C179" t="str">
            <v>ТОО "МЕГА-СЕРВИС"</v>
          </cell>
          <cell r="D179">
            <v>59</v>
          </cell>
          <cell r="E179">
            <v>59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59</v>
          </cell>
        </row>
        <row r="180">
          <cell r="A180" t="str">
            <v>720291</v>
          </cell>
          <cell r="B180" t="str">
            <v>42813734</v>
          </cell>
          <cell r="C180" t="str">
            <v>ООО "МКМС"</v>
          </cell>
          <cell r="D180">
            <v>9</v>
          </cell>
          <cell r="E180">
            <v>48</v>
          </cell>
        </row>
        <row r="181">
          <cell r="A181" t="str">
            <v>720291</v>
          </cell>
          <cell r="B181" t="str">
            <v>39243606</v>
          </cell>
          <cell r="C181" t="str">
            <v>ИЧП НПП "СПЕЦСТАНДАРТ" МОТОРИНОЙ</v>
          </cell>
          <cell r="D181">
            <v>19</v>
          </cell>
          <cell r="E181">
            <v>19</v>
          </cell>
          <cell r="F181">
            <v>18</v>
          </cell>
          <cell r="G181">
            <v>19</v>
          </cell>
          <cell r="H181">
            <v>19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18</v>
          </cell>
        </row>
        <row r="182">
          <cell r="A182" t="str">
            <v>720291</v>
          </cell>
          <cell r="B182" t="str">
            <v>45595380</v>
          </cell>
          <cell r="C182" t="str">
            <v>ЗАО "УЗПС"-ТОРГОВЫЙ ДОМ"</v>
          </cell>
          <cell r="D182">
            <v>52</v>
          </cell>
          <cell r="E182">
            <v>52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52</v>
          </cell>
        </row>
        <row r="183">
          <cell r="A183" t="str">
            <v>720291</v>
          </cell>
          <cell r="B183" t="str">
            <v>33911662</v>
          </cell>
          <cell r="C183" t="str">
            <v>ЗАО ВЭКС ЛТД</v>
          </cell>
          <cell r="D183">
            <v>50</v>
          </cell>
          <cell r="E183">
            <v>50</v>
          </cell>
          <cell r="F183">
            <v>0</v>
          </cell>
          <cell r="G183">
            <v>0</v>
          </cell>
          <cell r="H183">
            <v>0</v>
          </cell>
          <cell r="I183">
            <v>50</v>
          </cell>
        </row>
        <row r="184">
          <cell r="A184" t="str">
            <v>720291</v>
          </cell>
          <cell r="B184" t="str">
            <v>17790905</v>
          </cell>
          <cell r="C184" t="str">
            <v>ЗАО "ЛЕКС"</v>
          </cell>
          <cell r="D184">
            <v>20</v>
          </cell>
          <cell r="E184">
            <v>18</v>
          </cell>
          <cell r="F184">
            <v>20</v>
          </cell>
          <cell r="G184">
            <v>18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20</v>
          </cell>
          <cell r="O184">
            <v>18</v>
          </cell>
        </row>
        <row r="185">
          <cell r="A185" t="str">
            <v>720291</v>
          </cell>
          <cell r="B185" t="str">
            <v>25930326</v>
          </cell>
          <cell r="C185" t="str">
            <v>УППИ ВОИ "БАЙЕР"</v>
          </cell>
          <cell r="D185">
            <v>37</v>
          </cell>
          <cell r="E185">
            <v>37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37</v>
          </cell>
        </row>
        <row r="186">
          <cell r="A186" t="str">
            <v>720291</v>
          </cell>
          <cell r="B186" t="str">
            <v>39478338</v>
          </cell>
          <cell r="C186" t="str">
            <v>ЗАО"РУСЦВЕТМЕТ"</v>
          </cell>
          <cell r="D186">
            <v>35</v>
          </cell>
        </row>
        <row r="187">
          <cell r="A187" t="str">
            <v>720291</v>
          </cell>
          <cell r="B187" t="str">
            <v>45576861</v>
          </cell>
          <cell r="C187" t="str">
            <v>ООО "СИHТЕЗ"</v>
          </cell>
          <cell r="D187">
            <v>6</v>
          </cell>
          <cell r="E187">
            <v>8</v>
          </cell>
          <cell r="F187">
            <v>15</v>
          </cell>
          <cell r="G187">
            <v>6</v>
          </cell>
          <cell r="H187">
            <v>8</v>
          </cell>
          <cell r="I187">
            <v>15</v>
          </cell>
          <cell r="J187">
            <v>0</v>
          </cell>
          <cell r="K187">
            <v>6</v>
          </cell>
          <cell r="L187">
            <v>0</v>
          </cell>
          <cell r="M187">
            <v>8</v>
          </cell>
          <cell r="N187">
            <v>15</v>
          </cell>
        </row>
        <row r="188">
          <cell r="A188" t="str">
            <v>720291</v>
          </cell>
          <cell r="B188" t="str">
            <v>44340027</v>
          </cell>
          <cell r="C188" t="str">
            <v>"ИНТЕРТЕХПРИБОР" ЗАО</v>
          </cell>
          <cell r="D188">
            <v>26</v>
          </cell>
          <cell r="E188">
            <v>1</v>
          </cell>
        </row>
        <row r="189">
          <cell r="A189" t="str">
            <v>720291</v>
          </cell>
          <cell r="B189" t="str">
            <v>11400412</v>
          </cell>
          <cell r="C189" t="str">
            <v>ТОО КОМПАНИЯ  ВОЛЬФРАМ-МОЛИБДЕН</v>
          </cell>
          <cell r="D189">
            <v>20</v>
          </cell>
          <cell r="E189">
            <v>20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20</v>
          </cell>
        </row>
        <row r="190">
          <cell r="A190" t="str">
            <v>720291</v>
          </cell>
          <cell r="B190" t="str">
            <v>45526219</v>
          </cell>
          <cell r="C190" t="str">
            <v>"ВНЕШМЕТАЛЛТОРГ" ООО</v>
          </cell>
          <cell r="D190">
            <v>15</v>
          </cell>
          <cell r="E190">
            <v>3</v>
          </cell>
          <cell r="F190">
            <v>15</v>
          </cell>
          <cell r="G190">
            <v>15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3</v>
          </cell>
        </row>
        <row r="191">
          <cell r="A191" t="str">
            <v>720291</v>
          </cell>
          <cell r="B191" t="str">
            <v>45595858</v>
          </cell>
          <cell r="C191" t="str">
            <v>ООО "ЮНОНА-МЕД ЛТД"</v>
          </cell>
          <cell r="D191">
            <v>10</v>
          </cell>
          <cell r="E191">
            <v>10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</row>
        <row r="192">
          <cell r="A192" t="str">
            <v>720291</v>
          </cell>
          <cell r="B192" t="str">
            <v>05757665</v>
          </cell>
          <cell r="C192" t="str">
            <v>АО "НОВОЛИПЕЦКИЙ МЕТКОМБИНАТ"</v>
          </cell>
          <cell r="D192">
            <v>9</v>
          </cell>
          <cell r="E192">
            <v>9</v>
          </cell>
          <cell r="F192">
            <v>0</v>
          </cell>
          <cell r="G192">
            <v>9</v>
          </cell>
        </row>
        <row r="193">
          <cell r="A193" t="str">
            <v>720291</v>
          </cell>
          <cell r="B193" t="str">
            <v>44365205</v>
          </cell>
          <cell r="C193" t="str">
            <v>"СЕРВИС ПЛЮС" ООО</v>
          </cell>
          <cell r="D193">
            <v>8</v>
          </cell>
          <cell r="E193">
            <v>8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8</v>
          </cell>
        </row>
        <row r="194">
          <cell r="A194" t="str">
            <v>720291</v>
          </cell>
          <cell r="B194" t="str">
            <v>27474157</v>
          </cell>
          <cell r="C194" t="str">
            <v>ИЧП"СЕЗАР"</v>
          </cell>
          <cell r="D194">
            <v>5</v>
          </cell>
          <cell r="E194">
            <v>5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5</v>
          </cell>
        </row>
        <row r="195">
          <cell r="A195" t="str">
            <v>720291</v>
          </cell>
          <cell r="B195" t="str">
            <v>46888284</v>
          </cell>
          <cell r="C195" t="str">
            <v>ООО "ДЖОHАТАH"</v>
          </cell>
          <cell r="D195">
            <v>5</v>
          </cell>
          <cell r="E195">
            <v>5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5</v>
          </cell>
        </row>
        <row r="196">
          <cell r="A196" t="str">
            <v>720291</v>
          </cell>
          <cell r="B196" t="str">
            <v>45542554</v>
          </cell>
          <cell r="C196" t="str">
            <v>ООО"РУСИНТЕХ"</v>
          </cell>
          <cell r="D196">
            <v>4</v>
          </cell>
          <cell r="E196">
            <v>4</v>
          </cell>
          <cell r="F196">
            <v>0</v>
          </cell>
          <cell r="G196">
            <v>0</v>
          </cell>
          <cell r="H196">
            <v>4</v>
          </cell>
        </row>
        <row r="197">
          <cell r="A197" t="str">
            <v>720291</v>
          </cell>
          <cell r="B197" t="str">
            <v>07628368</v>
          </cell>
          <cell r="C197" t="str">
            <v>ОАО "ЗЭЛТА"</v>
          </cell>
          <cell r="D197">
            <v>2</v>
          </cell>
          <cell r="E197">
            <v>2</v>
          </cell>
          <cell r="F197">
            <v>0</v>
          </cell>
          <cell r="G197">
            <v>0</v>
          </cell>
          <cell r="H197">
            <v>2</v>
          </cell>
        </row>
        <row r="198">
          <cell r="A198" t="str">
            <v>720291</v>
          </cell>
          <cell r="B198" t="str">
            <v>07516250</v>
          </cell>
          <cell r="C198" t="str">
            <v>ЦНИИ КМ "ПРОМЕТЕЙ"</v>
          </cell>
          <cell r="D198">
            <v>0</v>
          </cell>
          <cell r="E198">
            <v>1</v>
          </cell>
          <cell r="F198">
            <v>1</v>
          </cell>
        </row>
        <row r="199">
          <cell r="A199" t="str">
            <v>720292</v>
          </cell>
          <cell r="B199" t="str">
            <v>00186341</v>
          </cell>
          <cell r="C199" t="str">
            <v>АКЦИОНЕРНОЕ ОБЩЕСТВО "ЧУСОВСКОЙ МЕТАЛЛУРГИЧЕСКИЙ ЗАВОД"</v>
          </cell>
          <cell r="D199">
            <v>193</v>
          </cell>
          <cell r="E199">
            <v>149</v>
          </cell>
          <cell r="F199">
            <v>100</v>
          </cell>
          <cell r="G199">
            <v>100</v>
          </cell>
          <cell r="H199">
            <v>100</v>
          </cell>
          <cell r="I199">
            <v>200</v>
          </cell>
          <cell r="J199">
            <v>197</v>
          </cell>
          <cell r="K199">
            <v>100</v>
          </cell>
          <cell r="L199">
            <v>150</v>
          </cell>
          <cell r="M199">
            <v>100</v>
          </cell>
          <cell r="N199">
            <v>200</v>
          </cell>
          <cell r="O199">
            <v>250</v>
          </cell>
        </row>
        <row r="200">
          <cell r="A200" t="str">
            <v>720292</v>
          </cell>
          <cell r="B200" t="str">
            <v>12462473</v>
          </cell>
          <cell r="C200" t="str">
            <v>АО"ВАНАДИЙ-ТУЛАЧЕРМЕТ "300017 Г.ТУЛА НОВОТУЛЬСКАЯ 1</v>
          </cell>
          <cell r="D200">
            <v>38</v>
          </cell>
          <cell r="E200">
            <v>38</v>
          </cell>
          <cell r="F200">
            <v>37</v>
          </cell>
          <cell r="G200">
            <v>19</v>
          </cell>
          <cell r="H200">
            <v>19</v>
          </cell>
          <cell r="I200">
            <v>19</v>
          </cell>
          <cell r="J200">
            <v>93</v>
          </cell>
          <cell r="K200">
            <v>38</v>
          </cell>
          <cell r="L200">
            <v>18</v>
          </cell>
          <cell r="M200">
            <v>19</v>
          </cell>
          <cell r="N200">
            <v>19</v>
          </cell>
        </row>
        <row r="201">
          <cell r="A201" t="str">
            <v>720292</v>
          </cell>
          <cell r="B201" t="str">
            <v>33886295</v>
          </cell>
          <cell r="C201" t="str">
            <v>"ВНЕШНЕ-ТОРГОВАЯ КОМПАНИЯ "ТРИВИС" ТОО</v>
          </cell>
          <cell r="D201">
            <v>43</v>
          </cell>
          <cell r="E201">
            <v>28</v>
          </cell>
          <cell r="F201">
            <v>43</v>
          </cell>
          <cell r="G201">
            <v>28</v>
          </cell>
          <cell r="H201">
            <v>0</v>
          </cell>
          <cell r="I201">
            <v>43</v>
          </cell>
          <cell r="J201">
            <v>0</v>
          </cell>
          <cell r="K201">
            <v>0</v>
          </cell>
          <cell r="L201">
            <v>0</v>
          </cell>
          <cell r="M201">
            <v>28</v>
          </cell>
        </row>
        <row r="202">
          <cell r="A202" t="str">
            <v>720292</v>
          </cell>
          <cell r="B202" t="str">
            <v>33911662</v>
          </cell>
          <cell r="C202" t="str">
            <v>АОЗТ "ВЭКС ЛТД"/VEX LTD/                                                    0583</v>
          </cell>
          <cell r="D202">
            <v>16</v>
          </cell>
          <cell r="E202">
            <v>16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16</v>
          </cell>
        </row>
        <row r="203">
          <cell r="A203" t="str">
            <v>720292</v>
          </cell>
          <cell r="B203" t="str">
            <v>05757713</v>
          </cell>
          <cell r="C203" t="str">
            <v>АО "ВИЗ" ВЕРХ-ИСЕТСКИЙ МЕТАЛЛУРГИЧЕСКИЙ ЗАВОД 0766</v>
          </cell>
          <cell r="D203">
            <v>3</v>
          </cell>
          <cell r="E203">
            <v>3</v>
          </cell>
          <cell r="F203">
            <v>9</v>
          </cell>
          <cell r="G203">
            <v>9</v>
          </cell>
        </row>
        <row r="204">
          <cell r="A204" t="str">
            <v>720292</v>
          </cell>
          <cell r="B204" t="str">
            <v>46656065</v>
          </cell>
          <cell r="C204" t="str">
            <v>"СИ АЙ ТРЕЙД" ООО</v>
          </cell>
          <cell r="D204">
            <v>9</v>
          </cell>
          <cell r="E204">
            <v>9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</v>
          </cell>
        </row>
        <row r="205">
          <cell r="A205" t="str">
            <v>720292</v>
          </cell>
          <cell r="B205" t="str">
            <v>00186281</v>
          </cell>
          <cell r="C205" t="str">
            <v>АК "ТУЛАЧЕРМЕТ"</v>
          </cell>
          <cell r="D205">
            <v>2</v>
          </cell>
          <cell r="E205">
            <v>5</v>
          </cell>
          <cell r="F205">
            <v>2</v>
          </cell>
          <cell r="G205">
            <v>2</v>
          </cell>
          <cell r="H205">
            <v>0</v>
          </cell>
          <cell r="I205">
            <v>5</v>
          </cell>
        </row>
        <row r="206">
          <cell r="A206" t="str">
            <v>720292</v>
          </cell>
          <cell r="B206" t="str">
            <v>23041616</v>
          </cell>
          <cell r="C206" t="str">
            <v>СП АОЗТ"ПЕТРОЭС"</v>
          </cell>
          <cell r="D206">
            <v>6</v>
          </cell>
          <cell r="E206">
            <v>6</v>
          </cell>
        </row>
        <row r="207">
          <cell r="A207" t="str">
            <v>720292</v>
          </cell>
          <cell r="B207" t="str">
            <v>42933042</v>
          </cell>
          <cell r="C207" t="str">
            <v>АОЗТ КОНЦЕРН РОСМЕТАЛЛ</v>
          </cell>
          <cell r="D207">
            <v>6</v>
          </cell>
          <cell r="E207">
            <v>6</v>
          </cell>
          <cell r="F207">
            <v>6</v>
          </cell>
        </row>
        <row r="208">
          <cell r="A208" t="str">
            <v>720292</v>
          </cell>
          <cell r="B208" t="str">
            <v>43471796</v>
          </cell>
          <cell r="C208" t="str">
            <v>ООО "БАЛТИКА ПЛЮС"</v>
          </cell>
          <cell r="D208">
            <v>3</v>
          </cell>
          <cell r="E208">
            <v>2</v>
          </cell>
          <cell r="F208">
            <v>3</v>
          </cell>
          <cell r="G208">
            <v>3</v>
          </cell>
          <cell r="H208">
            <v>2</v>
          </cell>
        </row>
        <row r="209">
          <cell r="A209" t="str">
            <v>720292</v>
          </cell>
          <cell r="B209" t="str">
            <v>39422071</v>
          </cell>
          <cell r="C209" t="str">
            <v>"АРС" АОЗТ</v>
          </cell>
          <cell r="D209">
            <v>2</v>
          </cell>
          <cell r="E209">
            <v>2</v>
          </cell>
          <cell r="F209">
            <v>2</v>
          </cell>
          <cell r="G209">
            <v>2</v>
          </cell>
          <cell r="H209">
            <v>2</v>
          </cell>
        </row>
        <row r="210">
          <cell r="A210" t="str">
            <v>720292</v>
          </cell>
          <cell r="B210" t="str">
            <v>43234984</v>
          </cell>
          <cell r="C210" t="str">
            <v>ООО "АМИ"</v>
          </cell>
          <cell r="D210">
            <v>2</v>
          </cell>
          <cell r="E210">
            <v>2</v>
          </cell>
          <cell r="F210">
            <v>0</v>
          </cell>
          <cell r="G210">
            <v>2</v>
          </cell>
        </row>
        <row r="211">
          <cell r="A211" t="str">
            <v>720292</v>
          </cell>
          <cell r="B211" t="str">
            <v>05799321</v>
          </cell>
          <cell r="C211" t="str">
            <v>АО "БЕЛЭНЕРГОМАШ"</v>
          </cell>
          <cell r="D211">
            <v>0</v>
          </cell>
          <cell r="E211">
            <v>1</v>
          </cell>
          <cell r="F211">
            <v>0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</row>
        <row r="212">
          <cell r="A212" t="str">
            <v>720292</v>
          </cell>
          <cell r="B212" t="str">
            <v>17069190</v>
          </cell>
          <cell r="C212" t="str">
            <v>ТОО "АЛЛАД"</v>
          </cell>
          <cell r="D212">
            <v>1</v>
          </cell>
        </row>
        <row r="213">
          <cell r="A213" t="str">
            <v>720293</v>
          </cell>
          <cell r="B213" t="str">
            <v>46930787</v>
          </cell>
          <cell r="C213" t="str">
            <v>ООО "ОМЕГА"</v>
          </cell>
          <cell r="D213">
            <v>1</v>
          </cell>
          <cell r="E213">
            <v>1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1</v>
          </cell>
        </row>
        <row r="214">
          <cell r="A214" t="str">
            <v>720299</v>
          </cell>
          <cell r="B214" t="str">
            <v>25082950</v>
          </cell>
          <cell r="C214" t="str">
            <v>ТОО "ИН УРАЛ"</v>
          </cell>
          <cell r="D214">
            <v>127</v>
          </cell>
          <cell r="E214">
            <v>125</v>
          </cell>
          <cell r="F214">
            <v>110</v>
          </cell>
          <cell r="G214">
            <v>122</v>
          </cell>
          <cell r="H214">
            <v>127</v>
          </cell>
          <cell r="I214">
            <v>61</v>
          </cell>
          <cell r="J214">
            <v>56</v>
          </cell>
          <cell r="K214">
            <v>54</v>
          </cell>
          <cell r="L214">
            <v>10</v>
          </cell>
          <cell r="M214">
            <v>54</v>
          </cell>
          <cell r="N214">
            <v>10</v>
          </cell>
        </row>
        <row r="215">
          <cell r="A215" t="str">
            <v>720299</v>
          </cell>
          <cell r="B215" t="str">
            <v>41193436</v>
          </cell>
          <cell r="C215" t="str">
            <v>ООО "ДАНКО БИЗНЕС"</v>
          </cell>
          <cell r="D215">
            <v>126</v>
          </cell>
          <cell r="E215">
            <v>126</v>
          </cell>
          <cell r="F215">
            <v>192</v>
          </cell>
          <cell r="G215">
            <v>62</v>
          </cell>
          <cell r="H215">
            <v>57</v>
          </cell>
          <cell r="I215">
            <v>133</v>
          </cell>
          <cell r="J215">
            <v>57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57</v>
          </cell>
        </row>
        <row r="216">
          <cell r="A216" t="str">
            <v>720299</v>
          </cell>
          <cell r="B216" t="str">
            <v>43092403</v>
          </cell>
          <cell r="C216" t="str">
            <v>ООО "ФЕРРУМ"</v>
          </cell>
          <cell r="D216">
            <v>60</v>
          </cell>
          <cell r="E216">
            <v>60</v>
          </cell>
          <cell r="F216">
            <v>63</v>
          </cell>
          <cell r="G216">
            <v>63</v>
          </cell>
          <cell r="H216">
            <v>126</v>
          </cell>
        </row>
        <row r="217">
          <cell r="A217" t="str">
            <v>720299</v>
          </cell>
          <cell r="B217" t="str">
            <v>00186507</v>
          </cell>
          <cell r="C217" t="str">
            <v>ОАО "ЧЭМК"</v>
          </cell>
          <cell r="D217">
            <v>63</v>
          </cell>
          <cell r="E217">
            <v>65</v>
          </cell>
          <cell r="F217">
            <v>108</v>
          </cell>
          <cell r="G217">
            <v>63</v>
          </cell>
          <cell r="H217">
            <v>65</v>
          </cell>
          <cell r="I217">
            <v>108</v>
          </cell>
          <cell r="J217">
            <v>0</v>
          </cell>
          <cell r="K217">
            <v>63</v>
          </cell>
          <cell r="L217">
            <v>0</v>
          </cell>
          <cell r="M217">
            <v>65</v>
          </cell>
          <cell r="N217">
            <v>0</v>
          </cell>
          <cell r="O217">
            <v>108</v>
          </cell>
        </row>
        <row r="218">
          <cell r="A218" t="str">
            <v>720299</v>
          </cell>
          <cell r="B218" t="str">
            <v>05759020</v>
          </cell>
          <cell r="C218" t="str">
            <v>АО"ФОСФОР"</v>
          </cell>
          <cell r="D218">
            <v>60</v>
          </cell>
          <cell r="E218">
            <v>61</v>
          </cell>
          <cell r="F218">
            <v>58</v>
          </cell>
          <cell r="G218">
            <v>60</v>
          </cell>
          <cell r="H218">
            <v>61</v>
          </cell>
          <cell r="I218">
            <v>58</v>
          </cell>
          <cell r="J218">
            <v>0</v>
          </cell>
          <cell r="K218">
            <v>60</v>
          </cell>
          <cell r="L218">
            <v>61</v>
          </cell>
          <cell r="M218">
            <v>0</v>
          </cell>
          <cell r="N218">
            <v>58</v>
          </cell>
        </row>
        <row r="219">
          <cell r="A219" t="str">
            <v>720299</v>
          </cell>
          <cell r="B219" t="str">
            <v>16778977</v>
          </cell>
          <cell r="C219" t="str">
            <v>ЗАО ТЕХНОМАРКЕТ</v>
          </cell>
          <cell r="D219">
            <v>69</v>
          </cell>
          <cell r="E219">
            <v>69</v>
          </cell>
          <cell r="F219">
            <v>69</v>
          </cell>
          <cell r="G219">
            <v>69</v>
          </cell>
          <cell r="H219">
            <v>0</v>
          </cell>
          <cell r="I219">
            <v>0</v>
          </cell>
          <cell r="J219">
            <v>69</v>
          </cell>
          <cell r="K219">
            <v>0</v>
          </cell>
          <cell r="L219">
            <v>0</v>
          </cell>
          <cell r="M219">
            <v>0</v>
          </cell>
          <cell r="N219">
            <v>69</v>
          </cell>
        </row>
        <row r="220">
          <cell r="A220" t="str">
            <v>720299</v>
          </cell>
          <cell r="B220" t="str">
            <v>25066323</v>
          </cell>
          <cell r="C220" t="str">
            <v>ТОО "УРАЛ-ИНТЕР"</v>
          </cell>
          <cell r="D220">
            <v>53</v>
          </cell>
          <cell r="E220">
            <v>53</v>
          </cell>
          <cell r="F220">
            <v>52</v>
          </cell>
          <cell r="G220">
            <v>52</v>
          </cell>
        </row>
        <row r="221">
          <cell r="A221" t="str">
            <v>720299</v>
          </cell>
          <cell r="B221" t="str">
            <v>08612116</v>
          </cell>
          <cell r="C221" t="str">
            <v>КОМБ "БЕРЕЗКА"</v>
          </cell>
          <cell r="D221">
            <v>90</v>
          </cell>
          <cell r="E221">
            <v>90</v>
          </cell>
          <cell r="F221">
            <v>90</v>
          </cell>
        </row>
        <row r="222">
          <cell r="A222" t="str">
            <v>720299</v>
          </cell>
          <cell r="B222" t="str">
            <v>16540230</v>
          </cell>
          <cell r="C222" t="str">
            <v>ЗАО "АСПРЕМ"</v>
          </cell>
          <cell r="D222">
            <v>70</v>
          </cell>
          <cell r="E222">
            <v>70</v>
          </cell>
          <cell r="F222">
            <v>0</v>
          </cell>
          <cell r="G222">
            <v>0</v>
          </cell>
          <cell r="H222">
            <v>0</v>
          </cell>
          <cell r="I222">
            <v>70</v>
          </cell>
        </row>
        <row r="223">
          <cell r="A223" t="str">
            <v>720299</v>
          </cell>
          <cell r="B223" t="str">
            <v>17208118</v>
          </cell>
          <cell r="C223" t="str">
            <v>ТОО ФИРМА "МАРО"</v>
          </cell>
          <cell r="D223">
            <v>66</v>
          </cell>
          <cell r="E223">
            <v>66</v>
          </cell>
          <cell r="F223">
            <v>0</v>
          </cell>
          <cell r="G223">
            <v>0</v>
          </cell>
          <cell r="H223">
            <v>66</v>
          </cell>
        </row>
        <row r="224">
          <cell r="A224" t="str">
            <v>720299</v>
          </cell>
          <cell r="B224" t="str">
            <v>42484489</v>
          </cell>
          <cell r="C224" t="str">
            <v>ООО"УРАЛ-СОЮЗ"</v>
          </cell>
          <cell r="D224">
            <v>65</v>
          </cell>
          <cell r="E224">
            <v>65</v>
          </cell>
          <cell r="F224">
            <v>0</v>
          </cell>
          <cell r="G224">
            <v>65</v>
          </cell>
        </row>
        <row r="225">
          <cell r="A225" t="str">
            <v>720299</v>
          </cell>
          <cell r="B225" t="str">
            <v>12462473</v>
          </cell>
          <cell r="C225" t="str">
            <v>ОАО "ВАНАДИЙ"</v>
          </cell>
          <cell r="D225">
            <v>63</v>
          </cell>
        </row>
        <row r="226">
          <cell r="A226" t="str">
            <v>720299</v>
          </cell>
          <cell r="B226" t="str">
            <v>25067086</v>
          </cell>
          <cell r="C226" t="str">
            <v>ПОО ПП "КАББИ"</v>
          </cell>
          <cell r="D226">
            <v>52</v>
          </cell>
          <cell r="E226">
            <v>10</v>
          </cell>
          <cell r="F226">
            <v>52</v>
          </cell>
          <cell r="G226">
            <v>10</v>
          </cell>
          <cell r="H226">
            <v>10</v>
          </cell>
        </row>
        <row r="227">
          <cell r="A227" t="str">
            <v>720299</v>
          </cell>
          <cell r="B227" t="str">
            <v>11576631</v>
          </cell>
          <cell r="C227" t="str">
            <v>АОЗТ "А-ТЕХНОИНВЕСТ"</v>
          </cell>
          <cell r="D227">
            <v>11</v>
          </cell>
          <cell r="E227">
            <v>11</v>
          </cell>
          <cell r="F227">
            <v>0</v>
          </cell>
          <cell r="G227">
            <v>11</v>
          </cell>
        </row>
        <row r="228">
          <cell r="A228" t="str">
            <v>720299</v>
          </cell>
          <cell r="B228" t="str">
            <v>34595200</v>
          </cell>
          <cell r="C228" t="str">
            <v>ЗАО "МЕТАЛЛОЛИТЕЙНЫЙ ЗАВОД"</v>
          </cell>
          <cell r="D228">
            <v>4</v>
          </cell>
          <cell r="E228">
            <v>4</v>
          </cell>
          <cell r="F228">
            <v>0</v>
          </cell>
          <cell r="G228">
            <v>0</v>
          </cell>
          <cell r="H228">
            <v>0</v>
          </cell>
          <cell r="I228">
            <v>4</v>
          </cell>
        </row>
        <row r="229">
          <cell r="A229" t="str">
            <v>720299</v>
          </cell>
          <cell r="B229" t="str">
            <v>05757665</v>
          </cell>
          <cell r="C229" t="str">
            <v>АО "НОВОЛИПЕЦКИЙ МЕТКОМБИНАТ"</v>
          </cell>
          <cell r="D229">
            <v>1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1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1</v>
          </cell>
        </row>
        <row r="230">
          <cell r="A230" t="str">
            <v>720299</v>
          </cell>
          <cell r="B230" t="str">
            <v>10856794</v>
          </cell>
          <cell r="C230" t="str">
            <v>ТОО "ЭРГА"</v>
          </cell>
          <cell r="D230">
            <v>0</v>
          </cell>
          <cell r="E230">
            <v>2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2</v>
          </cell>
        </row>
        <row r="231">
          <cell r="A231" t="str">
            <v>720299</v>
          </cell>
          <cell r="B231" t="str">
            <v>07622118</v>
          </cell>
          <cell r="C231" t="str">
            <v>АО МАШИНОСТРОИТЕЛЬНЫЙ ЗАВОД</v>
          </cell>
          <cell r="D231">
            <v>1</v>
          </cell>
          <cell r="E231">
            <v>1</v>
          </cell>
        </row>
        <row r="232">
          <cell r="A232" t="str">
            <v>720299</v>
          </cell>
          <cell r="B232" t="str">
            <v>02921052</v>
          </cell>
          <cell r="C232" t="str">
            <v>АОЗТ "ВИМКОМ"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720299</v>
          </cell>
          <cell r="B233" t="str">
            <v>45152687</v>
          </cell>
          <cell r="C233" t="str">
            <v>ЗАО "МЕТАЛИКА"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дноставковий"/>
      <sheetName val="Розрахунок"/>
      <sheetName val="Енергоресурси"/>
      <sheetName val="МЗП по місяцях"/>
      <sheetName val="середня номінальна зп 2013"/>
      <sheetName val="свод"/>
      <sheetName val="виконавці"/>
      <sheetName val="ШАБЛОН"/>
      <sheetName val="Лист1"/>
      <sheetName val="1_Структура по елементах"/>
      <sheetName val="Технич лист"/>
    </sheetNames>
    <sheetDataSet>
      <sheetData sheetId="0" refreshError="1"/>
      <sheetData sheetId="1">
        <row r="22">
          <cell r="F22">
            <v>0</v>
          </cell>
        </row>
      </sheetData>
      <sheetData sheetId="2">
        <row r="3">
          <cell r="A3">
            <v>39083</v>
          </cell>
        </row>
      </sheetData>
      <sheetData sheetId="3" refreshError="1"/>
      <sheetData sheetId="4">
        <row r="31">
          <cell r="M31">
            <v>3181</v>
          </cell>
        </row>
      </sheetData>
      <sheetData sheetId="5" refreshError="1"/>
      <sheetData sheetId="6" refreshError="1"/>
      <sheetData sheetId="7">
        <row r="35">
          <cell r="L35" t="str">
            <v>х</v>
          </cell>
        </row>
      </sheetData>
      <sheetData sheetId="8">
        <row r="4">
          <cell r="C4" t="str">
            <v>Алуштинська філія</v>
          </cell>
        </row>
        <row r="5">
          <cell r="C5" t="str">
            <v>Джанкойська філія</v>
          </cell>
        </row>
        <row r="6">
          <cell r="C6" t="str">
            <v>Євпаторійська філія</v>
          </cell>
        </row>
        <row r="7">
          <cell r="C7" t="str">
            <v>Керченська філія</v>
          </cell>
        </row>
        <row r="8">
          <cell r="C8" t="str">
            <v>Роздольницька філія</v>
          </cell>
        </row>
        <row r="9">
          <cell r="C9" t="str">
            <v>Сімферопольська філія</v>
          </cell>
        </row>
        <row r="10">
          <cell r="C10" t="str">
            <v>Феодосійська філія</v>
          </cell>
        </row>
        <row r="11">
          <cell r="C11" t="str">
            <v>Ялтинська філія</v>
          </cell>
        </row>
      </sheetData>
      <sheetData sheetId="9" refreshError="1"/>
      <sheetData sheetId="1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зшифрРасход"/>
      <sheetName val="ПланДень"/>
      <sheetName val="ПланФактМесяц"/>
      <sheetName val="ПланФактДень"/>
      <sheetName val="ПланМесяц"/>
      <sheetName val="ЕжеднПланы"/>
      <sheetName val="ДопШифры"/>
      <sheetName val="Ф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1110</v>
          </cell>
        </row>
        <row r="2">
          <cell r="A2" t="str">
            <v>1120</v>
          </cell>
        </row>
        <row r="3">
          <cell r="A3" t="str">
            <v>1130</v>
          </cell>
        </row>
        <row r="4">
          <cell r="A4" t="str">
            <v>1140</v>
          </cell>
        </row>
        <row r="5">
          <cell r="A5" t="str">
            <v>1150</v>
          </cell>
        </row>
        <row r="6">
          <cell r="A6" t="str">
            <v>1160</v>
          </cell>
        </row>
        <row r="7">
          <cell r="A7" t="str">
            <v>1170</v>
          </cell>
        </row>
        <row r="8">
          <cell r="A8" t="str">
            <v>1180</v>
          </cell>
        </row>
        <row r="9">
          <cell r="A9" t="str">
            <v>1190</v>
          </cell>
        </row>
        <row r="10">
          <cell r="A10" t="str">
            <v>1200</v>
          </cell>
        </row>
        <row r="11">
          <cell r="A11" t="str">
            <v>1211</v>
          </cell>
        </row>
        <row r="12">
          <cell r="A12" t="str">
            <v>1212</v>
          </cell>
        </row>
        <row r="13">
          <cell r="A13" t="str">
            <v>1220</v>
          </cell>
        </row>
        <row r="14">
          <cell r="A14" t="str">
            <v>1221</v>
          </cell>
        </row>
        <row r="15">
          <cell r="A15" t="str">
            <v>1222</v>
          </cell>
        </row>
        <row r="16">
          <cell r="A16" t="str">
            <v>1240</v>
          </cell>
        </row>
        <row r="17">
          <cell r="A17" t="str">
            <v>1250</v>
          </cell>
        </row>
        <row r="18">
          <cell r="A18" t="str">
            <v>1260</v>
          </cell>
        </row>
        <row r="19">
          <cell r="A19" t="str">
            <v>1270</v>
          </cell>
        </row>
        <row r="20">
          <cell r="A20" t="str">
            <v>1280</v>
          </cell>
        </row>
        <row r="21">
          <cell r="A21" t="str">
            <v>1290</v>
          </cell>
        </row>
        <row r="22">
          <cell r="A22" t="str">
            <v>1300</v>
          </cell>
        </row>
        <row r="23">
          <cell r="A23" t="str">
            <v>1310</v>
          </cell>
        </row>
        <row r="24">
          <cell r="A24" t="str">
            <v>1330</v>
          </cell>
        </row>
        <row r="25">
          <cell r="A25" t="str">
            <v>1340</v>
          </cell>
        </row>
        <row r="26">
          <cell r="A26" t="str">
            <v>1350</v>
          </cell>
        </row>
        <row r="27">
          <cell r="A27" t="str">
            <v>1360</v>
          </cell>
        </row>
        <row r="28">
          <cell r="A28" t="str">
            <v>1370</v>
          </cell>
        </row>
        <row r="29">
          <cell r="A29" t="str">
            <v>2111/1</v>
          </cell>
        </row>
        <row r="30">
          <cell r="A30" t="str">
            <v>2111/2</v>
          </cell>
        </row>
        <row r="31">
          <cell r="A31" t="str">
            <v>2111/3</v>
          </cell>
        </row>
        <row r="32">
          <cell r="A32" t="str">
            <v>2112</v>
          </cell>
        </row>
        <row r="33">
          <cell r="A33" t="str">
            <v>2113</v>
          </cell>
        </row>
        <row r="34">
          <cell r="A34" t="str">
            <v>2114</v>
          </cell>
        </row>
        <row r="35">
          <cell r="A35" t="str">
            <v>2120</v>
          </cell>
        </row>
        <row r="36">
          <cell r="A36" t="str">
            <v>2130/1</v>
          </cell>
        </row>
        <row r="37">
          <cell r="A37" t="str">
            <v>2130/2</v>
          </cell>
        </row>
        <row r="38">
          <cell r="A38" t="str">
            <v>2141</v>
          </cell>
        </row>
        <row r="39">
          <cell r="A39" t="str">
            <v>2143/1</v>
          </cell>
        </row>
        <row r="40">
          <cell r="A40" t="str">
            <v>2143/2</v>
          </cell>
        </row>
        <row r="41">
          <cell r="A41" t="str">
            <v>2143/3</v>
          </cell>
        </row>
        <row r="42">
          <cell r="A42" t="str">
            <v>2143/4</v>
          </cell>
        </row>
        <row r="43">
          <cell r="A43" t="str">
            <v>2143/6</v>
          </cell>
        </row>
        <row r="44">
          <cell r="A44" t="str">
            <v>2150</v>
          </cell>
        </row>
        <row r="45">
          <cell r="A45" t="str">
            <v>2161</v>
          </cell>
        </row>
        <row r="46">
          <cell r="A46" t="str">
            <v>2162/1</v>
          </cell>
        </row>
        <row r="47">
          <cell r="A47" t="str">
            <v>2162/2</v>
          </cell>
        </row>
        <row r="48">
          <cell r="A48" t="str">
            <v>2162/3</v>
          </cell>
        </row>
        <row r="49">
          <cell r="A49" t="str">
            <v>2162/4</v>
          </cell>
        </row>
        <row r="50">
          <cell r="A50" t="str">
            <v>2162/5</v>
          </cell>
        </row>
        <row r="51">
          <cell r="A51" t="str">
            <v>2162/6</v>
          </cell>
        </row>
        <row r="52">
          <cell r="A52" t="str">
            <v>2163/1</v>
          </cell>
        </row>
        <row r="53">
          <cell r="A53" t="str">
            <v>2163/2</v>
          </cell>
        </row>
        <row r="54">
          <cell r="A54" t="str">
            <v>2163/3</v>
          </cell>
        </row>
        <row r="55">
          <cell r="A55" t="str">
            <v>2170</v>
          </cell>
        </row>
        <row r="56">
          <cell r="A56" t="str">
            <v>2181</v>
          </cell>
        </row>
        <row r="57">
          <cell r="A57" t="str">
            <v>2182</v>
          </cell>
        </row>
        <row r="58">
          <cell r="A58" t="str">
            <v>2190</v>
          </cell>
        </row>
        <row r="59">
          <cell r="A59" t="str">
            <v>2200</v>
          </cell>
        </row>
        <row r="60">
          <cell r="A60" t="str">
            <v>2210</v>
          </cell>
        </row>
        <row r="61">
          <cell r="A61" t="str">
            <v>2220</v>
          </cell>
        </row>
        <row r="62">
          <cell r="A62" t="str">
            <v>2221</v>
          </cell>
        </row>
        <row r="63">
          <cell r="A63" t="str">
            <v>2222</v>
          </cell>
        </row>
        <row r="64">
          <cell r="A64" t="str">
            <v>2231/1</v>
          </cell>
        </row>
        <row r="65">
          <cell r="A65" t="str">
            <v>2231/2</v>
          </cell>
        </row>
        <row r="66">
          <cell r="A66" t="str">
            <v>2232/1</v>
          </cell>
        </row>
        <row r="67">
          <cell r="A67" t="str">
            <v>2232/2</v>
          </cell>
        </row>
        <row r="68">
          <cell r="A68" t="str">
            <v>2233</v>
          </cell>
        </row>
        <row r="69">
          <cell r="A69" t="str">
            <v>2240</v>
          </cell>
        </row>
        <row r="70">
          <cell r="A70" t="str">
            <v>2250</v>
          </cell>
        </row>
        <row r="71">
          <cell r="A71" t="str">
            <v>2270</v>
          </cell>
        </row>
        <row r="72">
          <cell r="A72" t="str">
            <v>2280</v>
          </cell>
        </row>
        <row r="73">
          <cell r="A73" t="str">
            <v>2290</v>
          </cell>
        </row>
        <row r="74">
          <cell r="A74" t="str">
            <v>2300</v>
          </cell>
        </row>
        <row r="75">
          <cell r="A75" t="str">
            <v>2310</v>
          </cell>
        </row>
        <row r="76">
          <cell r="A76" t="str">
            <v>2320</v>
          </cell>
        </row>
        <row r="77">
          <cell r="A77" t="str">
            <v>2330</v>
          </cell>
        </row>
      </sheetData>
      <sheetData sheetId="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спорт_99_1"/>
      <sheetName val="Экспорт_99_2"/>
      <sheetName val="Экспорт_99_3"/>
      <sheetName val="Динамика"/>
      <sheetName val="Экспорт_98_1"/>
      <sheetName val="Ф5_97"/>
      <sheetName val="Справочник"/>
      <sheetName val="ВЭ"/>
      <sheetName val="Шифр"/>
      <sheetName val="KFI "/>
      <sheetName val="_Ф3"/>
      <sheetName val="_Ф4"/>
      <sheetName val="_Ф5"/>
      <sheetName val="Ф7_цены"/>
      <sheetName val="Ф8_цены"/>
      <sheetName val="RSA_FS"/>
      <sheetName val="assump"/>
      <sheetName val="ЛОМ_УКР"/>
      <sheetName val="Классификатор"/>
      <sheetName val="анализ кт"/>
      <sheetName val="Прочие"/>
      <sheetName val="KFI_"/>
      <sheetName val="анализ_кт"/>
      <sheetName val="АНАЛИТ"/>
      <sheetName val="KFI_1"/>
      <sheetName val="анализ_кт1"/>
      <sheetName val="KFI_2"/>
      <sheetName val="анализ_кт2"/>
      <sheetName val="KFI_3"/>
      <sheetName val="анализ_кт3"/>
      <sheetName val="KFI_4"/>
      <sheetName val="анализ_кт4"/>
      <sheetName val="KFI_5"/>
      <sheetName val="анализ_кт5"/>
      <sheetName val="Настройки"/>
      <sheetName val="март 2013 "/>
      <sheetName val="март_2013_"/>
      <sheetName val="Справка"/>
      <sheetName val="март_2013_1"/>
      <sheetName val="KFI"/>
      <sheetName val="2.Memo"/>
      <sheetName val="м_812"/>
      <sheetName val="сторож охор_шаб"/>
    </sheetNames>
    <sheetDataSet>
      <sheetData sheetId="0" refreshError="1">
        <row r="2">
          <cell r="A2" t="str">
            <v>Страна</v>
          </cell>
          <cell r="B2">
            <v>36161</v>
          </cell>
          <cell r="C2">
            <v>36192</v>
          </cell>
          <cell r="D2">
            <v>36220</v>
          </cell>
          <cell r="E2">
            <v>36251</v>
          </cell>
          <cell r="F2">
            <v>36281</v>
          </cell>
        </row>
        <row r="3">
          <cell r="A3" t="str">
            <v>Всего</v>
          </cell>
          <cell r="B3">
            <v>334.76600000000002</v>
          </cell>
          <cell r="C3">
            <v>240.33600000000001</v>
          </cell>
          <cell r="D3">
            <v>256.54000000000002</v>
          </cell>
          <cell r="E3">
            <v>215.31899999999999</v>
          </cell>
          <cell r="F3">
            <v>221.755</v>
          </cell>
        </row>
        <row r="4">
          <cell r="A4" t="str">
            <v>Германия</v>
          </cell>
          <cell r="B4">
            <v>62.171999999999997</v>
          </cell>
          <cell r="C4">
            <v>42.918999999999997</v>
          </cell>
          <cell r="D4">
            <v>67.248000000000005</v>
          </cell>
          <cell r="E4">
            <v>50.676000000000002</v>
          </cell>
          <cell r="F4">
            <v>80.561999999999998</v>
          </cell>
        </row>
        <row r="5">
          <cell r="A5" t="str">
            <v>Дания</v>
          </cell>
          <cell r="B5">
            <v>66.594999999999999</v>
          </cell>
          <cell r="C5">
            <v>48.311999999999998</v>
          </cell>
          <cell r="D5">
            <v>32.893000000000001</v>
          </cell>
          <cell r="E5">
            <v>86.932000000000002</v>
          </cell>
          <cell r="F5">
            <v>69.847999999999999</v>
          </cell>
        </row>
        <row r="6">
          <cell r="A6" t="str">
            <v>США</v>
          </cell>
          <cell r="B6">
            <v>74.620999999999995</v>
          </cell>
          <cell r="C6">
            <v>44.856000000000002</v>
          </cell>
          <cell r="D6">
            <v>49.460999999999999</v>
          </cell>
          <cell r="E6">
            <v>15.954000000000001</v>
          </cell>
          <cell r="F6">
            <v>16.215</v>
          </cell>
        </row>
        <row r="7">
          <cell r="A7" t="str">
            <v>Италия</v>
          </cell>
          <cell r="B7">
            <v>43.597000000000001</v>
          </cell>
          <cell r="C7">
            <v>28.140999999999998</v>
          </cell>
          <cell r="D7">
            <v>34.284999999999997</v>
          </cell>
          <cell r="E7">
            <v>18.375</v>
          </cell>
          <cell r="F7">
            <v>26.007999999999999</v>
          </cell>
        </row>
        <row r="8">
          <cell r="A8" t="str">
            <v>Великобритания</v>
          </cell>
          <cell r="B8">
            <v>36.509</v>
          </cell>
          <cell r="C8">
            <v>32.954999999999998</v>
          </cell>
          <cell r="D8">
            <v>54.177</v>
          </cell>
          <cell r="E8">
            <v>21.260999999999999</v>
          </cell>
          <cell r="F8">
            <v>8.0990000000000002</v>
          </cell>
        </row>
        <row r="9">
          <cell r="A9" t="str">
            <v>Турция</v>
          </cell>
          <cell r="B9">
            <v>30.097999999999999</v>
          </cell>
          <cell r="C9">
            <v>22.047999999999998</v>
          </cell>
          <cell r="D9">
            <v>0</v>
          </cell>
          <cell r="E9">
            <v>5.96</v>
          </cell>
          <cell r="F9">
            <v>0</v>
          </cell>
        </row>
        <row r="10">
          <cell r="A10" t="str">
            <v>Франция</v>
          </cell>
          <cell r="B10">
            <v>3.1560000000000001</v>
          </cell>
          <cell r="C10">
            <v>7.7460000000000004</v>
          </cell>
          <cell r="D10">
            <v>4.069</v>
          </cell>
          <cell r="E10">
            <v>6.0720000000000001</v>
          </cell>
          <cell r="F10">
            <v>3.78</v>
          </cell>
        </row>
        <row r="11">
          <cell r="A11" t="str">
            <v>Бельгия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10.632</v>
          </cell>
        </row>
        <row r="12">
          <cell r="A12" t="str">
            <v>Словакия</v>
          </cell>
          <cell r="B12">
            <v>5.915</v>
          </cell>
          <cell r="C12">
            <v>3.12</v>
          </cell>
          <cell r="D12">
            <v>2.0790000000000002</v>
          </cell>
          <cell r="E12">
            <v>4.0289999999999999</v>
          </cell>
          <cell r="F12">
            <v>2.5350000000000001</v>
          </cell>
        </row>
        <row r="13">
          <cell r="A13" t="str">
            <v>Финляндия</v>
          </cell>
          <cell r="B13">
            <v>3.3780000000000001</v>
          </cell>
          <cell r="C13">
            <v>3.379</v>
          </cell>
          <cell r="D13">
            <v>4.484</v>
          </cell>
          <cell r="E13">
            <v>3.637</v>
          </cell>
          <cell r="F13">
            <v>2.2080000000000002</v>
          </cell>
        </row>
        <row r="14">
          <cell r="A14" t="str">
            <v>Польша</v>
          </cell>
          <cell r="B14">
            <v>4.6529999999999996</v>
          </cell>
          <cell r="C14">
            <v>1.36</v>
          </cell>
          <cell r="D14">
            <v>0.69399999999999995</v>
          </cell>
          <cell r="E14">
            <v>0.84499999999999997</v>
          </cell>
          <cell r="F14">
            <v>0.96</v>
          </cell>
        </row>
        <row r="15">
          <cell r="A15" t="str">
            <v>Украина</v>
          </cell>
          <cell r="B15">
            <v>1.55</v>
          </cell>
          <cell r="C15">
            <v>1.2250000000000001</v>
          </cell>
          <cell r="D15">
            <v>3.9079999999999999</v>
          </cell>
          <cell r="E15">
            <v>0.53800000000000003</v>
          </cell>
          <cell r="F15">
            <v>0.14000000000000001</v>
          </cell>
        </row>
      </sheetData>
      <sheetData sheetId="1" refreshError="1">
        <row r="1">
          <cell r="A1" t="str">
            <v>средняя цена</v>
          </cell>
          <cell r="B1" t="str">
            <v>1</v>
          </cell>
          <cell r="C1" t="str">
            <v>2</v>
          </cell>
          <cell r="D1" t="str">
            <v>3</v>
          </cell>
          <cell r="E1" t="str">
            <v>4</v>
          </cell>
          <cell r="F1" t="str">
            <v>5</v>
          </cell>
        </row>
        <row r="2">
          <cell r="A2" t="str">
            <v>Австрия</v>
          </cell>
          <cell r="B2">
            <v>192</v>
          </cell>
          <cell r="C2">
            <v>192</v>
          </cell>
          <cell r="D2">
            <v>192</v>
          </cell>
        </row>
        <row r="3">
          <cell r="A3" t="str">
            <v>Азербайджан</v>
          </cell>
          <cell r="B3">
            <v>980</v>
          </cell>
          <cell r="C3">
            <v>980</v>
          </cell>
          <cell r="D3">
            <v>0</v>
          </cell>
          <cell r="E3">
            <v>980</v>
          </cell>
        </row>
        <row r="4">
          <cell r="A4" t="str">
            <v>Бельгия</v>
          </cell>
          <cell r="B4">
            <v>72</v>
          </cell>
          <cell r="C4">
            <v>72</v>
          </cell>
          <cell r="D4">
            <v>0</v>
          </cell>
          <cell r="E4">
            <v>0</v>
          </cell>
          <cell r="F4">
            <v>72</v>
          </cell>
        </row>
        <row r="5">
          <cell r="A5" t="str">
            <v>Болгария</v>
          </cell>
          <cell r="B5">
            <v>77</v>
          </cell>
          <cell r="C5">
            <v>77</v>
          </cell>
          <cell r="D5">
            <v>58</v>
          </cell>
        </row>
        <row r="6">
          <cell r="A6" t="str">
            <v>Великобритания</v>
          </cell>
          <cell r="B6">
            <v>47</v>
          </cell>
          <cell r="C6">
            <v>47</v>
          </cell>
          <cell r="D6">
            <v>50</v>
          </cell>
          <cell r="E6">
            <v>51</v>
          </cell>
          <cell r="F6">
            <v>74</v>
          </cell>
        </row>
        <row r="7">
          <cell r="A7" t="str">
            <v>Венгрия</v>
          </cell>
          <cell r="B7">
            <v>78</v>
          </cell>
          <cell r="C7">
            <v>78</v>
          </cell>
          <cell r="D7">
            <v>78</v>
          </cell>
          <cell r="E7">
            <v>78</v>
          </cell>
          <cell r="F7">
            <v>90</v>
          </cell>
        </row>
        <row r="8">
          <cell r="A8" t="str">
            <v>Германия</v>
          </cell>
          <cell r="B8">
            <v>62</v>
          </cell>
          <cell r="C8">
            <v>58</v>
          </cell>
          <cell r="D8">
            <v>54</v>
          </cell>
          <cell r="E8">
            <v>54</v>
          </cell>
          <cell r="F8">
            <v>53</v>
          </cell>
        </row>
        <row r="9">
          <cell r="A9" t="str">
            <v>Дания</v>
          </cell>
          <cell r="B9">
            <v>52</v>
          </cell>
          <cell r="C9">
            <v>56</v>
          </cell>
          <cell r="D9">
            <v>64</v>
          </cell>
          <cell r="E9">
            <v>58</v>
          </cell>
          <cell r="F9">
            <v>64</v>
          </cell>
        </row>
        <row r="10">
          <cell r="A10" t="str">
            <v>Италия</v>
          </cell>
          <cell r="B10">
            <v>64</v>
          </cell>
          <cell r="C10">
            <v>69</v>
          </cell>
          <cell r="D10">
            <v>60</v>
          </cell>
          <cell r="E10">
            <v>69</v>
          </cell>
          <cell r="F10">
            <v>56</v>
          </cell>
        </row>
        <row r="11">
          <cell r="A11" t="str">
            <v>Йемен</v>
          </cell>
          <cell r="B11">
            <v>2740</v>
          </cell>
          <cell r="C11">
            <v>2740</v>
          </cell>
          <cell r="D11">
            <v>2740</v>
          </cell>
        </row>
        <row r="12">
          <cell r="A12" t="str">
            <v>Казахстан</v>
          </cell>
          <cell r="B12">
            <v>106</v>
          </cell>
          <cell r="C12">
            <v>101</v>
          </cell>
          <cell r="D12">
            <v>90</v>
          </cell>
          <cell r="E12">
            <v>397</v>
          </cell>
        </row>
        <row r="13">
          <cell r="A13" t="str">
            <v>Корея респ.</v>
          </cell>
          <cell r="B13">
            <v>47</v>
          </cell>
          <cell r="C13">
            <v>47</v>
          </cell>
        </row>
        <row r="14">
          <cell r="A14" t="str">
            <v>Латвия</v>
          </cell>
          <cell r="B14">
            <v>28</v>
          </cell>
          <cell r="C14">
            <v>28</v>
          </cell>
          <cell r="D14">
            <v>36</v>
          </cell>
          <cell r="E14">
            <v>24</v>
          </cell>
          <cell r="F14">
            <v>25</v>
          </cell>
        </row>
        <row r="15">
          <cell r="A15" t="str">
            <v>Молдова</v>
          </cell>
          <cell r="B15">
            <v>119</v>
          </cell>
          <cell r="C15">
            <v>97</v>
          </cell>
          <cell r="D15">
            <v>119</v>
          </cell>
          <cell r="E15">
            <v>97</v>
          </cell>
        </row>
        <row r="16">
          <cell r="A16" t="str">
            <v>Польша</v>
          </cell>
          <cell r="B16">
            <v>75</v>
          </cell>
          <cell r="C16">
            <v>64</v>
          </cell>
          <cell r="D16">
            <v>80</v>
          </cell>
          <cell r="E16">
            <v>65</v>
          </cell>
          <cell r="F16">
            <v>58</v>
          </cell>
        </row>
        <row r="17">
          <cell r="A17" t="str">
            <v>Словакия</v>
          </cell>
          <cell r="B17">
            <v>85</v>
          </cell>
          <cell r="C17">
            <v>71</v>
          </cell>
          <cell r="D17">
            <v>83</v>
          </cell>
          <cell r="E17">
            <v>86</v>
          </cell>
          <cell r="F17">
            <v>74</v>
          </cell>
        </row>
        <row r="18">
          <cell r="A18" t="str">
            <v>Словения</v>
          </cell>
          <cell r="B18">
            <v>160</v>
          </cell>
          <cell r="C18">
            <v>160</v>
          </cell>
          <cell r="D18">
            <v>160</v>
          </cell>
        </row>
        <row r="19">
          <cell r="A19" t="str">
            <v>Сша</v>
          </cell>
          <cell r="B19">
            <v>84</v>
          </cell>
          <cell r="C19">
            <v>83</v>
          </cell>
          <cell r="D19">
            <v>83</v>
          </cell>
          <cell r="E19">
            <v>80</v>
          </cell>
          <cell r="F19">
            <v>65</v>
          </cell>
        </row>
        <row r="20">
          <cell r="A20" t="str">
            <v>Турция</v>
          </cell>
          <cell r="B20">
            <v>85</v>
          </cell>
          <cell r="C20">
            <v>85</v>
          </cell>
          <cell r="D20">
            <v>75</v>
          </cell>
          <cell r="E20">
            <v>75</v>
          </cell>
        </row>
        <row r="21">
          <cell r="A21" t="str">
            <v>Узбекистан</v>
          </cell>
          <cell r="B21">
            <v>225</v>
          </cell>
        </row>
        <row r="22">
          <cell r="A22" t="str">
            <v>Украина</v>
          </cell>
          <cell r="B22">
            <v>144</v>
          </cell>
          <cell r="C22">
            <v>131</v>
          </cell>
          <cell r="D22">
            <v>85</v>
          </cell>
          <cell r="E22">
            <v>135</v>
          </cell>
          <cell r="F22">
            <v>196</v>
          </cell>
        </row>
        <row r="23">
          <cell r="A23" t="str">
            <v>Финляндия</v>
          </cell>
          <cell r="B23">
            <v>62</v>
          </cell>
          <cell r="C23">
            <v>62</v>
          </cell>
          <cell r="D23">
            <v>61</v>
          </cell>
          <cell r="E23">
            <v>66</v>
          </cell>
          <cell r="F23">
            <v>73</v>
          </cell>
        </row>
        <row r="24">
          <cell r="A24" t="str">
            <v>Франция</v>
          </cell>
          <cell r="B24">
            <v>222</v>
          </cell>
          <cell r="C24">
            <v>78</v>
          </cell>
          <cell r="D24">
            <v>75</v>
          </cell>
          <cell r="E24">
            <v>72</v>
          </cell>
          <cell r="F24">
            <v>72</v>
          </cell>
        </row>
        <row r="25">
          <cell r="A25" t="str">
            <v>Чехия</v>
          </cell>
          <cell r="B25">
            <v>80</v>
          </cell>
          <cell r="C25">
            <v>80</v>
          </cell>
          <cell r="D25">
            <v>85</v>
          </cell>
          <cell r="E25">
            <v>85</v>
          </cell>
          <cell r="F25">
            <v>85</v>
          </cell>
        </row>
        <row r="26">
          <cell r="A26" t="str">
            <v>Швейцария</v>
          </cell>
          <cell r="B26">
            <v>45</v>
          </cell>
        </row>
        <row r="27">
          <cell r="A27" t="str">
            <v>Эстония</v>
          </cell>
          <cell r="B27">
            <v>135</v>
          </cell>
          <cell r="C27">
            <v>79</v>
          </cell>
          <cell r="D27">
            <v>47</v>
          </cell>
          <cell r="E27">
            <v>135</v>
          </cell>
          <cell r="F27">
            <v>135</v>
          </cell>
        </row>
      </sheetData>
      <sheetData sheetId="2" refreshError="1">
        <row r="1">
          <cell r="A1" t="str">
            <v>G021</v>
          </cell>
          <cell r="B1" t="str">
            <v>First_G022</v>
          </cell>
          <cell r="C1" t="str">
            <v>First_G023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</row>
        <row r="2">
          <cell r="B2" t="str">
            <v>ПТФ "ТРИО"</v>
          </cell>
          <cell r="C2" t="str">
            <v>Г.ГОРНЯК УЛ.МИРОНОВА 132-1-47</v>
          </cell>
          <cell r="D2">
            <v>2</v>
          </cell>
          <cell r="E2">
            <v>2</v>
          </cell>
          <cell r="F2">
            <v>0</v>
          </cell>
          <cell r="G2">
            <v>2</v>
          </cell>
        </row>
        <row r="3">
          <cell r="A3" t="str">
            <v>00186246</v>
          </cell>
          <cell r="B3" t="str">
            <v>ОАО "НОСТА"</v>
          </cell>
          <cell r="C3" t="str">
            <v>462352 ОРЕНБУРГСКАЯ ОБЛ., Г.НОВОТРОИЦК, УЛ.ЗАВОДСКАЯ, 1</v>
          </cell>
          <cell r="D3">
            <v>675</v>
          </cell>
          <cell r="E3">
            <v>677</v>
          </cell>
          <cell r="F3">
            <v>140</v>
          </cell>
          <cell r="G3">
            <v>140</v>
          </cell>
          <cell r="H3">
            <v>140</v>
          </cell>
        </row>
        <row r="4">
          <cell r="A4" t="str">
            <v>00186269</v>
          </cell>
          <cell r="B4" t="str">
            <v>ОАО "НИЖНЕТАГИЛЬСКИЙ МЕТАЛЛУРГИЧЕСКИЙ КОМБИНАТ"</v>
          </cell>
          <cell r="C4" t="str">
            <v>622025 РОССИЯ Г.НИЖНИЙ ТАГИЛ, УЛ.МЕТАЛЛУРГОВ 1,СВЕРДЛОВСКАЯ ОБЛ.,</v>
          </cell>
          <cell r="D4">
            <v>737</v>
          </cell>
          <cell r="E4">
            <v>737</v>
          </cell>
          <cell r="F4">
            <v>323</v>
          </cell>
          <cell r="G4">
            <v>0</v>
          </cell>
          <cell r="H4">
            <v>0</v>
          </cell>
        </row>
        <row r="5">
          <cell r="A5" t="str">
            <v>00186275</v>
          </cell>
          <cell r="B5" t="str">
            <v>АО КОСОГОРСКИЙ МЕТАЛЛУРГИЧЕСКИЙ З-Д</v>
          </cell>
          <cell r="C5" t="str">
            <v>300903 Г.ТУЛА П.КОСАЯ ГОРА, УЛ.РЕВОЛЮЦИИ,1</v>
          </cell>
          <cell r="D5">
            <v>18596</v>
          </cell>
          <cell r="E5">
            <v>16994</v>
          </cell>
          <cell r="F5">
            <v>18421</v>
          </cell>
          <cell r="G5">
            <v>20530</v>
          </cell>
          <cell r="H5">
            <v>24377</v>
          </cell>
        </row>
        <row r="6">
          <cell r="A6" t="str">
            <v>00186281</v>
          </cell>
          <cell r="B6" t="str">
            <v>ОАО СП АК "ТУЛАЧЕРМЕТ"</v>
          </cell>
          <cell r="C6" t="str">
            <v>300017 Г.ТУЛА НОВОТУЛЬСКАЯ 1</v>
          </cell>
          <cell r="D6">
            <v>186487</v>
          </cell>
          <cell r="E6">
            <v>127392</v>
          </cell>
          <cell r="F6">
            <v>156854</v>
          </cell>
          <cell r="G6">
            <v>145846</v>
          </cell>
          <cell r="H6">
            <v>150635</v>
          </cell>
        </row>
        <row r="7">
          <cell r="A7" t="str">
            <v>00186341</v>
          </cell>
          <cell r="B7" t="str">
            <v>ОАО "ЧУСОВСКОЙ МЕТАЛЛУРГИЧЕСКИЙ ЗАВОД"</v>
          </cell>
          <cell r="C7" t="str">
            <v>618260 г.Чусовой Пермской обл. ул.Трудовая, 13</v>
          </cell>
          <cell r="D7">
            <v>30205</v>
          </cell>
          <cell r="E7">
            <v>25844</v>
          </cell>
          <cell r="F7">
            <v>26459</v>
          </cell>
          <cell r="G7">
            <v>23956</v>
          </cell>
          <cell r="H7">
            <v>28460</v>
          </cell>
        </row>
        <row r="8">
          <cell r="A8" t="str">
            <v>00186453</v>
          </cell>
          <cell r="B8" t="str">
            <v>ОАО "САТКИНСКИЙ МЕТАЛЛУРГИЧЕСКИЙ ЗАВОД"</v>
          </cell>
          <cell r="C8" t="str">
            <v>456910 Г.САТКА ЧЕЛЯБ.ОБЛ. ПЛ.1 МАЯ,1</v>
          </cell>
          <cell r="D8">
            <v>4723</v>
          </cell>
          <cell r="E8">
            <v>1076</v>
          </cell>
          <cell r="F8">
            <v>969</v>
          </cell>
          <cell r="G8">
            <v>279</v>
          </cell>
          <cell r="H8">
            <v>207</v>
          </cell>
        </row>
        <row r="9">
          <cell r="A9" t="str">
            <v>00186631</v>
          </cell>
          <cell r="B9" t="str">
            <v>ОАО "СИНАРСКИЙ ТРУБНЫЙ ЗАВОД"</v>
          </cell>
          <cell r="C9" t="str">
            <v>623401,Г.КАМЕНСК-УРАЛЬСКИЙ, ЗАВОДСКОЙ ПРОЕЗД,1</v>
          </cell>
          <cell r="D9">
            <v>6165</v>
          </cell>
          <cell r="E9">
            <v>6165</v>
          </cell>
          <cell r="F9">
            <v>5836</v>
          </cell>
          <cell r="G9">
            <v>0</v>
          </cell>
          <cell r="H9">
            <v>0</v>
          </cell>
        </row>
        <row r="10">
          <cell r="A10" t="str">
            <v>00187524</v>
          </cell>
          <cell r="B10" t="str">
            <v>РОАО "ВТОРМЕТ"</v>
          </cell>
          <cell r="C10" t="str">
            <v>346730 Г.БАТАЙСК УЛ.КОМАРОВА 204  РОССИЯ 6-65-27</v>
          </cell>
          <cell r="D10">
            <v>1550</v>
          </cell>
          <cell r="E10">
            <v>2000</v>
          </cell>
          <cell r="F10">
            <v>2000</v>
          </cell>
          <cell r="G10">
            <v>3000</v>
          </cell>
          <cell r="H10">
            <v>3000</v>
          </cell>
        </row>
        <row r="11">
          <cell r="A11" t="str">
            <v>00210772</v>
          </cell>
          <cell r="B11" t="str">
            <v>ОАО "ЛЮДИНОВСКИЙ ТЕПЛОВОЗОСТРОИТЕЛЬНЫЙ ЗАВОД"</v>
          </cell>
          <cell r="C11" t="str">
            <v>249400,КАЛУЖСКАЯ ОБЛ.Г.ЛЮДИНОВО УЛ.К.ЛИБКНЕХТА,1</v>
          </cell>
          <cell r="D11">
            <v>69</v>
          </cell>
          <cell r="E11">
            <v>69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01105379</v>
          </cell>
          <cell r="B12" t="str">
            <v>"ГЛАВНЫЙ МАТЕРИАЛЬНЫЙ СКЛАД ЮУЖД"</v>
          </cell>
          <cell r="C12" t="str">
            <v>454053 РОССИЯ ЧЕЛЯБИНСК УЛ.СТРЕЛКОВАЯ,37</v>
          </cell>
          <cell r="D12">
            <v>65</v>
          </cell>
          <cell r="E12">
            <v>0</v>
          </cell>
          <cell r="F12">
            <v>65</v>
          </cell>
          <cell r="G12">
            <v>0</v>
          </cell>
          <cell r="H12">
            <v>0</v>
          </cell>
        </row>
        <row r="13">
          <cell r="A13" t="str">
            <v>05757665</v>
          </cell>
          <cell r="B13" t="str">
            <v>АО НОВОЛИПЕЦКИЙ МЕТКОМБИНАТ</v>
          </cell>
          <cell r="C13" t="str">
            <v>398040, Г.ЛИПЕЦК, ПЛ.МЕТАЛЛУРГОВ, 2</v>
          </cell>
          <cell r="D13">
            <v>90097</v>
          </cell>
          <cell r="E13">
            <v>56951</v>
          </cell>
          <cell r="F13">
            <v>42008</v>
          </cell>
          <cell r="G13">
            <v>15950</v>
          </cell>
          <cell r="H13">
            <v>13215</v>
          </cell>
        </row>
        <row r="14">
          <cell r="A14" t="str">
            <v>07504152</v>
          </cell>
          <cell r="B14" t="str">
            <v>"АРМАЛИТ" АООТ</v>
          </cell>
          <cell r="C14" t="str">
            <v>198097, С-ПЕТЕРБУРГ, УЛ.ТРЕФОЛЕВА, 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11113931</v>
          </cell>
          <cell r="B15" t="str">
            <v>ТОО "ПРОГИС, ЛТД"</v>
          </cell>
          <cell r="C15" t="str">
            <v>198095,С-ПЕТЕРБУРГ,УЛ.МАРШАЛА ГОВОРОВА,Д.34</v>
          </cell>
          <cell r="D15">
            <v>69</v>
          </cell>
          <cell r="E15">
            <v>69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12444146</v>
          </cell>
          <cell r="B16" t="str">
            <v>ЗАО "ЛЕДА"</v>
          </cell>
          <cell r="C16" t="str">
            <v>300017 Г.ТУЛА УЛ.НАБЕРЕЖНАЯ 1</v>
          </cell>
          <cell r="D16">
            <v>1755</v>
          </cell>
          <cell r="E16">
            <v>1755</v>
          </cell>
          <cell r="F16">
            <v>2340</v>
          </cell>
          <cell r="G16">
            <v>1560</v>
          </cell>
          <cell r="H16">
            <v>0</v>
          </cell>
        </row>
        <row r="17">
          <cell r="A17" t="str">
            <v>17878238</v>
          </cell>
          <cell r="B17" t="str">
            <v>ЗАО "ДХЛ ИНТЕРНЕШНЛ"</v>
          </cell>
          <cell r="C17" t="str">
            <v>103473,МОСКВА,3-Й САМОТЕЧНЫЙ ПЕР.,Д.11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17971736</v>
          </cell>
          <cell r="B18" t="str">
            <v>ЗАО "ГАЛЛС"  Г.МОСКВА.1-Й БАЛТИЙСКИЙ  ПЕР.ДОМ 6/21,СТР.2,ОФИС 501.</v>
          </cell>
          <cell r="C18" t="str">
            <v>/С ВЕТКИ ОАО "ТЕПЛОВОЗОСТРОИТЕЛЬНЫЙ   З-Д" Г.ЛЮДИНОВО,КАЛУЖСКАЯ ОБЛ./</v>
          </cell>
          <cell r="D18">
            <v>64</v>
          </cell>
          <cell r="E18">
            <v>71</v>
          </cell>
          <cell r="F18">
            <v>64</v>
          </cell>
          <cell r="G18">
            <v>64</v>
          </cell>
          <cell r="H18">
            <v>71</v>
          </cell>
        </row>
        <row r="19">
          <cell r="A19" t="str">
            <v>20783272</v>
          </cell>
          <cell r="B19" t="str">
            <v>"ОРИЕН" ООО</v>
          </cell>
          <cell r="C19" t="str">
            <v>692900,ПРИМОРСКИЙ КР.,Г.НАХОДКА,        УЛ.ШКОЛЬНАЯ,7</v>
          </cell>
          <cell r="D19">
            <v>1759</v>
          </cell>
          <cell r="E19">
            <v>1759</v>
          </cell>
          <cell r="F19">
            <v>0</v>
          </cell>
          <cell r="G19">
            <v>0</v>
          </cell>
          <cell r="H19">
            <v>0</v>
          </cell>
        </row>
        <row r="20">
          <cell r="A20" t="str">
            <v>23445756</v>
          </cell>
          <cell r="B20" t="str">
            <v>ООО"ИСТРА-АГРОСЕРВИС" 143500 ИСТРА МО</v>
          </cell>
          <cell r="C20" t="str">
            <v>ЧЕХОВСКИЙ ПЕР.5 ПО ПОРУЧЕНИЮ ВЗАО "АСЭН" 109017 МОСКВА КАДАШЕВСКАЯ НАБ.6/1 РОССИ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 t="str">
            <v>24713319</v>
          </cell>
          <cell r="B21" t="str">
            <v>ООО ФИРМА "ВАЛГАС"</v>
          </cell>
          <cell r="C21" t="str">
            <v>ТУЛЬСКАЯ ОБЛ ПОС.КОСАЯ ГОРА УЛ.ШМИДТА,3</v>
          </cell>
          <cell r="D21">
            <v>784</v>
          </cell>
          <cell r="E21">
            <v>784</v>
          </cell>
          <cell r="F21">
            <v>321</v>
          </cell>
          <cell r="G21">
            <v>590</v>
          </cell>
          <cell r="H21">
            <v>428</v>
          </cell>
        </row>
        <row r="22">
          <cell r="A22" t="str">
            <v>27102556</v>
          </cell>
          <cell r="B22" t="str">
            <v>АОЗТ "МЕТАЛИНВЕСТ"</v>
          </cell>
          <cell r="C22" t="str">
            <v>109028 Г.МОСКВА,КАЗАРМЕННЫЙ ПЕР.,8, СТР.2</v>
          </cell>
          <cell r="D22">
            <v>2964</v>
          </cell>
          <cell r="E22">
            <v>0</v>
          </cell>
          <cell r="F22">
            <v>2964</v>
          </cell>
          <cell r="G22">
            <v>2964</v>
          </cell>
          <cell r="H22">
            <v>0</v>
          </cell>
        </row>
        <row r="23">
          <cell r="A23" t="str">
            <v>34567296</v>
          </cell>
          <cell r="B23" t="str">
            <v>ЗАО"БАЛКАН-СЕРВИС"</v>
          </cell>
          <cell r="C23" t="str">
            <v>454080 РОССИЯ ЧЕЛЯБИНСК СВЕРДЛОВСКИЙ ПР.40-А</v>
          </cell>
          <cell r="D23">
            <v>65</v>
          </cell>
          <cell r="E23">
            <v>65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40455265</v>
          </cell>
          <cell r="B24" t="str">
            <v>ЗАО "ЛГМ-ГЕРМЕТИКА"</v>
          </cell>
          <cell r="C24" t="str">
            <v>113184,МОСКВА,УЛ.Б.ТАТАРСКАЯ,Д.13</v>
          </cell>
          <cell r="D24">
            <v>13</v>
          </cell>
          <cell r="E24">
            <v>0</v>
          </cell>
          <cell r="F24">
            <v>13</v>
          </cell>
          <cell r="G24">
            <v>0</v>
          </cell>
          <cell r="H24">
            <v>0</v>
          </cell>
        </row>
        <row r="25">
          <cell r="A25" t="str">
            <v>41743457</v>
          </cell>
          <cell r="B25" t="str">
            <v>ЗАО НПП "УРАЛКОМПРЕССОРМАШ"                                                 2597</v>
          </cell>
          <cell r="C25" t="str">
            <v>620093 ЕКАТЕРИНБУРГ УЛ.ШУВАКИШСКАЯ 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41906936</v>
          </cell>
          <cell r="B26" t="str">
            <v>ООО "ДАМАР"</v>
          </cell>
          <cell r="C26" t="str">
            <v>308001 Г.БЕЛГОРОД,УЛ.ПУШКИНА,49-А</v>
          </cell>
          <cell r="D26">
            <v>609</v>
          </cell>
          <cell r="E26">
            <v>593</v>
          </cell>
          <cell r="F26">
            <v>593</v>
          </cell>
          <cell r="G26">
            <v>538</v>
          </cell>
          <cell r="H26">
            <v>0</v>
          </cell>
        </row>
        <row r="27">
          <cell r="A27" t="str">
            <v>44657132</v>
          </cell>
          <cell r="B27" t="str">
            <v>ООО "Е.П.Э.К"(ЕКАТЕРИНБУРГСКАЯ ПРОМЫШЛЕННО-ЭКОНОМИЧЕСКАЯ КОРПОРАЦИЯ)        2286</v>
          </cell>
          <cell r="C27" t="str">
            <v>620003 РОССИЯ Г.ЕКАТЕРИНБУРГ УЛ.8 МАРТА 267а-204</v>
          </cell>
          <cell r="D27">
            <v>129</v>
          </cell>
          <cell r="E27">
            <v>0</v>
          </cell>
          <cell r="F27">
            <v>129</v>
          </cell>
          <cell r="G27">
            <v>0</v>
          </cell>
          <cell r="H27">
            <v>0</v>
          </cell>
        </row>
        <row r="28">
          <cell r="A28" t="str">
            <v>44834893</v>
          </cell>
          <cell r="B28" t="str">
            <v>ЗАО"ПРИВОД"</v>
          </cell>
          <cell r="C28" t="str">
            <v>617240 РОССИЯ Г.КУДЫМКАР,ПЕРМСКОЙ ОБЛ. УЛ.50 ЛЕТ ОКТЯБРЯ-30</v>
          </cell>
          <cell r="D28">
            <v>65</v>
          </cell>
          <cell r="E28">
            <v>0</v>
          </cell>
          <cell r="F28">
            <v>65</v>
          </cell>
          <cell r="G28">
            <v>0</v>
          </cell>
          <cell r="H28">
            <v>0</v>
          </cell>
        </row>
        <row r="29">
          <cell r="A29" t="str">
            <v>45060525</v>
          </cell>
          <cell r="B29" t="str">
            <v>ЗАО "НПО ДИАМАШ"</v>
          </cell>
          <cell r="C29" t="str">
            <v>109428, Г.МОСКВА, РЯЗАНСКИЙ ПРОСП., 8А</v>
          </cell>
          <cell r="D29">
            <v>4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</row>
        <row r="30">
          <cell r="A30" t="str">
            <v>45096457</v>
          </cell>
          <cell r="B30" t="str">
            <v>ЗАО "ВС-ЭКО"</v>
          </cell>
          <cell r="C30" t="str">
            <v>129272 МОСКВА,ОЛИМПИЙСКИЙ ПР,Д.30,К.ПР,187 ТЕЛ.365-43-69</v>
          </cell>
          <cell r="D30">
            <v>36</v>
          </cell>
          <cell r="E30">
            <v>0</v>
          </cell>
          <cell r="F30">
            <v>36</v>
          </cell>
          <cell r="G30">
            <v>36</v>
          </cell>
          <cell r="H30">
            <v>0</v>
          </cell>
        </row>
        <row r="31">
          <cell r="A31" t="str">
            <v>47968252</v>
          </cell>
          <cell r="B31" t="str">
            <v>ЗАО"КАРАТЪ"</v>
          </cell>
          <cell r="C31" t="str">
            <v>194100, С-ПЕТЕРБУРГ,ПР.Б.САМПСОНИЕВСКИЙ,Д.74</v>
          </cell>
          <cell r="D31">
            <v>15</v>
          </cell>
          <cell r="E31">
            <v>0</v>
          </cell>
          <cell r="F31">
            <v>15</v>
          </cell>
          <cell r="G31">
            <v>0</v>
          </cell>
          <cell r="H31">
            <v>0</v>
          </cell>
        </row>
        <row r="32">
          <cell r="A32" t="str">
            <v>49556884</v>
          </cell>
          <cell r="B32" t="str">
            <v>ООО "ПРОМКОМПЛЕКТ"</v>
          </cell>
          <cell r="C32" t="str">
            <v>622000 РОССИЯ Г.НИЖНИЙ ТАГИЛ, УЛ.ВОСТОЧНОЕ ШОССЕ,23</v>
          </cell>
          <cell r="D32">
            <v>70</v>
          </cell>
          <cell r="E32">
            <v>0</v>
          </cell>
          <cell r="F32">
            <v>70</v>
          </cell>
          <cell r="G32">
            <v>0</v>
          </cell>
          <cell r="H32">
            <v>0</v>
          </cell>
        </row>
        <row r="33">
          <cell r="A33" t="str">
            <v>49901230</v>
          </cell>
          <cell r="B33" t="str">
            <v>ООО "ВТОРИЧНЫЕ МЕТАЛЛЫ 1"</v>
          </cell>
          <cell r="C33" t="str">
            <v>115230 Г.МОСКВА ПР.ЭЛЕКТРОЛИТНЫЙ Д.4</v>
          </cell>
          <cell r="D33">
            <v>57</v>
          </cell>
          <cell r="E33">
            <v>0</v>
          </cell>
          <cell r="F33">
            <v>57</v>
          </cell>
          <cell r="G33">
            <v>0</v>
          </cell>
          <cell r="H33">
            <v>0</v>
          </cell>
        </row>
        <row r="34">
          <cell r="A34" t="str">
            <v>50254094</v>
          </cell>
          <cell r="B34" t="str">
            <v>ОАО ЛМЗ "СВОБОДНЫЙ СОКОЛ"</v>
          </cell>
          <cell r="C34" t="str">
            <v>398007 Г.ЛИПЕЦК, ЗАВОДСКАЯ ПЛ., 1</v>
          </cell>
          <cell r="D34">
            <v>1222</v>
          </cell>
          <cell r="E34">
            <v>1222</v>
          </cell>
          <cell r="F34">
            <v>0</v>
          </cell>
          <cell r="G34">
            <v>0</v>
          </cell>
          <cell r="H34">
            <v>1222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Ф3"/>
      <sheetName val="_Ф4"/>
      <sheetName val="_Ф5"/>
      <sheetName val="_Ф6"/>
      <sheetName val="Ф7_цены"/>
      <sheetName val="Ф8_цены"/>
      <sheetName val="_Ф2"/>
      <sheetName val="импортеры99"/>
      <sheetName val="импортеры96"/>
      <sheetName val="импортеры97"/>
      <sheetName val="26.27.37.47_Рынки"/>
      <sheetName val="15-16 Базовый 42,4%"/>
      <sheetName val="26_27_37_47_Рынки"/>
      <sheetName val="15-16_Базовый_42,4%"/>
      <sheetName val="26_27_37_47_Рынки1"/>
      <sheetName val="15-16_Базовый_42,4%1"/>
      <sheetName val="26_27_37_47_Рынки2"/>
      <sheetName val="15-16_Базовый_42,4%2"/>
      <sheetName val="26_27_37_47_Рынки3"/>
      <sheetName val="15-16_Базовый_42,4%3"/>
      <sheetName val="26_27_37_47_Рынки4"/>
      <sheetName val="15-16_Базовый_42,4%4"/>
      <sheetName val="26_27_37_47_Рынки5"/>
      <sheetName val="15-16_Базовый_42,4%5"/>
      <sheetName val="Лист1"/>
      <sheetName val="_Т1"/>
      <sheetName val="_Т10"/>
      <sheetName val="_Т2"/>
      <sheetName val="_Т4"/>
      <sheetName val="_Т5"/>
      <sheetName val="_Т6"/>
      <sheetName val="_Т7"/>
      <sheetName val="_Т8"/>
      <sheetName val="_Т9"/>
      <sheetName val="Лист6"/>
      <sheetName val="справочник (2)"/>
      <sheetName val="Справочник"/>
      <sheetName val="Месяцы"/>
      <sheetName val="Списки"/>
      <sheetName val="A6"/>
      <sheetName val="Tax"/>
      <sheetName val="матрица обозначений"/>
      <sheetName val="DICTS"/>
      <sheetName val="Periods"/>
      <sheetName val="Ini"/>
      <sheetName val="Тариф на транзит"/>
      <sheetName val="2013"/>
      <sheetName val="2014"/>
      <sheetName val="2015"/>
    </sheetNames>
    <sheetDataSet>
      <sheetData sheetId="0" refreshError="1"/>
      <sheetData sheetId="1" refreshError="1">
        <row r="1">
          <cell r="A1" t="str">
            <v>Код ТНВЭД</v>
          </cell>
          <cell r="B1" t="str">
            <v>Название</v>
          </cell>
          <cell r="C1" t="str">
            <v>G15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</row>
        <row r="2">
          <cell r="A2" t="str">
            <v>72021</v>
          </cell>
          <cell r="B2" t="str">
            <v>Ферромарганец</v>
          </cell>
          <cell r="C2" t="str">
            <v>ГРУЗИЯ</v>
          </cell>
          <cell r="D2">
            <v>235</v>
          </cell>
          <cell r="E2">
            <v>331</v>
          </cell>
          <cell r="F2">
            <v>884</v>
          </cell>
          <cell r="G2">
            <v>2470</v>
          </cell>
        </row>
        <row r="3">
          <cell r="A3" t="str">
            <v>72021</v>
          </cell>
          <cell r="B3" t="str">
            <v>Ферромарганец</v>
          </cell>
          <cell r="C3" t="str">
            <v>УКРАИНА</v>
          </cell>
          <cell r="D3">
            <v>4247</v>
          </cell>
          <cell r="E3">
            <v>8120</v>
          </cell>
          <cell r="F3">
            <v>7274</v>
          </cell>
          <cell r="G3">
            <v>3928</v>
          </cell>
        </row>
        <row r="4">
          <cell r="A4" t="str">
            <v>72021</v>
          </cell>
          <cell r="B4" t="str">
            <v>Ферромарганец</v>
          </cell>
          <cell r="C4" t="str">
            <v>ЭСТОНИЯ</v>
          </cell>
          <cell r="D4">
            <v>1113</v>
          </cell>
          <cell r="E4">
            <v>1886</v>
          </cell>
          <cell r="F4">
            <v>1113</v>
          </cell>
          <cell r="G4">
            <v>1886</v>
          </cell>
        </row>
        <row r="5">
          <cell r="A5" t="str">
            <v>72022</v>
          </cell>
          <cell r="B5" t="str">
            <v>Ферросилиций</v>
          </cell>
          <cell r="C5" t="str">
            <v>ГЕРМАНИЯ</v>
          </cell>
          <cell r="D5">
            <v>0</v>
          </cell>
          <cell r="E5">
            <v>2</v>
          </cell>
          <cell r="F5">
            <v>2</v>
          </cell>
        </row>
        <row r="6">
          <cell r="A6" t="str">
            <v>72022</v>
          </cell>
          <cell r="B6" t="str">
            <v>Ферросилиций</v>
          </cell>
          <cell r="C6" t="str">
            <v>КИТАЙ</v>
          </cell>
          <cell r="D6">
            <v>40</v>
          </cell>
          <cell r="E6">
            <v>40</v>
          </cell>
          <cell r="F6">
            <v>40</v>
          </cell>
          <cell r="G6">
            <v>9945</v>
          </cell>
        </row>
        <row r="7">
          <cell r="A7" t="str">
            <v>72022</v>
          </cell>
          <cell r="B7" t="str">
            <v>Ферросилиций</v>
          </cell>
          <cell r="C7" t="str">
            <v>НОРВЕГИЯ</v>
          </cell>
          <cell r="D7">
            <v>126</v>
          </cell>
          <cell r="E7">
            <v>126</v>
          </cell>
          <cell r="F7">
            <v>0</v>
          </cell>
          <cell r="G7">
            <v>126</v>
          </cell>
        </row>
        <row r="8">
          <cell r="A8" t="str">
            <v>72022</v>
          </cell>
          <cell r="B8" t="str">
            <v>Ферросилиций</v>
          </cell>
          <cell r="C8" t="str">
            <v>США</v>
          </cell>
          <cell r="D8">
            <v>40</v>
          </cell>
          <cell r="E8">
            <v>40</v>
          </cell>
          <cell r="F8">
            <v>0</v>
          </cell>
          <cell r="G8">
            <v>40</v>
          </cell>
        </row>
        <row r="9">
          <cell r="A9" t="str">
            <v>72022</v>
          </cell>
          <cell r="B9" t="str">
            <v>Ферросилиций</v>
          </cell>
          <cell r="C9" t="str">
            <v>УКРАИНА</v>
          </cell>
          <cell r="D9">
            <v>247</v>
          </cell>
          <cell r="E9">
            <v>138</v>
          </cell>
          <cell r="F9">
            <v>269</v>
          </cell>
          <cell r="G9">
            <v>768</v>
          </cell>
        </row>
        <row r="10">
          <cell r="A10" t="str">
            <v>72022</v>
          </cell>
          <cell r="B10" t="str">
            <v>Ферросилиций</v>
          </cell>
          <cell r="C10" t="str">
            <v>ФИНЛЯНДИЯ</v>
          </cell>
          <cell r="D10">
            <v>1</v>
          </cell>
          <cell r="E10">
            <v>1</v>
          </cell>
          <cell r="F10">
            <v>1</v>
          </cell>
          <cell r="G10">
            <v>37</v>
          </cell>
        </row>
        <row r="11">
          <cell r="A11" t="str">
            <v>72022</v>
          </cell>
          <cell r="B11" t="str">
            <v>Ферросилиций</v>
          </cell>
          <cell r="C11" t="str">
            <v>ЧЕХИЯ</v>
          </cell>
          <cell r="D11">
            <v>65</v>
          </cell>
          <cell r="E11">
            <v>932</v>
          </cell>
          <cell r="F11">
            <v>660</v>
          </cell>
          <cell r="G11">
            <v>866</v>
          </cell>
        </row>
        <row r="12">
          <cell r="A12" t="str">
            <v>72023</v>
          </cell>
          <cell r="B12" t="str">
            <v>Ферросиликомарганец</v>
          </cell>
          <cell r="C12">
            <v>68</v>
          </cell>
          <cell r="D12">
            <v>68</v>
          </cell>
          <cell r="E12">
            <v>0</v>
          </cell>
          <cell r="F12">
            <v>0</v>
          </cell>
          <cell r="G12">
            <v>68</v>
          </cell>
        </row>
        <row r="13">
          <cell r="A13" t="str">
            <v>72023</v>
          </cell>
          <cell r="B13" t="str">
            <v>Ферросиликомарганец</v>
          </cell>
          <cell r="C13" t="str">
            <v>ГРУЗИЯ</v>
          </cell>
          <cell r="D13">
            <v>2675</v>
          </cell>
          <cell r="E13">
            <v>2675</v>
          </cell>
          <cell r="F13">
            <v>2675</v>
          </cell>
          <cell r="G13">
            <v>0</v>
          </cell>
        </row>
        <row r="14">
          <cell r="A14" t="str">
            <v>72023</v>
          </cell>
          <cell r="B14" t="str">
            <v>Ферросиликомарганец</v>
          </cell>
          <cell r="C14" t="str">
            <v>КИТАЙ</v>
          </cell>
          <cell r="D14">
            <v>60</v>
          </cell>
          <cell r="E14">
            <v>60</v>
          </cell>
          <cell r="F14">
            <v>60</v>
          </cell>
          <cell r="G14">
            <v>120</v>
          </cell>
        </row>
        <row r="15">
          <cell r="A15" t="str">
            <v>72023</v>
          </cell>
          <cell r="B15" t="str">
            <v>Ферросиликомарганец</v>
          </cell>
          <cell r="C15" t="str">
            <v>РУМЫНИЯ</v>
          </cell>
          <cell r="D15">
            <v>2646</v>
          </cell>
          <cell r="E15">
            <v>266</v>
          </cell>
          <cell r="F15">
            <v>739</v>
          </cell>
          <cell r="G15">
            <v>129</v>
          </cell>
        </row>
        <row r="16">
          <cell r="A16" t="str">
            <v>72023</v>
          </cell>
          <cell r="B16" t="str">
            <v>Ферросиликомарганец</v>
          </cell>
          <cell r="C16" t="str">
            <v>УКРАИНА</v>
          </cell>
          <cell r="D16">
            <v>6417</v>
          </cell>
          <cell r="E16">
            <v>11902</v>
          </cell>
          <cell r="F16">
            <v>10368</v>
          </cell>
          <cell r="G16">
            <v>11202</v>
          </cell>
        </row>
        <row r="17">
          <cell r="A17" t="str">
            <v>72024</v>
          </cell>
          <cell r="B17" t="str">
            <v>Феррохром</v>
          </cell>
          <cell r="C17">
            <v>2</v>
          </cell>
          <cell r="D17">
            <v>2</v>
          </cell>
          <cell r="E17">
            <v>186</v>
          </cell>
          <cell r="F17" t="str">
            <v>5/1944/1221-18000</v>
          </cell>
        </row>
        <row r="18">
          <cell r="A18" t="str">
            <v>72024</v>
          </cell>
          <cell r="B18" t="str">
            <v>Феррохром</v>
          </cell>
          <cell r="C18" t="str">
            <v>КАЗАХСТАН</v>
          </cell>
          <cell r="D18">
            <v>67</v>
          </cell>
          <cell r="E18">
            <v>64</v>
          </cell>
          <cell r="F18">
            <v>67</v>
          </cell>
          <cell r="G18">
            <v>64</v>
          </cell>
        </row>
        <row r="19">
          <cell r="A19" t="str">
            <v>72024</v>
          </cell>
          <cell r="B19" t="str">
            <v>Феррохром</v>
          </cell>
          <cell r="C19" t="str">
            <v>ЛАТВИЯ</v>
          </cell>
          <cell r="D19">
            <v>69</v>
          </cell>
          <cell r="E19">
            <v>69</v>
          </cell>
          <cell r="F19">
            <v>69</v>
          </cell>
          <cell r="G19">
            <v>130</v>
          </cell>
        </row>
        <row r="20">
          <cell r="A20" t="str">
            <v>72024</v>
          </cell>
          <cell r="B20" t="str">
            <v>Феррохром</v>
          </cell>
          <cell r="C20" t="str">
            <v>США</v>
          </cell>
          <cell r="D20">
            <v>0</v>
          </cell>
          <cell r="E20">
            <v>0</v>
          </cell>
          <cell r="F20">
            <v>63</v>
          </cell>
        </row>
        <row r="21">
          <cell r="A21" t="str">
            <v>72024</v>
          </cell>
          <cell r="B21" t="str">
            <v>Феррохром</v>
          </cell>
          <cell r="C21" t="str">
            <v>УКРАИНА</v>
          </cell>
          <cell r="D21">
            <v>2</v>
          </cell>
          <cell r="E21">
            <v>2</v>
          </cell>
          <cell r="F21">
            <v>57</v>
          </cell>
        </row>
        <row r="22">
          <cell r="A22" t="str">
            <v>72024</v>
          </cell>
          <cell r="B22" t="str">
            <v>Феррохром</v>
          </cell>
          <cell r="C22" t="str">
            <v>ЭСТОНИЯ</v>
          </cell>
          <cell r="D22">
            <v>504</v>
          </cell>
          <cell r="E22">
            <v>65</v>
          </cell>
          <cell r="F22">
            <v>65</v>
          </cell>
          <cell r="G22">
            <v>65</v>
          </cell>
        </row>
        <row r="23">
          <cell r="A23" t="str">
            <v>72027</v>
          </cell>
          <cell r="B23" t="str">
            <v>Ферромолибден</v>
          </cell>
          <cell r="C23" t="str">
            <v>БЕЛЬГИЯ</v>
          </cell>
          <cell r="D23">
            <v>19</v>
          </cell>
          <cell r="E23">
            <v>19</v>
          </cell>
          <cell r="F23">
            <v>0</v>
          </cell>
          <cell r="G23">
            <v>19</v>
          </cell>
        </row>
        <row r="24">
          <cell r="A24" t="str">
            <v>72027</v>
          </cell>
          <cell r="B24" t="str">
            <v>Ферромолибден</v>
          </cell>
          <cell r="C24" t="str">
            <v>ГЕРМАНИЯ</v>
          </cell>
          <cell r="D24">
            <v>40</v>
          </cell>
          <cell r="E24">
            <v>20</v>
          </cell>
          <cell r="F24">
            <v>20</v>
          </cell>
          <cell r="G24">
            <v>59</v>
          </cell>
        </row>
        <row r="25">
          <cell r="A25" t="str">
            <v>72027</v>
          </cell>
          <cell r="B25" t="str">
            <v>Ферромолибден</v>
          </cell>
          <cell r="C25" t="str">
            <v>КИТАЙ</v>
          </cell>
          <cell r="D25">
            <v>80</v>
          </cell>
          <cell r="E25">
            <v>79</v>
          </cell>
          <cell r="F25">
            <v>80</v>
          </cell>
          <cell r="G25">
            <v>79</v>
          </cell>
        </row>
        <row r="26">
          <cell r="A26" t="str">
            <v>72027</v>
          </cell>
          <cell r="B26" t="str">
            <v>Ферромолибден</v>
          </cell>
          <cell r="C26" t="str">
            <v>НИДЕРЛАНДЫ</v>
          </cell>
          <cell r="D26">
            <v>60</v>
          </cell>
          <cell r="E26">
            <v>120</v>
          </cell>
          <cell r="F26">
            <v>60</v>
          </cell>
          <cell r="G26">
            <v>120</v>
          </cell>
        </row>
        <row r="27">
          <cell r="A27" t="str">
            <v>72027</v>
          </cell>
          <cell r="B27" t="str">
            <v>Ферромолибден</v>
          </cell>
          <cell r="C27" t="str">
            <v>УКРАИНА</v>
          </cell>
          <cell r="D27">
            <v>19</v>
          </cell>
          <cell r="E27">
            <v>48</v>
          </cell>
          <cell r="F27">
            <v>21</v>
          </cell>
          <cell r="G27">
            <v>0</v>
          </cell>
        </row>
        <row r="28">
          <cell r="A28" t="str">
            <v>72027</v>
          </cell>
          <cell r="B28" t="str">
            <v>Ферромолибден</v>
          </cell>
          <cell r="C28" t="str">
            <v>ЭСТОНИЯ</v>
          </cell>
          <cell r="D28">
            <v>37</v>
          </cell>
          <cell r="E28">
            <v>37</v>
          </cell>
          <cell r="F28">
            <v>0</v>
          </cell>
          <cell r="G28">
            <v>37</v>
          </cell>
        </row>
        <row r="29">
          <cell r="A29" t="str">
            <v>72028</v>
          </cell>
          <cell r="B29" t="str">
            <v>Ферровольфрам и ферросиликовольфрам</v>
          </cell>
          <cell r="C29" t="str">
            <v>ГЕРМАНИЯ</v>
          </cell>
          <cell r="D29">
            <v>18</v>
          </cell>
          <cell r="E29">
            <v>18</v>
          </cell>
          <cell r="F29">
            <v>0</v>
          </cell>
          <cell r="G29">
            <v>18</v>
          </cell>
        </row>
        <row r="30">
          <cell r="A30" t="str">
            <v>720291</v>
          </cell>
          <cell r="B30" t="str">
            <v>Ферротитан и ферросиликотитан</v>
          </cell>
          <cell r="C30" t="str">
            <v>ВЕЛИКОБРИТАНИЯ</v>
          </cell>
          <cell r="D30">
            <v>79</v>
          </cell>
          <cell r="E30">
            <v>79</v>
          </cell>
          <cell r="F30">
            <v>0</v>
          </cell>
          <cell r="G30">
            <v>79</v>
          </cell>
        </row>
        <row r="31">
          <cell r="A31" t="str">
            <v>720291</v>
          </cell>
          <cell r="B31" t="str">
            <v>Ферротитан и ферросиликотитан</v>
          </cell>
          <cell r="C31" t="str">
            <v>ГЕРМАНИЯ</v>
          </cell>
          <cell r="D31">
            <v>14</v>
          </cell>
          <cell r="E31">
            <v>14</v>
          </cell>
          <cell r="F31">
            <v>60</v>
          </cell>
        </row>
        <row r="32">
          <cell r="A32" t="str">
            <v>720291</v>
          </cell>
          <cell r="B32" t="str">
            <v>Ферротитан и ферросиликотитан</v>
          </cell>
          <cell r="C32" t="str">
            <v>НИДЕРЛАНДЫ</v>
          </cell>
          <cell r="D32">
            <v>12</v>
          </cell>
          <cell r="E32">
            <v>12</v>
          </cell>
          <cell r="F32">
            <v>8631</v>
          </cell>
          <cell r="G32">
            <v>8220</v>
          </cell>
        </row>
        <row r="33">
          <cell r="A33" t="str">
            <v>720292</v>
          </cell>
          <cell r="B33" t="str">
            <v>Феррованадий</v>
          </cell>
          <cell r="C33" t="str">
            <v>ГЕРМАНИЯ</v>
          </cell>
          <cell r="D33">
            <v>19</v>
          </cell>
          <cell r="E33">
            <v>19</v>
          </cell>
          <cell r="F33">
            <v>19</v>
          </cell>
          <cell r="G33">
            <v>3630</v>
          </cell>
        </row>
        <row r="34">
          <cell r="A34" t="str">
            <v>720292</v>
          </cell>
          <cell r="B34" t="str">
            <v>Феррованадий</v>
          </cell>
          <cell r="C34" t="str">
            <v>КИТАЙ</v>
          </cell>
          <cell r="D34">
            <v>51</v>
          </cell>
          <cell r="E34">
            <v>69</v>
          </cell>
          <cell r="F34">
            <v>69</v>
          </cell>
          <cell r="G34">
            <v>68</v>
          </cell>
        </row>
        <row r="35">
          <cell r="A35" t="str">
            <v>720292</v>
          </cell>
          <cell r="B35" t="str">
            <v>Феррованадий</v>
          </cell>
          <cell r="C35" t="str">
            <v>НИДЕРЛАНДЫ</v>
          </cell>
          <cell r="D35">
            <v>1</v>
          </cell>
          <cell r="E35">
            <v>7</v>
          </cell>
          <cell r="F35">
            <v>5</v>
          </cell>
          <cell r="G35">
            <v>0</v>
          </cell>
        </row>
        <row r="36">
          <cell r="A36" t="str">
            <v>720292</v>
          </cell>
          <cell r="B36" t="str">
            <v>Феррованадий</v>
          </cell>
          <cell r="C36" t="str">
            <v>ЭСТОНИЯ</v>
          </cell>
          <cell r="D36">
            <v>20</v>
          </cell>
          <cell r="E36">
            <v>20</v>
          </cell>
          <cell r="F36">
            <v>20</v>
          </cell>
        </row>
        <row r="37">
          <cell r="A37" t="str">
            <v>720293</v>
          </cell>
          <cell r="B37" t="str">
            <v>Феррониобий</v>
          </cell>
          <cell r="C37" t="str">
            <v>НИДЕРЛАНДЫ</v>
          </cell>
          <cell r="D37">
            <v>19</v>
          </cell>
          <cell r="E37">
            <v>12</v>
          </cell>
          <cell r="F37">
            <v>19</v>
          </cell>
          <cell r="G37">
            <v>12</v>
          </cell>
        </row>
        <row r="38">
          <cell r="A38" t="str">
            <v>720299</v>
          </cell>
          <cell r="B38" t="str">
            <v>Прочие</v>
          </cell>
          <cell r="C38" t="str">
            <v>ВЕНГРИЯ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 t="str">
            <v>720299</v>
          </cell>
          <cell r="B39" t="str">
            <v>Прочие</v>
          </cell>
          <cell r="C39" t="str">
            <v>ГЕРМАНИЯ</v>
          </cell>
          <cell r="D39">
            <v>8</v>
          </cell>
          <cell r="E39">
            <v>8</v>
          </cell>
          <cell r="F39">
            <v>20</v>
          </cell>
          <cell r="G39">
            <v>9</v>
          </cell>
        </row>
        <row r="40">
          <cell r="A40" t="str">
            <v>720299</v>
          </cell>
          <cell r="B40" t="str">
            <v>Прочие</v>
          </cell>
          <cell r="C40" t="str">
            <v>США</v>
          </cell>
          <cell r="D40">
            <v>0</v>
          </cell>
          <cell r="E40">
            <v>0</v>
          </cell>
          <cell r="F40">
            <v>0</v>
          </cell>
          <cell r="G40">
            <v>17</v>
          </cell>
        </row>
        <row r="41">
          <cell r="A41" t="str">
            <v>720299</v>
          </cell>
          <cell r="B41" t="str">
            <v>Прочие</v>
          </cell>
          <cell r="C41" t="str">
            <v>ФИНЛЯНДИЯ</v>
          </cell>
          <cell r="D41">
            <v>7</v>
          </cell>
          <cell r="E41">
            <v>7</v>
          </cell>
          <cell r="F41">
            <v>7</v>
          </cell>
          <cell r="G41">
            <v>15</v>
          </cell>
        </row>
      </sheetData>
      <sheetData sheetId="2" refreshError="1">
        <row r="1">
          <cell r="A1" t="str">
            <v>Код ТНВЭД</v>
          </cell>
          <cell r="B1" t="str">
            <v>Название</v>
          </cell>
          <cell r="C1" t="str">
            <v>G021</v>
          </cell>
          <cell r="D1" t="str">
            <v>First_G022</v>
          </cell>
          <cell r="E1" t="str">
            <v>1</v>
          </cell>
          <cell r="F1" t="str">
            <v>2</v>
          </cell>
          <cell r="G1" t="str">
            <v>3</v>
          </cell>
          <cell r="H1" t="str">
            <v>4</v>
          </cell>
        </row>
        <row r="2">
          <cell r="A2" t="str">
            <v>72021</v>
          </cell>
          <cell r="B2" t="str">
            <v>Ферромарганец</v>
          </cell>
          <cell r="C2" t="str">
            <v>00186275</v>
          </cell>
          <cell r="D2" t="str">
            <v>АО КОСОГОРСКИЙ МЕТАЛЛУРГИЧЕСКИЙ З-Д В СЧЕТ ДОГ.064А/1-П ОТ 30.06.98</v>
          </cell>
          <cell r="E2">
            <v>500</v>
          </cell>
          <cell r="F2">
            <v>500</v>
          </cell>
          <cell r="G2">
            <v>500</v>
          </cell>
        </row>
        <row r="3">
          <cell r="A3" t="str">
            <v>72021</v>
          </cell>
          <cell r="B3" t="str">
            <v>Ферромарганец</v>
          </cell>
          <cell r="C3" t="str">
            <v>00210772</v>
          </cell>
          <cell r="D3" t="str">
            <v>ОАО "ЛЮДИНОВСКИЙ ТЕПЛОВОЗОСТРОИТЕЛЬНЫЙ ЗАВОД"</v>
          </cell>
          <cell r="E3">
            <v>134</v>
          </cell>
          <cell r="F3">
            <v>134</v>
          </cell>
          <cell r="G3">
            <v>134</v>
          </cell>
        </row>
        <row r="4">
          <cell r="A4" t="str">
            <v>72021</v>
          </cell>
          <cell r="B4" t="str">
            <v>Ферромарганец</v>
          </cell>
          <cell r="C4" t="str">
            <v>39423946</v>
          </cell>
          <cell r="D4" t="str">
            <v>ЗАО САРДЕР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A5" t="str">
            <v>72022</v>
          </cell>
          <cell r="B5" t="str">
            <v>Ферросилиций</v>
          </cell>
          <cell r="C5" t="str">
            <v>00162168</v>
          </cell>
          <cell r="D5" t="str">
            <v>АО ЩЕКИНСКОЕ ПОГРУЗОЧНО-ТРАНСПОРТ НОЕ УПРАВЛЕНИЕ</v>
          </cell>
          <cell r="E5">
            <v>63</v>
          </cell>
          <cell r="F5">
            <v>63</v>
          </cell>
        </row>
        <row r="6">
          <cell r="A6" t="str">
            <v>72022</v>
          </cell>
          <cell r="B6" t="str">
            <v>Ферросилиций</v>
          </cell>
          <cell r="C6" t="str">
            <v>00186476</v>
          </cell>
          <cell r="D6" t="str">
            <v xml:space="preserve">  АО"КУЗНЕЦКИЕ ФЕРРОСПЛАВЫ"</v>
          </cell>
          <cell r="E6">
            <v>7998</v>
          </cell>
          <cell r="F6">
            <v>8905</v>
          </cell>
          <cell r="G6">
            <v>9945</v>
          </cell>
          <cell r="H6">
            <v>11107</v>
          </cell>
        </row>
        <row r="7">
          <cell r="A7" t="str">
            <v>72022</v>
          </cell>
          <cell r="B7" t="str">
            <v>Ферросилиций</v>
          </cell>
          <cell r="C7" t="str">
            <v>00186507</v>
          </cell>
          <cell r="D7" t="str">
            <v>ОАО "ЧЭМК"</v>
          </cell>
          <cell r="E7">
            <v>3337</v>
          </cell>
          <cell r="F7">
            <v>3876</v>
          </cell>
          <cell r="G7">
            <v>5709</v>
          </cell>
          <cell r="H7">
            <v>5775</v>
          </cell>
        </row>
        <row r="8">
          <cell r="A8" t="str">
            <v>72022</v>
          </cell>
          <cell r="B8" t="str">
            <v>Ферросилиций</v>
          </cell>
          <cell r="C8" t="str">
            <v>01105327</v>
          </cell>
          <cell r="D8" t="str">
            <v>ГЛАВНЫЙ МАТЕРИАЛЬНЫЙ СКЛАД ДП МТС СВЕРДЛОВСКОЙ Ж/Д</v>
          </cell>
          <cell r="E8">
            <v>58</v>
          </cell>
          <cell r="F8">
            <v>58</v>
          </cell>
          <cell r="G8">
            <v>58</v>
          </cell>
        </row>
        <row r="9">
          <cell r="A9" t="str">
            <v>72022</v>
          </cell>
          <cell r="B9" t="str">
            <v>Ферросилиций</v>
          </cell>
          <cell r="C9" t="str">
            <v>01872446</v>
          </cell>
          <cell r="D9" t="str">
            <v>АО "ЧЕЛЯБМЕТАЛЛОПТТОРГ"</v>
          </cell>
          <cell r="E9">
            <v>130</v>
          </cell>
          <cell r="F9">
            <v>130</v>
          </cell>
          <cell r="G9">
            <v>0</v>
          </cell>
          <cell r="H9">
            <v>130</v>
          </cell>
        </row>
        <row r="10">
          <cell r="A10" t="str">
            <v>72022</v>
          </cell>
          <cell r="B10" t="str">
            <v>Ферросилиций</v>
          </cell>
          <cell r="C10" t="str">
            <v>01872481</v>
          </cell>
          <cell r="D10" t="str">
            <v>АООТ"ФИРМА ЧЕЛЯБТЕХОПТТОРГ" *7451007428</v>
          </cell>
          <cell r="E10">
            <v>37</v>
          </cell>
          <cell r="F10">
            <v>219</v>
          </cell>
          <cell r="G10">
            <v>37</v>
          </cell>
          <cell r="H10">
            <v>219</v>
          </cell>
        </row>
        <row r="11">
          <cell r="A11" t="str">
            <v>72022</v>
          </cell>
          <cell r="B11" t="str">
            <v>Ферросилиций</v>
          </cell>
          <cell r="C11" t="str">
            <v>05785247</v>
          </cell>
          <cell r="D11" t="str">
            <v>ОАО"БРАТСКИЙ АЛЮМИНИЕВЫЙ ЗАВОД"</v>
          </cell>
          <cell r="E11">
            <v>932</v>
          </cell>
          <cell r="F11">
            <v>660</v>
          </cell>
          <cell r="G11">
            <v>866</v>
          </cell>
          <cell r="H11">
            <v>595</v>
          </cell>
        </row>
        <row r="12">
          <cell r="A12" t="str">
            <v>72022</v>
          </cell>
          <cell r="B12" t="str">
            <v>Ферросилиций</v>
          </cell>
          <cell r="C12" t="str">
            <v>12462473</v>
          </cell>
          <cell r="D12" t="str">
            <v>ОАО "ВАНАДИЙ-ТУЛАЧЕРМЕТ"</v>
          </cell>
          <cell r="E12">
            <v>54</v>
          </cell>
          <cell r="F12">
            <v>54</v>
          </cell>
          <cell r="G12">
            <v>54</v>
          </cell>
        </row>
        <row r="13">
          <cell r="A13" t="str">
            <v>72022</v>
          </cell>
          <cell r="B13" t="str">
            <v>Ферросилиций</v>
          </cell>
          <cell r="C13" t="str">
            <v>20538782</v>
          </cell>
          <cell r="D13" t="str">
            <v>ЗАО "ИНТЕРЭНЕРГОСЕРВИС"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A14" t="str">
            <v>72022</v>
          </cell>
          <cell r="B14" t="str">
            <v>Ферросилиций</v>
          </cell>
          <cell r="C14" t="str">
            <v>25006676</v>
          </cell>
          <cell r="D14" t="str">
            <v>АОЗТ "ЭКСФЕР"</v>
          </cell>
          <cell r="E14">
            <v>400</v>
          </cell>
          <cell r="F14">
            <v>400</v>
          </cell>
          <cell r="G14">
            <v>0</v>
          </cell>
          <cell r="H14">
            <v>400</v>
          </cell>
        </row>
        <row r="15">
          <cell r="A15" t="str">
            <v>72022</v>
          </cell>
          <cell r="B15" t="str">
            <v>Ферросилиций</v>
          </cell>
          <cell r="C15" t="str">
            <v>26037673</v>
          </cell>
          <cell r="D15" t="str">
            <v>АООТ "ПСКОВТЕХКОМПЛЕКТ"</v>
          </cell>
          <cell r="E15">
            <v>129</v>
          </cell>
          <cell r="F15">
            <v>129</v>
          </cell>
          <cell r="G15">
            <v>129</v>
          </cell>
        </row>
        <row r="16">
          <cell r="A16" t="str">
            <v>72022</v>
          </cell>
          <cell r="B16" t="str">
            <v>Ферросилиций</v>
          </cell>
          <cell r="C16" t="str">
            <v>34544438</v>
          </cell>
          <cell r="D16" t="str">
            <v>ООО"Уралстрэл"</v>
          </cell>
          <cell r="E16">
            <v>69</v>
          </cell>
          <cell r="F16">
            <v>69</v>
          </cell>
          <cell r="G16">
            <v>0</v>
          </cell>
          <cell r="H16">
            <v>69</v>
          </cell>
        </row>
        <row r="17">
          <cell r="A17" t="str">
            <v>72022</v>
          </cell>
          <cell r="B17" t="str">
            <v>Ферросилиций</v>
          </cell>
          <cell r="C17" t="str">
            <v>35208910</v>
          </cell>
          <cell r="D17" t="str">
            <v>ЗАО "ТОРГОВЫЙ ДОМ "ПЕРМГРЭСИМЭКС"</v>
          </cell>
          <cell r="E17">
            <v>186</v>
          </cell>
          <cell r="F17" t="str">
            <v>5/1944/1221-18000</v>
          </cell>
        </row>
        <row r="18">
          <cell r="A18" t="str">
            <v>72022</v>
          </cell>
          <cell r="B18" t="str">
            <v>Ферросилиций</v>
          </cell>
          <cell r="C18" t="str">
            <v>43081799</v>
          </cell>
          <cell r="D18" t="str">
            <v>ООО"ФЕРАЛ"</v>
          </cell>
          <cell r="E18">
            <v>68</v>
          </cell>
          <cell r="F18">
            <v>68</v>
          </cell>
          <cell r="G18">
            <v>68</v>
          </cell>
        </row>
        <row r="19">
          <cell r="A19" t="str">
            <v>72022</v>
          </cell>
          <cell r="B19" t="str">
            <v>Ферросилиций</v>
          </cell>
          <cell r="C19" t="str">
            <v>45193628</v>
          </cell>
          <cell r="D19" t="str">
            <v>ООО "ТОРГОВЫЙ ДОМ "АЛГОН"</v>
          </cell>
          <cell r="E19">
            <v>63</v>
          </cell>
          <cell r="F19">
            <v>63</v>
          </cell>
          <cell r="G19">
            <v>130</v>
          </cell>
          <cell r="H19">
            <v>68</v>
          </cell>
        </row>
        <row r="20">
          <cell r="A20" t="str">
            <v>72022</v>
          </cell>
          <cell r="B20" t="str">
            <v>Ферросилиций</v>
          </cell>
          <cell r="C20" t="str">
            <v>45626820</v>
          </cell>
          <cell r="D20" t="str">
            <v>" КОНУС"</v>
          </cell>
          <cell r="E20">
            <v>63</v>
          </cell>
          <cell r="F20">
            <v>63</v>
          </cell>
        </row>
        <row r="21">
          <cell r="A21" t="str">
            <v>72022</v>
          </cell>
          <cell r="B21" t="str">
            <v>Ферросилиций</v>
          </cell>
          <cell r="C21" t="str">
            <v>45652757</v>
          </cell>
          <cell r="D21" t="str">
            <v>ЗАО "СТАЛЬОПТОРГ"</v>
          </cell>
          <cell r="E21">
            <v>134</v>
          </cell>
          <cell r="F21">
            <v>57</v>
          </cell>
        </row>
        <row r="22">
          <cell r="A22" t="str">
            <v>72022</v>
          </cell>
          <cell r="B22" t="str">
            <v>Ферросилиций</v>
          </cell>
          <cell r="C22" t="str">
            <v>47216339</v>
          </cell>
          <cell r="D22" t="str">
            <v>ООО "СИБИРСКАЯ ЭНЕРГЕТИЧЕСКАЯ КОМПАНИЯ"</v>
          </cell>
          <cell r="E22">
            <v>163</v>
          </cell>
          <cell r="F22">
            <v>163</v>
          </cell>
          <cell r="G22">
            <v>63</v>
          </cell>
          <cell r="H22">
            <v>263</v>
          </cell>
        </row>
        <row r="23">
          <cell r="A23" t="str">
            <v>72022</v>
          </cell>
          <cell r="B23" t="str">
            <v>Ферросилиций</v>
          </cell>
          <cell r="C23" t="str">
            <v>47314332</v>
          </cell>
          <cell r="D23" t="str">
            <v>ЗАО ФИРМА"ТРАНСМЕТ"</v>
          </cell>
          <cell r="E23">
            <v>67</v>
          </cell>
          <cell r="F23">
            <v>0</v>
          </cell>
          <cell r="G23">
            <v>19</v>
          </cell>
        </row>
        <row r="24">
          <cell r="A24" t="str">
            <v>72022</v>
          </cell>
          <cell r="B24" t="str">
            <v>Ферросилиций</v>
          </cell>
          <cell r="C24" t="str">
            <v>47994195</v>
          </cell>
          <cell r="D24" t="str">
            <v>"БАРК" ООО</v>
          </cell>
          <cell r="E24">
            <v>89</v>
          </cell>
          <cell r="F24">
            <v>89</v>
          </cell>
          <cell r="G24">
            <v>59</v>
          </cell>
        </row>
        <row r="25">
          <cell r="A25" t="str">
            <v>72022</v>
          </cell>
          <cell r="B25" t="str">
            <v>Ферросилиций</v>
          </cell>
          <cell r="C25" t="str">
            <v>49000810</v>
          </cell>
          <cell r="D25" t="str">
            <v>ООО"МЕТСТАР"</v>
          </cell>
          <cell r="E25">
            <v>8</v>
          </cell>
          <cell r="F25">
            <v>8</v>
          </cell>
          <cell r="G25">
            <v>0</v>
          </cell>
          <cell r="H25">
            <v>8</v>
          </cell>
        </row>
        <row r="26">
          <cell r="A26" t="str">
            <v>72022</v>
          </cell>
          <cell r="B26" t="str">
            <v>Ферросилиций</v>
          </cell>
          <cell r="C26" t="str">
            <v>49031785</v>
          </cell>
          <cell r="D26" t="str">
            <v>ЗАО "ПСКОВМАШ - М"</v>
          </cell>
          <cell r="E26">
            <v>15</v>
          </cell>
          <cell r="F26">
            <v>15</v>
          </cell>
          <cell r="G26">
            <v>15</v>
          </cell>
        </row>
        <row r="27">
          <cell r="A27" t="str">
            <v>72022</v>
          </cell>
          <cell r="B27" t="str">
            <v>Ферросилиций</v>
          </cell>
          <cell r="C27" t="str">
            <v>49973323</v>
          </cell>
          <cell r="D27" t="str">
            <v>ООО "КОНТРАКТ"</v>
          </cell>
          <cell r="E27">
            <v>203</v>
          </cell>
          <cell r="F27">
            <v>203</v>
          </cell>
          <cell r="G27">
            <v>0</v>
          </cell>
          <cell r="H27">
            <v>203</v>
          </cell>
        </row>
        <row r="28">
          <cell r="A28" t="str">
            <v>72023</v>
          </cell>
          <cell r="B28" t="str">
            <v>Ферросиликомарганец</v>
          </cell>
          <cell r="C28" t="str">
            <v>00186499</v>
          </cell>
          <cell r="D28" t="str">
            <v>ОАО  "СЕРОВСКИЙ ЗАВОД ФЕРРОСПЛАВОВ"</v>
          </cell>
          <cell r="E28">
            <v>272</v>
          </cell>
          <cell r="F28">
            <v>275</v>
          </cell>
          <cell r="G28">
            <v>275</v>
          </cell>
          <cell r="H28">
            <v>335</v>
          </cell>
        </row>
        <row r="29">
          <cell r="A29" t="str">
            <v>72023</v>
          </cell>
          <cell r="B29" t="str">
            <v>Ферросиликомарганец</v>
          </cell>
          <cell r="C29" t="str">
            <v>00186507</v>
          </cell>
          <cell r="D29" t="str">
            <v>ОАО "ЧЭМК"</v>
          </cell>
          <cell r="E29">
            <v>260</v>
          </cell>
          <cell r="F29">
            <v>260</v>
          </cell>
          <cell r="G29">
            <v>342</v>
          </cell>
        </row>
        <row r="30">
          <cell r="A30" t="str">
            <v>72024</v>
          </cell>
          <cell r="B30" t="str">
            <v>Феррохром</v>
          </cell>
          <cell r="C30" t="str">
            <v>00108128</v>
          </cell>
          <cell r="D30" t="str">
            <v>ОАО "КАМСКАЯ ГЭС"</v>
          </cell>
          <cell r="E30">
            <v>52</v>
          </cell>
          <cell r="F30">
            <v>52</v>
          </cell>
          <cell r="G30">
            <v>79</v>
          </cell>
        </row>
        <row r="31">
          <cell r="A31" t="str">
            <v>72024</v>
          </cell>
          <cell r="B31" t="str">
            <v>Феррохром</v>
          </cell>
          <cell r="C31" t="str">
            <v>00186482</v>
          </cell>
          <cell r="D31" t="str">
            <v>ОАО "КЛЮЧЕВСКИЙ ЗАВОД ФЕРРОСПЛАВОВ"</v>
          </cell>
          <cell r="E31">
            <v>60</v>
          </cell>
          <cell r="F31">
            <v>60</v>
          </cell>
        </row>
        <row r="32">
          <cell r="A32" t="str">
            <v>72024</v>
          </cell>
          <cell r="B32" t="str">
            <v>Феррохром</v>
          </cell>
          <cell r="C32" t="str">
            <v>00186499</v>
          </cell>
          <cell r="D32" t="str">
            <v>АООТ"СЕРОВСКИЙ ЗАВОД ФЕРРОСПЛАВОВ"</v>
          </cell>
          <cell r="E32">
            <v>6102</v>
          </cell>
          <cell r="F32">
            <v>8631</v>
          </cell>
          <cell r="G32">
            <v>8220</v>
          </cell>
          <cell r="H32">
            <v>6738</v>
          </cell>
        </row>
        <row r="33">
          <cell r="A33" t="str">
            <v>72024</v>
          </cell>
          <cell r="B33" t="str">
            <v>Феррохром</v>
          </cell>
          <cell r="C33" t="str">
            <v>00186507</v>
          </cell>
          <cell r="D33" t="str">
            <v>ОАО "ЧЭМК"</v>
          </cell>
          <cell r="E33">
            <v>1271</v>
          </cell>
          <cell r="F33">
            <v>1986</v>
          </cell>
          <cell r="G33">
            <v>3630</v>
          </cell>
          <cell r="H33">
            <v>6326</v>
          </cell>
        </row>
        <row r="34">
          <cell r="A34" t="str">
            <v>72024</v>
          </cell>
          <cell r="B34" t="str">
            <v>Феррохром</v>
          </cell>
          <cell r="C34" t="str">
            <v>01410533</v>
          </cell>
          <cell r="D34" t="str">
            <v>АООТ "МОНТАЖРЕСУРСЫ"</v>
          </cell>
          <cell r="E34">
            <v>69</v>
          </cell>
          <cell r="F34">
            <v>69</v>
          </cell>
          <cell r="G34">
            <v>68</v>
          </cell>
        </row>
        <row r="35">
          <cell r="A35" t="str">
            <v>72024</v>
          </cell>
          <cell r="B35" t="str">
            <v>Феррохром</v>
          </cell>
          <cell r="C35" t="str">
            <v>11152144</v>
          </cell>
          <cell r="D35" t="str">
            <v>ООО "СЕТОС-СЕРВИС"</v>
          </cell>
          <cell r="E35">
            <v>694</v>
          </cell>
          <cell r="F35">
            <v>694</v>
          </cell>
          <cell r="G35">
            <v>0</v>
          </cell>
          <cell r="H35">
            <v>694</v>
          </cell>
        </row>
        <row r="36">
          <cell r="A36" t="str">
            <v>72024</v>
          </cell>
          <cell r="B36" t="str">
            <v>Феррохром</v>
          </cell>
          <cell r="C36" t="str">
            <v>11725539</v>
          </cell>
          <cell r="D36" t="str">
            <v>ООО"ТЕРМИНАЛ-КОМПЛЕКС"</v>
          </cell>
          <cell r="E36">
            <v>64</v>
          </cell>
          <cell r="F36">
            <v>64</v>
          </cell>
        </row>
        <row r="37">
          <cell r="A37" t="str">
            <v>72024</v>
          </cell>
          <cell r="B37" t="str">
            <v>Феррохром</v>
          </cell>
          <cell r="C37" t="str">
            <v>17541993</v>
          </cell>
          <cell r="D37" t="str">
            <v>ЗАО"МЕТАЛЗРАША ЛИМИТЕД"</v>
          </cell>
          <cell r="E37">
            <v>58</v>
          </cell>
          <cell r="F37">
            <v>58</v>
          </cell>
          <cell r="G37">
            <v>58</v>
          </cell>
        </row>
        <row r="38">
          <cell r="A38" t="str">
            <v>72024</v>
          </cell>
          <cell r="B38" t="str">
            <v>Феррохром</v>
          </cell>
          <cell r="C38" t="str">
            <v>25006676</v>
          </cell>
          <cell r="D38" t="str">
            <v>АОЗТ ЭКСФЕР</v>
          </cell>
          <cell r="E38">
            <v>396</v>
          </cell>
          <cell r="F38">
            <v>396</v>
          </cell>
          <cell r="G38">
            <v>201</v>
          </cell>
        </row>
        <row r="39">
          <cell r="A39" t="str">
            <v>72024</v>
          </cell>
          <cell r="B39" t="str">
            <v>Феррохром</v>
          </cell>
          <cell r="C39" t="str">
            <v>25069276</v>
          </cell>
          <cell r="D39" t="str">
            <v>000 "ВЭКС-ИМПОРТ"</v>
          </cell>
          <cell r="E39">
            <v>51</v>
          </cell>
          <cell r="F39">
            <v>51</v>
          </cell>
          <cell r="G39">
            <v>0</v>
          </cell>
          <cell r="H39">
            <v>51</v>
          </cell>
        </row>
        <row r="40">
          <cell r="A40" t="str">
            <v>72024</v>
          </cell>
          <cell r="B40" t="str">
            <v>Феррохром</v>
          </cell>
          <cell r="C40" t="str">
            <v>26419110</v>
          </cell>
          <cell r="D40" t="str">
            <v>ТОО "АСТЕР"                                                                 1199</v>
          </cell>
          <cell r="E40">
            <v>17</v>
          </cell>
          <cell r="F40">
            <v>17</v>
          </cell>
          <cell r="G40">
            <v>17</v>
          </cell>
        </row>
        <row r="41">
          <cell r="A41" t="str">
            <v>72024</v>
          </cell>
          <cell r="B41" t="str">
            <v>Феррохром</v>
          </cell>
          <cell r="C41" t="str">
            <v>31192571</v>
          </cell>
          <cell r="D41" t="str">
            <v>ЗАО ФИРМА "БУРЕВЕСТНИК"</v>
          </cell>
          <cell r="E41">
            <v>15</v>
          </cell>
          <cell r="F41">
            <v>15</v>
          </cell>
          <cell r="G41">
            <v>15</v>
          </cell>
        </row>
        <row r="42">
          <cell r="A42" t="str">
            <v>72024</v>
          </cell>
          <cell r="B42" t="str">
            <v>Феррохром</v>
          </cell>
          <cell r="C42" t="str">
            <v>32547326</v>
          </cell>
          <cell r="D42" t="str">
            <v>ООО фирма "Миранда"</v>
          </cell>
          <cell r="E42">
            <v>11</v>
          </cell>
          <cell r="F42">
            <v>11</v>
          </cell>
          <cell r="G42">
            <v>11</v>
          </cell>
        </row>
        <row r="43">
          <cell r="A43" t="str">
            <v>72024</v>
          </cell>
          <cell r="B43" t="str">
            <v>Феррохром</v>
          </cell>
          <cell r="C43" t="str">
            <v>33608975</v>
          </cell>
          <cell r="D43" t="str">
            <v>ТОО"ГРАД"</v>
          </cell>
          <cell r="E43">
            <v>20</v>
          </cell>
          <cell r="F43">
            <v>20</v>
          </cell>
        </row>
        <row r="44">
          <cell r="A44" t="str">
            <v>72024</v>
          </cell>
          <cell r="B44" t="str">
            <v>Феррохром</v>
          </cell>
          <cell r="C44" t="str">
            <v>34544438</v>
          </cell>
          <cell r="D44" t="str">
            <v>ООО"Уралстрэл"</v>
          </cell>
          <cell r="E44">
            <v>63</v>
          </cell>
          <cell r="F44">
            <v>63</v>
          </cell>
          <cell r="G44">
            <v>0</v>
          </cell>
          <cell r="H44">
            <v>63</v>
          </cell>
        </row>
        <row r="45">
          <cell r="A45" t="str">
            <v>72024</v>
          </cell>
          <cell r="B45" t="str">
            <v>Феррохром</v>
          </cell>
          <cell r="C45" t="str">
            <v>41091196</v>
          </cell>
          <cell r="D45" t="str">
            <v>ЗАО"ДАУМОС"</v>
          </cell>
          <cell r="E45">
            <v>0</v>
          </cell>
          <cell r="F45">
            <v>0</v>
          </cell>
        </row>
        <row r="46">
          <cell r="A46" t="str">
            <v>72024</v>
          </cell>
          <cell r="B46" t="str">
            <v>Феррохром</v>
          </cell>
          <cell r="C46" t="str">
            <v>41902341</v>
          </cell>
          <cell r="D46" t="str">
            <v>ООО "БЕЛТРУБОТЕХСЕРВИС"</v>
          </cell>
          <cell r="E46">
            <v>67</v>
          </cell>
          <cell r="F46">
            <v>67</v>
          </cell>
          <cell r="G46">
            <v>67</v>
          </cell>
        </row>
        <row r="47">
          <cell r="A47" t="str">
            <v>72024</v>
          </cell>
          <cell r="B47" t="str">
            <v>Феррохром</v>
          </cell>
          <cell r="C47" t="str">
            <v>43081799</v>
          </cell>
          <cell r="D47" t="str">
            <v>ООО"ФЕРАЛ"</v>
          </cell>
          <cell r="E47">
            <v>65</v>
          </cell>
          <cell r="F47">
            <v>65</v>
          </cell>
          <cell r="G47">
            <v>68</v>
          </cell>
          <cell r="H47">
            <v>68</v>
          </cell>
        </row>
        <row r="48">
          <cell r="A48" t="str">
            <v>72024</v>
          </cell>
          <cell r="B48" t="str">
            <v>Феррохром</v>
          </cell>
          <cell r="C48" t="str">
            <v>44657132</v>
          </cell>
          <cell r="D48" t="str">
            <v>ООО "Е.П.Э.К"(ЕКАТЕРИНБУРГСКАЯ ПРОМЫШЛЕННО-ЭКОНОМИЧЕСКАЯ КОРПОРАЦИЯ)        2286</v>
          </cell>
          <cell r="E48">
            <v>107</v>
          </cell>
        </row>
        <row r="49">
          <cell r="A49" t="str">
            <v>72024</v>
          </cell>
          <cell r="B49" t="str">
            <v>Феррохром</v>
          </cell>
          <cell r="C49" t="str">
            <v>47558241</v>
          </cell>
          <cell r="D49" t="str">
            <v>ООО "СПЕЦМЕТАЛЛИНДУСТРИЯ"</v>
          </cell>
          <cell r="E49">
            <v>67</v>
          </cell>
          <cell r="F49">
            <v>68</v>
          </cell>
        </row>
        <row r="50">
          <cell r="A50" t="str">
            <v>72024</v>
          </cell>
          <cell r="B50" t="str">
            <v>Феррохром</v>
          </cell>
          <cell r="C50" t="str">
            <v>49856706</v>
          </cell>
          <cell r="D50" t="str">
            <v>ООО"РУБИН-М"</v>
          </cell>
          <cell r="E50">
            <v>16</v>
          </cell>
          <cell r="F50">
            <v>16</v>
          </cell>
          <cell r="G50">
            <v>16</v>
          </cell>
        </row>
        <row r="51">
          <cell r="A51" t="str">
            <v>72024</v>
          </cell>
          <cell r="B51" t="str">
            <v>Феррохром</v>
          </cell>
          <cell r="C51" t="str">
            <v>49898449</v>
          </cell>
          <cell r="D51" t="str">
            <v>ООО "ЭКО ФИНАНС"</v>
          </cell>
          <cell r="E51">
            <v>2</v>
          </cell>
        </row>
        <row r="52">
          <cell r="A52" t="str">
            <v>72024</v>
          </cell>
          <cell r="B52" t="str">
            <v>Феррохром</v>
          </cell>
          <cell r="C52" t="str">
            <v>80403746</v>
          </cell>
          <cell r="D52" t="str">
            <v>ЛЕБЕДЕВ АЛЕКСАНДР ВИКТОРОВИЧ ПАС.II-ВС  562913 ОТ 19.05.77 ОВД УССУРИЙСКА</v>
          </cell>
          <cell r="E52">
            <v>15</v>
          </cell>
          <cell r="F52">
            <v>15</v>
          </cell>
          <cell r="G52">
            <v>0</v>
          </cell>
          <cell r="H52">
            <v>15</v>
          </cell>
        </row>
        <row r="53">
          <cell r="A53" t="str">
            <v>72024</v>
          </cell>
          <cell r="B53" t="str">
            <v>Феррохром</v>
          </cell>
          <cell r="C53" t="str">
            <v>80457251</v>
          </cell>
          <cell r="D53" t="str">
            <v>ЧП Б/О ЮР.Л., ЕРМАКОВ АНДРЕЙ ЛЕОНИДОВИЧ,</v>
          </cell>
          <cell r="E53">
            <v>21</v>
          </cell>
          <cell r="F53">
            <v>21</v>
          </cell>
          <cell r="G53">
            <v>21</v>
          </cell>
          <cell r="H53">
            <v>9</v>
          </cell>
        </row>
        <row r="54">
          <cell r="A54" t="str">
            <v>72025</v>
          </cell>
          <cell r="B54" t="str">
            <v>Ферросиликохром</v>
          </cell>
          <cell r="C54" t="str">
            <v>00186507</v>
          </cell>
          <cell r="D54" t="str">
            <v>ОАО "ЧЭМК"</v>
          </cell>
          <cell r="E54">
            <v>1891</v>
          </cell>
          <cell r="F54">
            <v>1251</v>
          </cell>
          <cell r="G54">
            <v>3020</v>
          </cell>
          <cell r="H54">
            <v>258</v>
          </cell>
        </row>
        <row r="55">
          <cell r="A55" t="str">
            <v>72026</v>
          </cell>
          <cell r="B55" t="str">
            <v>Ферроникель</v>
          </cell>
          <cell r="C55" t="str">
            <v>00194553</v>
          </cell>
          <cell r="D55" t="str">
            <v>ОАО"РЕЖСКИЙ НИКЕЛЕВЫЙ ЗАВОД"</v>
          </cell>
          <cell r="E55">
            <v>116</v>
          </cell>
          <cell r="F55">
            <v>116</v>
          </cell>
          <cell r="G55">
            <v>0</v>
          </cell>
          <cell r="H55">
            <v>116</v>
          </cell>
        </row>
        <row r="56">
          <cell r="A56" t="str">
            <v>72026</v>
          </cell>
          <cell r="B56" t="str">
            <v>Ферроникель</v>
          </cell>
          <cell r="C56" t="str">
            <v>00211599</v>
          </cell>
          <cell r="D56" t="str">
            <v>"ЗАВОД ТУРБИННЫХ ЛОПАТОК" ОАО</v>
          </cell>
          <cell r="E56">
            <v>15</v>
          </cell>
          <cell r="F56">
            <v>15</v>
          </cell>
          <cell r="G56">
            <v>0</v>
          </cell>
          <cell r="H56">
            <v>15</v>
          </cell>
        </row>
        <row r="57">
          <cell r="A57" t="str">
            <v>72026</v>
          </cell>
          <cell r="B57" t="str">
            <v>Ферроникель</v>
          </cell>
          <cell r="C57" t="str">
            <v>00479445</v>
          </cell>
          <cell r="D57" t="str">
            <v>"ЛОТОШИНСКОЕ ОПЫТНОЕ БИОТЕХНОЛОГИЧЕСКОЕ ПРЕДПРИЯТИЕ"АООТ</v>
          </cell>
          <cell r="E57">
            <v>16</v>
          </cell>
          <cell r="F57">
            <v>16</v>
          </cell>
          <cell r="G57">
            <v>16</v>
          </cell>
        </row>
        <row r="58">
          <cell r="A58" t="str">
            <v>72026</v>
          </cell>
          <cell r="B58" t="str">
            <v>Ферроникель</v>
          </cell>
          <cell r="C58" t="str">
            <v>05249425</v>
          </cell>
          <cell r="D58" t="str">
            <v>"ГОРОДСКОЙ РЕМОНТНО-СТРОИТЕЛЬНЫЙ ТРЕСТ N 6" ОАО</v>
          </cell>
          <cell r="E58">
            <v>3</v>
          </cell>
          <cell r="F58">
            <v>3</v>
          </cell>
          <cell r="G58">
            <v>3</v>
          </cell>
        </row>
        <row r="59">
          <cell r="A59" t="str">
            <v>72026</v>
          </cell>
          <cell r="B59" t="str">
            <v>Ферроникель</v>
          </cell>
          <cell r="C59" t="str">
            <v>05784851</v>
          </cell>
          <cell r="D59" t="str">
            <v>"ЛЕНИНГРАДСКИЙ ЭЛЕКТРОМЕХАНИЧЕСКИЙ ЗАВОД"АООТ</v>
          </cell>
          <cell r="E59">
            <v>22</v>
          </cell>
          <cell r="F59">
            <v>45</v>
          </cell>
          <cell r="G59">
            <v>22</v>
          </cell>
          <cell r="H59">
            <v>45</v>
          </cell>
        </row>
        <row r="60">
          <cell r="A60" t="str">
            <v>72026</v>
          </cell>
          <cell r="B60" t="str">
            <v>Ферроникель</v>
          </cell>
          <cell r="C60" t="str">
            <v>11144995</v>
          </cell>
          <cell r="D60" t="str">
            <v>"МИТЕКС" ЗАО</v>
          </cell>
          <cell r="E60">
            <v>68</v>
          </cell>
          <cell r="F60">
            <v>68</v>
          </cell>
          <cell r="G60">
            <v>45</v>
          </cell>
          <cell r="H60">
            <v>109</v>
          </cell>
        </row>
        <row r="61">
          <cell r="A61" t="str">
            <v>72026</v>
          </cell>
          <cell r="B61" t="str">
            <v>Ферроникель</v>
          </cell>
          <cell r="C61" t="str">
            <v>32258763</v>
          </cell>
          <cell r="D61" t="str">
            <v>ТОО "ЗИК-ПОГРУЗЧИК-СЕРВИС"                                                  1520</v>
          </cell>
          <cell r="E61">
            <v>40</v>
          </cell>
          <cell r="F61">
            <v>27</v>
          </cell>
          <cell r="G61">
            <v>27</v>
          </cell>
          <cell r="H61">
            <v>27</v>
          </cell>
        </row>
        <row r="62">
          <cell r="A62" t="str">
            <v>72026</v>
          </cell>
          <cell r="B62" t="str">
            <v>Ферроникель</v>
          </cell>
          <cell r="C62" t="str">
            <v>35755580</v>
          </cell>
          <cell r="D62" t="str">
            <v>ООО "АМОТЕК"</v>
          </cell>
          <cell r="E62">
            <v>0</v>
          </cell>
          <cell r="F62">
            <v>0</v>
          </cell>
          <cell r="G62">
            <v>0</v>
          </cell>
        </row>
        <row r="63">
          <cell r="A63" t="str">
            <v>72026</v>
          </cell>
          <cell r="B63" t="str">
            <v>Ферроникель</v>
          </cell>
          <cell r="C63" t="str">
            <v>45526219</v>
          </cell>
          <cell r="D63" t="str">
            <v>"ВНЕШМЕТАЛЛТОРГ" ООО</v>
          </cell>
          <cell r="E63">
            <v>121</v>
          </cell>
          <cell r="F63">
            <v>121</v>
          </cell>
          <cell r="G63">
            <v>81</v>
          </cell>
          <cell r="H63">
            <v>62</v>
          </cell>
        </row>
        <row r="64">
          <cell r="A64" t="str">
            <v>72026</v>
          </cell>
          <cell r="B64" t="str">
            <v>Ферроникель</v>
          </cell>
          <cell r="C64" t="str">
            <v>45606852</v>
          </cell>
          <cell r="D64" t="str">
            <v>ООО"СКИФ"</v>
          </cell>
          <cell r="E64">
            <v>55</v>
          </cell>
          <cell r="F64">
            <v>55</v>
          </cell>
        </row>
        <row r="65">
          <cell r="A65" t="str">
            <v>72026</v>
          </cell>
          <cell r="B65" t="str">
            <v>Ферроникель</v>
          </cell>
          <cell r="C65" t="str">
            <v>46665443</v>
          </cell>
          <cell r="D65" t="str">
            <v>ЗАО ТФК "ТЭСО"                                                              2842</v>
          </cell>
          <cell r="E65">
            <v>63</v>
          </cell>
        </row>
        <row r="66">
          <cell r="A66" t="str">
            <v>72026</v>
          </cell>
          <cell r="B66" t="str">
            <v>Ферроникель</v>
          </cell>
          <cell r="C66" t="str">
            <v>47985552</v>
          </cell>
          <cell r="D66" t="str">
            <v>"ЛЕНТЭК БРОКЕРИДЖ" ООО</v>
          </cell>
          <cell r="E66">
            <v>19</v>
          </cell>
          <cell r="F66">
            <v>19</v>
          </cell>
          <cell r="G66">
            <v>0</v>
          </cell>
          <cell r="H66">
            <v>19</v>
          </cell>
        </row>
        <row r="67">
          <cell r="A67" t="str">
            <v>72026</v>
          </cell>
          <cell r="B67" t="str">
            <v>Ферроникель</v>
          </cell>
          <cell r="C67" t="str">
            <v>47994195</v>
          </cell>
          <cell r="D67" t="str">
            <v>"БАРК" ООО</v>
          </cell>
          <cell r="E67">
            <v>96</v>
          </cell>
          <cell r="F67">
            <v>96</v>
          </cell>
          <cell r="G67">
            <v>72</v>
          </cell>
          <cell r="H67">
            <v>20</v>
          </cell>
        </row>
        <row r="68">
          <cell r="A68" t="str">
            <v>72026</v>
          </cell>
          <cell r="B68" t="str">
            <v>Ферроникель</v>
          </cell>
          <cell r="C68" t="str">
            <v>50010937</v>
          </cell>
          <cell r="D68" t="str">
            <v>"ПОЛАРИС" ООО</v>
          </cell>
          <cell r="E68">
            <v>37</v>
          </cell>
          <cell r="F68">
            <v>37</v>
          </cell>
          <cell r="G68">
            <v>0</v>
          </cell>
          <cell r="H68">
            <v>37</v>
          </cell>
        </row>
        <row r="69">
          <cell r="A69" t="str">
            <v>72027</v>
          </cell>
          <cell r="B69" t="str">
            <v>Ферромолибден</v>
          </cell>
          <cell r="C69" t="str">
            <v>00419839</v>
          </cell>
          <cell r="D69" t="str">
            <v>СИБИРСКИЙ ФИЛИАЛ ВНИИМП РАСХ</v>
          </cell>
          <cell r="E69">
            <v>2</v>
          </cell>
          <cell r="F69">
            <v>2</v>
          </cell>
          <cell r="G69">
            <v>0</v>
          </cell>
          <cell r="H69">
            <v>2</v>
          </cell>
        </row>
        <row r="70">
          <cell r="A70" t="str">
            <v>72027</v>
          </cell>
          <cell r="B70" t="str">
            <v>Ферромолибден</v>
          </cell>
          <cell r="C70" t="str">
            <v>05744567</v>
          </cell>
          <cell r="D70" t="str">
            <v>АО "АБАКАНВАГОНМАШ"</v>
          </cell>
          <cell r="E70">
            <v>305</v>
          </cell>
        </row>
        <row r="71">
          <cell r="A71" t="str">
            <v>72027</v>
          </cell>
          <cell r="B71" t="str">
            <v>Ферромолибден</v>
          </cell>
          <cell r="C71" t="str">
            <v>40210308</v>
          </cell>
          <cell r="D71" t="str">
            <v>ООО "АСТ"</v>
          </cell>
          <cell r="E71">
            <v>1</v>
          </cell>
          <cell r="F71">
            <v>1</v>
          </cell>
          <cell r="G71">
            <v>0</v>
          </cell>
          <cell r="H71">
            <v>1</v>
          </cell>
        </row>
        <row r="72">
          <cell r="A72" t="str">
            <v>72027</v>
          </cell>
          <cell r="B72" t="str">
            <v>Ферромолибден</v>
          </cell>
          <cell r="C72" t="str">
            <v>41091196</v>
          </cell>
          <cell r="D72" t="str">
            <v>ЗАО"ДАУМОС"</v>
          </cell>
          <cell r="E72">
            <v>1</v>
          </cell>
          <cell r="F72">
            <v>1</v>
          </cell>
        </row>
        <row r="73">
          <cell r="A73" t="str">
            <v>72027</v>
          </cell>
          <cell r="B73" t="str">
            <v>Ферромолибден</v>
          </cell>
          <cell r="C73" t="str">
            <v>45652757</v>
          </cell>
          <cell r="D73" t="str">
            <v>ЗАО "СТАЛЬОПТОРГ"</v>
          </cell>
          <cell r="E73">
            <v>46</v>
          </cell>
        </row>
        <row r="74">
          <cell r="A74" t="str">
            <v>72028</v>
          </cell>
          <cell r="B74" t="str">
            <v>Ферровольфрам и ферросиликовольфрам</v>
          </cell>
          <cell r="C74" t="str">
            <v>00186482</v>
          </cell>
          <cell r="D74" t="str">
            <v>ОАО "КЛЮЧЕВСКИЙ ЗАВОД ФЕРРОСПЛАВОВ"</v>
          </cell>
          <cell r="E74">
            <v>12</v>
          </cell>
          <cell r="F74">
            <v>12</v>
          </cell>
        </row>
        <row r="75">
          <cell r="A75" t="str">
            <v>72028</v>
          </cell>
          <cell r="B75" t="str">
            <v>Ферровольфрам и ферросиликовольфрам</v>
          </cell>
          <cell r="C75" t="str">
            <v>00186507</v>
          </cell>
          <cell r="D75" t="str">
            <v>ОАО "ЧЭМК"</v>
          </cell>
          <cell r="E75">
            <v>31</v>
          </cell>
          <cell r="F75">
            <v>31</v>
          </cell>
        </row>
        <row r="76">
          <cell r="A76" t="str">
            <v>72028</v>
          </cell>
          <cell r="B76" t="str">
            <v>Ферровольфрам и ферросиликовольфрам</v>
          </cell>
          <cell r="C76" t="str">
            <v>08612062</v>
          </cell>
          <cell r="D76" t="str">
            <v>КОМБИНАТ "СТАНДАРТ"</v>
          </cell>
          <cell r="E76">
            <v>113</v>
          </cell>
        </row>
        <row r="77">
          <cell r="A77" t="str">
            <v>72028</v>
          </cell>
          <cell r="B77" t="str">
            <v>Ферровольфрам и ферросиликовольфрам</v>
          </cell>
          <cell r="C77" t="str">
            <v>45132207</v>
          </cell>
          <cell r="D77" t="str">
            <v>ООО"КОМПАНИЯ МЕТЭКС"</v>
          </cell>
          <cell r="E77">
            <v>31</v>
          </cell>
          <cell r="F77">
            <v>31</v>
          </cell>
        </row>
        <row r="78">
          <cell r="A78" t="str">
            <v>72028</v>
          </cell>
          <cell r="B78" t="str">
            <v>Ферровольфрам и ферросиликовольфрам</v>
          </cell>
          <cell r="C78" t="str">
            <v>46665696</v>
          </cell>
          <cell r="D78" t="str">
            <v>ООО "СТАЛЛЭКС"                                                              2748</v>
          </cell>
          <cell r="E78">
            <v>1</v>
          </cell>
          <cell r="F78">
            <v>0</v>
          </cell>
        </row>
        <row r="79">
          <cell r="A79" t="str">
            <v>72028</v>
          </cell>
          <cell r="B79" t="str">
            <v>Ферровольфрам и ферросиликовольфрам</v>
          </cell>
          <cell r="C79" t="str">
            <v>46893026</v>
          </cell>
          <cell r="D79" t="str">
            <v>АО"БАЛТИЙСКИЙ ИНТЕРМОДАЛЬНЫЙ ЦЕНТР" 198035,CПБ,МЕЖЕВОЙ К.5</v>
          </cell>
          <cell r="E79">
            <v>151</v>
          </cell>
        </row>
        <row r="80">
          <cell r="A80" t="str">
            <v>720291</v>
          </cell>
          <cell r="B80" t="str">
            <v>Ферротитан и ферросиликотитан</v>
          </cell>
          <cell r="C80" t="str">
            <v>00195699</v>
          </cell>
          <cell r="D80" t="str">
            <v>ОАО "ВОЛГОВЯТСКВТОРЦВЕТМЕТ"</v>
          </cell>
          <cell r="E80">
            <v>79</v>
          </cell>
          <cell r="F80">
            <v>79</v>
          </cell>
          <cell r="G80">
            <v>60</v>
          </cell>
          <cell r="H80">
            <v>120</v>
          </cell>
        </row>
        <row r="81">
          <cell r="A81" t="str">
            <v>720291</v>
          </cell>
          <cell r="B81" t="str">
            <v>Ферротитан и ферросиликотитан</v>
          </cell>
          <cell r="C81" t="str">
            <v>01232497</v>
          </cell>
          <cell r="D81" t="str">
            <v>ГП ВТФ "СТРОМЭКС"</v>
          </cell>
          <cell r="E81">
            <v>20</v>
          </cell>
          <cell r="F81">
            <v>20</v>
          </cell>
          <cell r="G81">
            <v>0</v>
          </cell>
          <cell r="H81">
            <v>20</v>
          </cell>
        </row>
        <row r="82">
          <cell r="A82" t="str">
            <v>720291</v>
          </cell>
          <cell r="B82" t="str">
            <v>Ферротитан и ферросиликотитан</v>
          </cell>
          <cell r="C82" t="str">
            <v>07502319</v>
          </cell>
          <cell r="D82" t="str">
            <v>ОАО "КУЛЕБАКСКИЙ МЕТАЛЛУРГИЧЕСКИЙ ЗАВОД"</v>
          </cell>
          <cell r="E82">
            <v>159</v>
          </cell>
          <cell r="F82">
            <v>159</v>
          </cell>
          <cell r="G82">
            <v>19</v>
          </cell>
          <cell r="H82">
            <v>135</v>
          </cell>
        </row>
        <row r="83">
          <cell r="A83" t="str">
            <v>720291</v>
          </cell>
          <cell r="B83" t="str">
            <v>Ферротитан и ферросиликотитан</v>
          </cell>
          <cell r="C83" t="str">
            <v>07508954</v>
          </cell>
          <cell r="D83" t="str">
            <v>ЗАВОД ИМ.ГОРЬКОГО</v>
          </cell>
          <cell r="E83">
            <v>35</v>
          </cell>
          <cell r="F83">
            <v>35</v>
          </cell>
          <cell r="G83">
            <v>18</v>
          </cell>
          <cell r="H83">
            <v>18</v>
          </cell>
        </row>
        <row r="84">
          <cell r="A84" t="str">
            <v>720291</v>
          </cell>
          <cell r="B84" t="str">
            <v>Ферротитан и ферросиликотитан</v>
          </cell>
          <cell r="C84" t="str">
            <v>07510017</v>
          </cell>
          <cell r="D84" t="str">
            <v>ОАО "ВСМПО"</v>
          </cell>
          <cell r="E84">
            <v>253</v>
          </cell>
          <cell r="F84">
            <v>454</v>
          </cell>
          <cell r="G84">
            <v>253</v>
          </cell>
          <cell r="H84">
            <v>454</v>
          </cell>
        </row>
        <row r="85">
          <cell r="A85" t="str">
            <v>720291</v>
          </cell>
          <cell r="B85" t="str">
            <v>Ферротитан и ферросиликотитан</v>
          </cell>
          <cell r="C85" t="str">
            <v>08558397</v>
          </cell>
          <cell r="D85" t="str">
            <v>"УЧРЕЖДЕНИЕ УЩ-349/13"</v>
          </cell>
          <cell r="E85">
            <v>126</v>
          </cell>
          <cell r="F85">
            <v>223</v>
          </cell>
          <cell r="G85">
            <v>223</v>
          </cell>
        </row>
        <row r="86">
          <cell r="A86" t="str">
            <v>720291</v>
          </cell>
          <cell r="B86" t="str">
            <v>Ферротитан и ферросиликотитан</v>
          </cell>
          <cell r="C86" t="str">
            <v>11576631</v>
          </cell>
          <cell r="D86" t="str">
            <v>ЗАО "А-ТЕХНОИНВЕСТ"</v>
          </cell>
          <cell r="E86">
            <v>256</v>
          </cell>
          <cell r="F86">
            <v>392</v>
          </cell>
          <cell r="G86">
            <v>315</v>
          </cell>
        </row>
        <row r="87">
          <cell r="A87" t="str">
            <v>720291</v>
          </cell>
          <cell r="B87" t="str">
            <v>Ферротитан и ферросиликотитан</v>
          </cell>
          <cell r="C87" t="str">
            <v>11725539</v>
          </cell>
          <cell r="D87" t="str">
            <v>ООО"ТЕРМИНАЛ-КОМПЛЕКС"</v>
          </cell>
          <cell r="E87">
            <v>176</v>
          </cell>
          <cell r="F87">
            <v>92</v>
          </cell>
          <cell r="G87">
            <v>176</v>
          </cell>
          <cell r="H87">
            <v>92</v>
          </cell>
        </row>
        <row r="88">
          <cell r="A88" t="str">
            <v>720291</v>
          </cell>
          <cell r="B88" t="str">
            <v>Ферротитан и ферросиликотитан</v>
          </cell>
          <cell r="C88" t="str">
            <v>17245734</v>
          </cell>
          <cell r="D88" t="str">
            <v>ООО "СПЛАВ"</v>
          </cell>
          <cell r="E88">
            <v>59</v>
          </cell>
          <cell r="F88">
            <v>59</v>
          </cell>
        </row>
        <row r="89">
          <cell r="A89" t="str">
            <v>720291</v>
          </cell>
          <cell r="B89" t="str">
            <v>Ферротитан и ферросиликотитан</v>
          </cell>
          <cell r="C89" t="str">
            <v>17541993</v>
          </cell>
          <cell r="D89" t="str">
            <v>ЗАО"МЕТАЛЗРАША ЛИМИТЕД"</v>
          </cell>
          <cell r="E89">
            <v>60</v>
          </cell>
          <cell r="F89">
            <v>60</v>
          </cell>
        </row>
        <row r="90">
          <cell r="A90" t="str">
            <v>720291</v>
          </cell>
          <cell r="B90" t="str">
            <v>Ферротитан и ферросиликотитан</v>
          </cell>
          <cell r="C90" t="str">
            <v>18458076</v>
          </cell>
          <cell r="D90" t="str">
            <v>ООО"ГИПЕРИОН-ТРЕЙДИНГ"</v>
          </cell>
          <cell r="E90">
            <v>50</v>
          </cell>
          <cell r="F90">
            <v>50</v>
          </cell>
          <cell r="G90">
            <v>39</v>
          </cell>
          <cell r="H90">
            <v>39</v>
          </cell>
        </row>
        <row r="91">
          <cell r="A91" t="str">
            <v>720291</v>
          </cell>
          <cell r="B91" t="str">
            <v>Ферротитан и ферросиликотитан</v>
          </cell>
          <cell r="C91" t="str">
            <v>25069276</v>
          </cell>
          <cell r="D91" t="str">
            <v>000 "ВЭКС-ИМПОРТ"</v>
          </cell>
          <cell r="E91">
            <v>60</v>
          </cell>
        </row>
        <row r="92">
          <cell r="A92" t="str">
            <v>720291</v>
          </cell>
          <cell r="B92" t="str">
            <v>Ферротитан и ферросиликотитан</v>
          </cell>
          <cell r="C92" t="str">
            <v>27136377</v>
          </cell>
          <cell r="D92" t="str">
            <v>ЗАО НПО "АВИАТЕХНОЛОГИЯ"</v>
          </cell>
          <cell r="E92">
            <v>59</v>
          </cell>
          <cell r="F92">
            <v>59</v>
          </cell>
          <cell r="G92">
            <v>20</v>
          </cell>
          <cell r="H92">
            <v>20</v>
          </cell>
        </row>
        <row r="93">
          <cell r="A93" t="str">
            <v>720291</v>
          </cell>
          <cell r="B93" t="str">
            <v>Ферротитан и ферросиликотитан</v>
          </cell>
          <cell r="C93" t="str">
            <v>32489310</v>
          </cell>
          <cell r="D93" t="str">
            <v>ЗАО "КАСКАД АВС"</v>
          </cell>
          <cell r="E93">
            <v>60</v>
          </cell>
          <cell r="F93">
            <v>99</v>
          </cell>
          <cell r="G93">
            <v>139</v>
          </cell>
          <cell r="H93">
            <v>79</v>
          </cell>
        </row>
        <row r="94">
          <cell r="A94" t="str">
            <v>720291</v>
          </cell>
          <cell r="B94" t="str">
            <v>Ферротитан и ферросиликотитан</v>
          </cell>
          <cell r="C94" t="str">
            <v>36422768</v>
          </cell>
          <cell r="D94" t="str">
            <v>ООО "АНЕГА-93"                                                              0327</v>
          </cell>
          <cell r="E94">
            <v>120</v>
          </cell>
        </row>
        <row r="95">
          <cell r="A95" t="str">
            <v>720291</v>
          </cell>
          <cell r="B95" t="str">
            <v>Ферротитан и ферросиликотитан</v>
          </cell>
          <cell r="C95" t="str">
            <v>43081799</v>
          </cell>
          <cell r="D95" t="str">
            <v>ООО"ФЕРАЛ"</v>
          </cell>
          <cell r="E95">
            <v>60</v>
          </cell>
          <cell r="F95">
            <v>60</v>
          </cell>
          <cell r="G95">
            <v>60</v>
          </cell>
        </row>
        <row r="96">
          <cell r="A96" t="str">
            <v>720291</v>
          </cell>
          <cell r="B96" t="str">
            <v>Ферротитан и ферросиликотитан</v>
          </cell>
          <cell r="C96" t="str">
            <v>43234984</v>
          </cell>
          <cell r="D96" t="str">
            <v>ООО"АССОЦИАЦИЯ МЕТАЛЛУРГОВ И ИНВЕСТОРОВ"</v>
          </cell>
          <cell r="E96">
            <v>318</v>
          </cell>
          <cell r="F96">
            <v>318</v>
          </cell>
          <cell r="G96">
            <v>0</v>
          </cell>
          <cell r="H96">
            <v>318</v>
          </cell>
        </row>
        <row r="97">
          <cell r="A97" t="str">
            <v>720291</v>
          </cell>
          <cell r="B97" t="str">
            <v>Ферротитан и ферросиликотитан</v>
          </cell>
          <cell r="C97" t="str">
            <v>43322719</v>
          </cell>
          <cell r="D97" t="str">
            <v>ЗАО "МЕТАЛЛУРГИЯ ВТОРИЧНОГО АЛЮМИНИЯ"</v>
          </cell>
          <cell r="E97">
            <v>368</v>
          </cell>
          <cell r="F97">
            <v>368</v>
          </cell>
          <cell r="G97">
            <v>368</v>
          </cell>
        </row>
        <row r="98">
          <cell r="A98" t="str">
            <v>720291</v>
          </cell>
          <cell r="B98" t="str">
            <v>Ферротитан и ферросиликотитан</v>
          </cell>
          <cell r="C98" t="str">
            <v>45132207</v>
          </cell>
          <cell r="D98" t="str">
            <v>ООО "КОМПАНИЯ МЕТЭКС"</v>
          </cell>
          <cell r="E98">
            <v>64</v>
          </cell>
          <cell r="F98">
            <v>64</v>
          </cell>
          <cell r="G98">
            <v>0</v>
          </cell>
          <cell r="H98">
            <v>64</v>
          </cell>
        </row>
        <row r="99">
          <cell r="A99" t="str">
            <v>720291</v>
          </cell>
          <cell r="B99" t="str">
            <v>Ферротитан и ферросиликотитан</v>
          </cell>
          <cell r="C99" t="str">
            <v>45584820</v>
          </cell>
          <cell r="D99" t="str">
            <v>ЗАО "ТИМЕНС"</v>
          </cell>
          <cell r="E99">
            <v>6</v>
          </cell>
          <cell r="F99">
            <v>6</v>
          </cell>
          <cell r="G99">
            <v>0</v>
          </cell>
          <cell r="H99">
            <v>6</v>
          </cell>
        </row>
        <row r="100">
          <cell r="A100" t="str">
            <v>720291</v>
          </cell>
          <cell r="B100" t="str">
            <v>Ферротитан и ферросиликотитан</v>
          </cell>
          <cell r="C100" t="str">
            <v>45941800</v>
          </cell>
          <cell r="D100" t="str">
            <v>ООО "ПРОМЫШЛЕННАЯ ГРУППА РОСЦВЕТМЕТ"</v>
          </cell>
          <cell r="E100">
            <v>37</v>
          </cell>
        </row>
        <row r="101">
          <cell r="A101" t="str">
            <v>720291</v>
          </cell>
          <cell r="B101" t="str">
            <v>Ферротитан и ферросиликотитан</v>
          </cell>
          <cell r="C101" t="str">
            <v>46878311</v>
          </cell>
          <cell r="D101" t="str">
            <v>ЗАО "КОМПАНИЯ"ВОЛЬФРАМ"</v>
          </cell>
          <cell r="E101">
            <v>20</v>
          </cell>
          <cell r="F101">
            <v>20</v>
          </cell>
          <cell r="G101">
            <v>20</v>
          </cell>
        </row>
        <row r="102">
          <cell r="A102" t="str">
            <v>720291</v>
          </cell>
          <cell r="B102" t="str">
            <v>Ферротитан и ферросиликотитан</v>
          </cell>
          <cell r="C102" t="str">
            <v>46929994</v>
          </cell>
          <cell r="D102" t="str">
            <v>ООО "АЛЬЯНС-НЕВА"</v>
          </cell>
          <cell r="E102">
            <v>20</v>
          </cell>
          <cell r="F102">
            <v>20</v>
          </cell>
          <cell r="G102">
            <v>20</v>
          </cell>
        </row>
        <row r="103">
          <cell r="A103" t="str">
            <v>720291</v>
          </cell>
          <cell r="B103" t="str">
            <v>Ферротитан и ферросиликотитан</v>
          </cell>
          <cell r="C103" t="str">
            <v>47566105</v>
          </cell>
          <cell r="D103" t="str">
            <v>"КОМПАНИЯ ВТОРМЕТЭКСПОРТ" ООО</v>
          </cell>
          <cell r="E103">
            <v>20</v>
          </cell>
          <cell r="F103">
            <v>20</v>
          </cell>
          <cell r="G103">
            <v>0</v>
          </cell>
          <cell r="H103">
            <v>20</v>
          </cell>
        </row>
        <row r="104">
          <cell r="A104" t="str">
            <v>720291</v>
          </cell>
          <cell r="B104" t="str">
            <v>Ферротитан и ферросиликотитан</v>
          </cell>
          <cell r="C104" t="str">
            <v>47601072</v>
          </cell>
          <cell r="D104" t="str">
            <v>ЗАО "ТЕХНОЛОГИЯ САТУРН"</v>
          </cell>
          <cell r="E104">
            <v>19</v>
          </cell>
          <cell r="F104">
            <v>19</v>
          </cell>
          <cell r="G104">
            <v>19</v>
          </cell>
          <cell r="H104">
            <v>19</v>
          </cell>
        </row>
        <row r="105">
          <cell r="A105" t="str">
            <v>720291</v>
          </cell>
          <cell r="B105" t="str">
            <v>Ферротитан и ферросиликотитан</v>
          </cell>
          <cell r="C105" t="str">
            <v>47956970</v>
          </cell>
          <cell r="D105" t="str">
            <v>"КОНМЕТ" НЕКОММЕРЧЕСКОЕ ПАРТНЕРСТВО СОДЕЙСТВИЯ ПРАВООХРАНИТ.ОРГАНАМ</v>
          </cell>
          <cell r="E105">
            <v>5</v>
          </cell>
          <cell r="F105">
            <v>5</v>
          </cell>
          <cell r="G105">
            <v>5</v>
          </cell>
        </row>
        <row r="106">
          <cell r="A106" t="str">
            <v>720291</v>
          </cell>
          <cell r="B106" t="str">
            <v>Ферротитан и ферросиликотитан</v>
          </cell>
          <cell r="C106" t="str">
            <v>48528615</v>
          </cell>
          <cell r="D106" t="str">
            <v>ООО "ФИРМА МЕТПРОМ"</v>
          </cell>
          <cell r="E106">
            <v>21</v>
          </cell>
          <cell r="F106">
            <v>19</v>
          </cell>
        </row>
        <row r="107">
          <cell r="A107" t="str">
            <v>720292</v>
          </cell>
          <cell r="B107" t="str">
            <v>Феррованадий</v>
          </cell>
          <cell r="C107" t="str">
            <v>00186341</v>
          </cell>
          <cell r="D107" t="str">
            <v>ОАО"ЧУСОВСКОЙ МЕТАЛЛУРГИЧЕСКИЙ ЗАВОД"</v>
          </cell>
          <cell r="E107">
            <v>318</v>
          </cell>
          <cell r="F107">
            <v>248</v>
          </cell>
          <cell r="G107">
            <v>301</v>
          </cell>
          <cell r="H107">
            <v>299</v>
          </cell>
        </row>
        <row r="108">
          <cell r="A108" t="str">
            <v>720292</v>
          </cell>
          <cell r="B108" t="str">
            <v>Феррованадий</v>
          </cell>
          <cell r="C108" t="str">
            <v>12462473</v>
          </cell>
          <cell r="D108" t="str">
            <v>ОАО "ВАНАДИЙ-ТУЛАЧЕРМЕТ"</v>
          </cell>
          <cell r="E108">
            <v>38</v>
          </cell>
          <cell r="F108">
            <v>19</v>
          </cell>
          <cell r="G108">
            <v>53</v>
          </cell>
          <cell r="H108">
            <v>86</v>
          </cell>
        </row>
        <row r="109">
          <cell r="A109" t="str">
            <v>720292</v>
          </cell>
          <cell r="B109" t="str">
            <v>Феррованадий</v>
          </cell>
          <cell r="C109" t="str">
            <v>46893026</v>
          </cell>
          <cell r="D109" t="str">
            <v>АО"БАЛТИЙСКИЙ ИНТЕРМОДАЛЬНЫЙ ЦЕНТР" 198035,CПБ,МЕЖЕВОЙ К.5</v>
          </cell>
          <cell r="E109">
            <v>49</v>
          </cell>
        </row>
        <row r="110">
          <cell r="A110" t="str">
            <v>720293</v>
          </cell>
          <cell r="B110" t="str">
            <v>Феррониобий</v>
          </cell>
          <cell r="C110" t="str">
            <v>35241007</v>
          </cell>
          <cell r="D110" t="str">
            <v>ЗАО "ЭНЕРГО-ТЯЖМАШ"</v>
          </cell>
          <cell r="E110">
            <v>42</v>
          </cell>
        </row>
        <row r="111">
          <cell r="A111" t="str">
            <v>720293</v>
          </cell>
          <cell r="B111" t="str">
            <v>Феррониобий</v>
          </cell>
          <cell r="C111" t="str">
            <v>46929994</v>
          </cell>
          <cell r="D111" t="str">
            <v>ООО "АЛЬЯНС-НЕВА"</v>
          </cell>
          <cell r="E111">
            <v>1</v>
          </cell>
          <cell r="F111">
            <v>1</v>
          </cell>
          <cell r="G111">
            <v>1</v>
          </cell>
        </row>
        <row r="112">
          <cell r="A112" t="str">
            <v>720293</v>
          </cell>
          <cell r="B112" t="str">
            <v>Феррониобий</v>
          </cell>
          <cell r="C112" t="str">
            <v>47990228</v>
          </cell>
          <cell r="D112" t="str">
            <v>ООО"АГЕНТСТВО БАЛТИЙСКИЙ ИНТЕРМОДАЛЬНЫЙ ЦЕНТР"</v>
          </cell>
          <cell r="E112">
            <v>57</v>
          </cell>
          <cell r="F112">
            <v>57</v>
          </cell>
        </row>
        <row r="113">
          <cell r="A113" t="str">
            <v>720293</v>
          </cell>
          <cell r="B113" t="str">
            <v>Феррониобий</v>
          </cell>
          <cell r="C113" t="str">
            <v>47994195</v>
          </cell>
          <cell r="D113" t="str">
            <v>"БАРК" ООО</v>
          </cell>
          <cell r="E113">
            <v>7</v>
          </cell>
          <cell r="F113">
            <v>7</v>
          </cell>
          <cell r="G113">
            <v>5</v>
          </cell>
          <cell r="H113">
            <v>5</v>
          </cell>
        </row>
        <row r="114">
          <cell r="A114" t="str">
            <v>720299</v>
          </cell>
          <cell r="B114" t="str">
            <v>Прочие</v>
          </cell>
          <cell r="C114" t="str">
            <v>11133520</v>
          </cell>
          <cell r="D114" t="str">
            <v>ЗАО"ЛЕС"</v>
          </cell>
          <cell r="E114">
            <v>18</v>
          </cell>
          <cell r="F114">
            <v>18</v>
          </cell>
          <cell r="G114">
            <v>0</v>
          </cell>
          <cell r="H114">
            <v>18</v>
          </cell>
        </row>
        <row r="115">
          <cell r="A115" t="str">
            <v>720299</v>
          </cell>
          <cell r="B115" t="str">
            <v>Прочие</v>
          </cell>
          <cell r="C115" t="str">
            <v>35755580</v>
          </cell>
          <cell r="D115" t="str">
            <v>ООО "АМОТЕК"</v>
          </cell>
          <cell r="E115">
            <v>0</v>
          </cell>
          <cell r="F115">
            <v>0</v>
          </cell>
        </row>
        <row r="116">
          <cell r="A116" t="str">
            <v>720299</v>
          </cell>
          <cell r="B116" t="str">
            <v>Прочие</v>
          </cell>
          <cell r="C116" t="str">
            <v>41091196</v>
          </cell>
          <cell r="D116" t="str">
            <v>ЗАО"ДАУМОС"</v>
          </cell>
          <cell r="E116">
            <v>0</v>
          </cell>
          <cell r="F116">
            <v>0</v>
          </cell>
        </row>
        <row r="117">
          <cell r="A117" t="str">
            <v>720299</v>
          </cell>
          <cell r="B117" t="str">
            <v>Прочие</v>
          </cell>
          <cell r="C117" t="str">
            <v>43081799</v>
          </cell>
          <cell r="D117" t="str">
            <v>ООО "ФЕРАЛ"</v>
          </cell>
          <cell r="E117">
            <v>63</v>
          </cell>
          <cell r="F117">
            <v>63</v>
          </cell>
          <cell r="G117">
            <v>0</v>
          </cell>
          <cell r="H117">
            <v>63</v>
          </cell>
        </row>
        <row r="118">
          <cell r="A118" t="str">
            <v>720299</v>
          </cell>
          <cell r="B118" t="str">
            <v>Прочие</v>
          </cell>
          <cell r="C118" t="str">
            <v>45152687</v>
          </cell>
          <cell r="D118" t="str">
            <v>ЗАО "МЕТАЛИКА"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720299</v>
          </cell>
          <cell r="B119" t="str">
            <v>Прочие</v>
          </cell>
          <cell r="C119" t="str">
            <v>47188761</v>
          </cell>
          <cell r="D119" t="str">
            <v>ООО "ДАНКО"</v>
          </cell>
          <cell r="E119">
            <v>61</v>
          </cell>
          <cell r="F119">
            <v>61</v>
          </cell>
          <cell r="G119">
            <v>0</v>
          </cell>
          <cell r="H119">
            <v>61</v>
          </cell>
        </row>
      </sheetData>
      <sheetData sheetId="3" refreshError="1"/>
      <sheetData sheetId="4" refreshError="1">
        <row r="1">
          <cell r="A1" t="str">
            <v>импорт (тонн срцена мин-макс цена)</v>
          </cell>
          <cell r="B1" t="str">
            <v>Название</v>
          </cell>
          <cell r="C1" t="str">
            <v>1</v>
          </cell>
          <cell r="D1" t="str">
            <v>2</v>
          </cell>
          <cell r="E1" t="str">
            <v>3</v>
          </cell>
          <cell r="F1" t="str">
            <v>4</v>
          </cell>
        </row>
        <row r="2">
          <cell r="A2" t="str">
            <v>72021</v>
          </cell>
          <cell r="B2" t="str">
            <v>Ферромарганец</v>
          </cell>
          <cell r="C2" t="str">
            <v>4482/590/170-1612</v>
          </cell>
          <cell r="D2" t="str">
            <v>8451/553/180-1578</v>
          </cell>
          <cell r="E2" t="str">
            <v>9272/645/180-1468</v>
          </cell>
          <cell r="F2" t="str">
            <v>8285/615/180-1559</v>
          </cell>
        </row>
        <row r="3">
          <cell r="A3" t="str">
            <v>7202211</v>
          </cell>
          <cell r="B3" t="str">
            <v>Ферросилиций (55-80% Si)</v>
          </cell>
          <cell r="C3" t="str">
            <v>154/327/100-577</v>
          </cell>
          <cell r="D3" t="str">
            <v>//-</v>
          </cell>
          <cell r="E3" t="str">
            <v>1/1468/1468-1468</v>
          </cell>
          <cell r="F3" t="str">
            <v>329/796/577-1150</v>
          </cell>
        </row>
        <row r="4">
          <cell r="A4" t="str">
            <v>7202219</v>
          </cell>
          <cell r="B4" t="str">
            <v>Ферросилиций (более 80% Si)</v>
          </cell>
          <cell r="C4" t="str">
            <v>40/1200/1200-1200</v>
          </cell>
          <cell r="D4" t="str">
            <v>//-</v>
          </cell>
          <cell r="E4" t="str">
            <v>42/988/925-1999</v>
          </cell>
          <cell r="F4" t="str">
            <v>40/925/925-925</v>
          </cell>
        </row>
        <row r="5">
          <cell r="A5" t="str">
            <v>7202290</v>
          </cell>
          <cell r="B5" t="str">
            <v>Ферросилиций прочий</v>
          </cell>
          <cell r="C5" t="str">
            <v>159/286/269-9861</v>
          </cell>
          <cell r="D5" t="str">
            <v>138/210/41-379</v>
          </cell>
          <cell r="E5" t="str">
            <v>269/310/41-480</v>
          </cell>
          <cell r="F5" t="str">
            <v>565/168/35-500</v>
          </cell>
        </row>
        <row r="6">
          <cell r="A6" t="str">
            <v>72023</v>
          </cell>
          <cell r="B6" t="str">
            <v>Ферросиликомарганец</v>
          </cell>
          <cell r="C6" t="str">
            <v>9124/553/450-705</v>
          </cell>
          <cell r="D6" t="str">
            <v>12228/518/141-619</v>
          </cell>
          <cell r="E6" t="str">
            <v>13843/531/450-619</v>
          </cell>
          <cell r="F6" t="str">
            <v>11390/520/430-647</v>
          </cell>
        </row>
        <row r="7">
          <cell r="A7" t="str">
            <v>7202419</v>
          </cell>
          <cell r="B7" t="str">
            <v>Феррохром (&gt;6% С)</v>
          </cell>
          <cell r="C7" t="str">
            <v>504/637/637-637</v>
          </cell>
          <cell r="D7" t="str">
            <v>//-</v>
          </cell>
          <cell r="E7" t="str">
            <v>136/530/164-903</v>
          </cell>
          <cell r="F7" t="str">
            <v>64/950/950-950</v>
          </cell>
        </row>
        <row r="8">
          <cell r="A8" t="str">
            <v>7202491</v>
          </cell>
          <cell r="B8" t="str">
            <v>Феррохром (&lt;0.05% С)</v>
          </cell>
          <cell r="C8" t="str">
            <v>//-</v>
          </cell>
          <cell r="D8" t="str">
            <v>0/11180/11180-11180</v>
          </cell>
          <cell r="E8" t="str">
            <v>//-</v>
          </cell>
          <cell r="F8" t="str">
            <v>//-</v>
          </cell>
        </row>
        <row r="9">
          <cell r="A9" t="str">
            <v>7202495</v>
          </cell>
          <cell r="B9" t="str">
            <v>Феррохром (0.05-0.5% С)</v>
          </cell>
          <cell r="C9" t="str">
            <v>2/2200/2200-2200</v>
          </cell>
          <cell r="D9" t="str">
            <v>//-</v>
          </cell>
          <cell r="E9" t="str">
            <v>//-</v>
          </cell>
          <cell r="F9" t="str">
            <v>65/1035/1035-1035</v>
          </cell>
        </row>
        <row r="10">
          <cell r="A10" t="str">
            <v>7202499</v>
          </cell>
          <cell r="B10" t="str">
            <v>Феррохром (0.5-4% С)</v>
          </cell>
          <cell r="C10" t="str">
            <v>//-</v>
          </cell>
          <cell r="D10" t="str">
            <v>2/1323/1323-1323</v>
          </cell>
          <cell r="E10" t="str">
            <v>//-</v>
          </cell>
          <cell r="F10" t="str">
            <v>//-</v>
          </cell>
        </row>
        <row r="11">
          <cell r="A11" t="str">
            <v>72027</v>
          </cell>
          <cell r="B11" t="str">
            <v>Ферромолибден</v>
          </cell>
          <cell r="C11" t="str">
            <v>59/5116/2939-5749</v>
          </cell>
          <cell r="D11" t="str">
            <v>48/5117/5039-5175</v>
          </cell>
          <cell r="E11" t="str">
            <v>181/3401/500-5823</v>
          </cell>
          <cell r="F11" t="str">
            <v>316/2391/313-5850</v>
          </cell>
        </row>
        <row r="12">
          <cell r="A12" t="str">
            <v>72028</v>
          </cell>
          <cell r="B12" t="str">
            <v>Ферровольфрам и ферросиликовольфрам</v>
          </cell>
          <cell r="C12" t="str">
            <v>//-</v>
          </cell>
          <cell r="D12" t="str">
            <v>//-</v>
          </cell>
          <cell r="E12" t="str">
            <v>//-</v>
          </cell>
          <cell r="F12" t="str">
            <v>18/650/650-650</v>
          </cell>
        </row>
        <row r="13">
          <cell r="A13" t="str">
            <v>720291</v>
          </cell>
          <cell r="B13" t="str">
            <v>Ферротитан и ферросиликотитан</v>
          </cell>
          <cell r="C13" t="str">
            <v>//-</v>
          </cell>
          <cell r="D13" t="str">
            <v>27/486/231-700</v>
          </cell>
          <cell r="E13" t="str">
            <v>//-</v>
          </cell>
          <cell r="F13" t="str">
            <v>79/1953/1946-1960</v>
          </cell>
        </row>
        <row r="14">
          <cell r="A14" t="str">
            <v>720292</v>
          </cell>
          <cell r="B14" t="str">
            <v>Феррованадий</v>
          </cell>
          <cell r="C14" t="str">
            <v>52/31753/19900-31982</v>
          </cell>
          <cell r="D14" t="str">
            <v>7/20222/20222-20222</v>
          </cell>
          <cell r="E14" t="str">
            <v>45/13664/1000-24452</v>
          </cell>
          <cell r="F14" t="str">
            <v>//-</v>
          </cell>
        </row>
        <row r="15">
          <cell r="A15" t="str">
            <v>720293</v>
          </cell>
          <cell r="B15" t="str">
            <v>Феррониобий</v>
          </cell>
          <cell r="C15" t="str">
            <v>//-</v>
          </cell>
          <cell r="D15" t="str">
            <v>//-</v>
          </cell>
          <cell r="E15" t="str">
            <v>19/11100/11100-11100</v>
          </cell>
          <cell r="F15" t="str">
            <v>12/9895/9895-9895</v>
          </cell>
        </row>
        <row r="16">
          <cell r="A16" t="str">
            <v>7202993</v>
          </cell>
          <cell r="B16" t="str">
            <v>Ферросиликомагний</v>
          </cell>
          <cell r="C16" t="str">
            <v>//-</v>
          </cell>
          <cell r="D16" t="str">
            <v>8/2097/2035-2200</v>
          </cell>
          <cell r="E16" t="str">
            <v>7/1594/1594-1594</v>
          </cell>
          <cell r="F16" t="str">
            <v>5/1436/1436-1436</v>
          </cell>
        </row>
        <row r="17">
          <cell r="A17" t="str">
            <v>7202998</v>
          </cell>
          <cell r="B17" t="str">
            <v>Прочие ферросплавы</v>
          </cell>
          <cell r="C17" t="str">
            <v>0/18000/18000-18000</v>
          </cell>
          <cell r="D17" t="str">
            <v>0/18000/18000-18000</v>
          </cell>
          <cell r="E17" t="str">
            <v>20/492/300-18000</v>
          </cell>
          <cell r="F17" t="str">
            <v>5/1944/1221-18000</v>
          </cell>
        </row>
      </sheetData>
      <sheetData sheetId="5" refreshError="1">
        <row r="1">
          <cell r="A1" t="str">
            <v>экспорт (тонн срцена мин-макс цена)</v>
          </cell>
          <cell r="B1" t="str">
            <v>Название</v>
          </cell>
          <cell r="C1" t="str">
            <v>1</v>
          </cell>
          <cell r="D1" t="str">
            <v>2</v>
          </cell>
          <cell r="E1" t="str">
            <v>3</v>
          </cell>
          <cell r="F1" t="str">
            <v>4</v>
          </cell>
        </row>
        <row r="2">
          <cell r="A2" t="str">
            <v>72021</v>
          </cell>
          <cell r="B2" t="str">
            <v>Ферромарганец</v>
          </cell>
          <cell r="C2" t="str">
            <v>//-</v>
          </cell>
          <cell r="D2" t="str">
            <v>500/474/474-474</v>
          </cell>
          <cell r="E2" t="str">
            <v>634/434/14-560</v>
          </cell>
          <cell r="F2" t="str">
            <v>0/470/470-470</v>
          </cell>
        </row>
        <row r="3">
          <cell r="A3" t="str">
            <v>7202211</v>
          </cell>
          <cell r="B3" t="str">
            <v>Ферросилиций (55-80% Si)</v>
          </cell>
          <cell r="C3" t="str">
            <v>12522/363/240-1000</v>
          </cell>
          <cell r="D3" t="str">
            <v>13625/366/189-795</v>
          </cell>
          <cell r="E3" t="str">
            <v>16810/348/204-658</v>
          </cell>
          <cell r="F3" t="str">
            <v>18574/347/191-659</v>
          </cell>
        </row>
        <row r="4">
          <cell r="A4" t="str">
            <v>7202290</v>
          </cell>
          <cell r="B4" t="str">
            <v>Ферросилиций прочий</v>
          </cell>
          <cell r="C4" t="str">
            <v>134/416/283-558</v>
          </cell>
          <cell r="D4" t="str">
            <v>316/299/189-557</v>
          </cell>
          <cell r="E4" t="str">
            <v>268/509/112-1197</v>
          </cell>
          <cell r="F4" t="str">
            <v>266/311/211-3616</v>
          </cell>
        </row>
        <row r="5">
          <cell r="A5" t="str">
            <v>72023</v>
          </cell>
          <cell r="B5" t="str">
            <v>Ферросиликомарганец</v>
          </cell>
          <cell r="C5" t="str">
            <v>272/385/385-385</v>
          </cell>
          <cell r="D5" t="str">
            <v>535/402/385-420</v>
          </cell>
          <cell r="E5" t="str">
            <v>617/382/380-385</v>
          </cell>
          <cell r="F5" t="str">
            <v>335/385/385-385</v>
          </cell>
        </row>
        <row r="6">
          <cell r="A6" t="str">
            <v>7202411</v>
          </cell>
          <cell r="B6" t="str">
            <v>Феррохром (4-6% С)</v>
          </cell>
          <cell r="C6" t="str">
            <v>2/580/580-580</v>
          </cell>
          <cell r="D6" t="str">
            <v>0/1182/1182-1182</v>
          </cell>
          <cell r="E6" t="str">
            <v>//-</v>
          </cell>
          <cell r="F6" t="str">
            <v>//-</v>
          </cell>
        </row>
        <row r="7">
          <cell r="A7" t="str">
            <v>7202419</v>
          </cell>
          <cell r="B7" t="str">
            <v>Феррохром (&gt;6% С)</v>
          </cell>
          <cell r="C7" t="str">
            <v>4561/543/473-577</v>
          </cell>
          <cell r="D7" t="str">
            <v>6458/438/302-767</v>
          </cell>
          <cell r="E7" t="str">
            <v>5432/468/339-1435</v>
          </cell>
          <cell r="F7" t="str">
            <v>4154/468/373-478</v>
          </cell>
        </row>
        <row r="8">
          <cell r="A8" t="str">
            <v>7202491</v>
          </cell>
          <cell r="B8" t="str">
            <v>Феррохром (&lt;0.05% С)</v>
          </cell>
          <cell r="C8" t="str">
            <v>128/1111/867-1390</v>
          </cell>
          <cell r="D8" t="str">
            <v>781/996/793-2475</v>
          </cell>
          <cell r="E8" t="str">
            <v>384/857/806-866</v>
          </cell>
          <cell r="F8" t="str">
            <v>856/843/786-864</v>
          </cell>
        </row>
        <row r="9">
          <cell r="A9" t="str">
            <v>7202495</v>
          </cell>
          <cell r="B9" t="str">
            <v>Феррохром (0.05-0.5% С)</v>
          </cell>
          <cell r="C9" t="str">
            <v>1976/851/635-1286</v>
          </cell>
          <cell r="D9" t="str">
            <v>2391/725/642-842</v>
          </cell>
          <cell r="E9" t="str">
            <v>4541/722/635-1930</v>
          </cell>
          <cell r="F9" t="str">
            <v>6104/680/577-813</v>
          </cell>
        </row>
        <row r="10">
          <cell r="A10" t="str">
            <v>7202499</v>
          </cell>
          <cell r="B10" t="str">
            <v>Феррохром (0.5-4% С)</v>
          </cell>
          <cell r="C10" t="str">
            <v>882/637/617-647</v>
          </cell>
          <cell r="D10" t="str">
            <v>1804/644/569-675</v>
          </cell>
          <cell r="E10" t="str">
            <v>1970/578/560-589</v>
          </cell>
          <cell r="F10" t="str">
            <v>2853/563/529-592</v>
          </cell>
        </row>
        <row r="11">
          <cell r="A11" t="str">
            <v>72025</v>
          </cell>
          <cell r="B11" t="str">
            <v>Ферросиликохром</v>
          </cell>
          <cell r="C11" t="str">
            <v>1891/420/420-420</v>
          </cell>
          <cell r="D11" t="str">
            <v>1251/420/420-420</v>
          </cell>
          <cell r="E11" t="str">
            <v>3020/420/420-420</v>
          </cell>
          <cell r="F11" t="str">
            <v>258/420/420-420</v>
          </cell>
        </row>
        <row r="12">
          <cell r="A12" t="str">
            <v>72026</v>
          </cell>
          <cell r="B12" t="str">
            <v>Ферроникель</v>
          </cell>
          <cell r="C12" t="str">
            <v>103/745/598-839</v>
          </cell>
          <cell r="D12" t="str">
            <v>342/654/382-964</v>
          </cell>
          <cell r="E12" t="str">
            <v>242/1105/646-29922</v>
          </cell>
          <cell r="F12" t="str">
            <v>453/1190/602-3777</v>
          </cell>
        </row>
        <row r="13">
          <cell r="A13" t="str">
            <v>72027</v>
          </cell>
          <cell r="B13" t="str">
            <v>Ферромолибден</v>
          </cell>
          <cell r="C13" t="str">
            <v>352/5620/3630-18361</v>
          </cell>
          <cell r="D13" t="str">
            <v>1/7054/7054-7054</v>
          </cell>
          <cell r="E13" t="str">
            <v>//-</v>
          </cell>
          <cell r="F13" t="str">
            <v>3/7968/6823-8673</v>
          </cell>
        </row>
        <row r="14">
          <cell r="A14" t="str">
            <v>72028</v>
          </cell>
          <cell r="B14" t="str">
            <v>Ферровольфрам и ферросиликовольфрам</v>
          </cell>
          <cell r="C14" t="str">
            <v>267/3293/3164-3465</v>
          </cell>
          <cell r="D14" t="str">
            <v>76/4067/3486-4254</v>
          </cell>
          <cell r="E14" t="str">
            <v>//-</v>
          </cell>
          <cell r="F14" t="str">
            <v>//-</v>
          </cell>
        </row>
        <row r="15">
          <cell r="A15" t="str">
            <v>720291</v>
          </cell>
          <cell r="B15" t="str">
            <v>Ферротитан и ферросиликотитан</v>
          </cell>
          <cell r="C15" t="str">
            <v>681/1059/799-1296</v>
          </cell>
          <cell r="D15" t="str">
            <v>1016/1136/574-2171</v>
          </cell>
          <cell r="E15" t="str">
            <v>1740/1872/248-5012</v>
          </cell>
          <cell r="F15" t="str">
            <v>1410/1583/300-4969</v>
          </cell>
        </row>
        <row r="16">
          <cell r="A16" t="str">
            <v>720292</v>
          </cell>
          <cell r="B16" t="str">
            <v>Феррованадий</v>
          </cell>
          <cell r="C16" t="str">
            <v>406/5267/3044-6370</v>
          </cell>
          <cell r="D16" t="str">
            <v>268/5519/5370-5966</v>
          </cell>
          <cell r="E16" t="str">
            <v>355/5285/5126-6755</v>
          </cell>
          <cell r="F16" t="str">
            <v>386/5264/5034-5695</v>
          </cell>
        </row>
        <row r="17">
          <cell r="A17" t="str">
            <v>720293</v>
          </cell>
          <cell r="B17" t="str">
            <v>Феррониобий</v>
          </cell>
          <cell r="C17" t="str">
            <v>42/6495/6495-6495</v>
          </cell>
          <cell r="D17" t="str">
            <v>64/3887/1510-4178</v>
          </cell>
          <cell r="E17" t="str">
            <v>1/8000/8000-8000</v>
          </cell>
          <cell r="F17" t="str">
            <v>5/10133/10133-10133</v>
          </cell>
        </row>
        <row r="18">
          <cell r="A18" t="str">
            <v>7202998</v>
          </cell>
          <cell r="B18" t="str">
            <v>Прочие ферросплавы</v>
          </cell>
          <cell r="C18" t="str">
            <v>0/100000/100000-100000</v>
          </cell>
          <cell r="D18" t="str">
            <v>0/4231/612-99473</v>
          </cell>
          <cell r="E18" t="str">
            <v>//-</v>
          </cell>
          <cell r="F18" t="str">
            <v>144/405/247-27777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порт_анализ"/>
      <sheetName val="сталь анализ"/>
      <sheetName val="feMn SiMn"/>
      <sheetName val="MB месячные цены"/>
      <sheetName val="импортеры99"/>
      <sheetName val="импортеры98"/>
      <sheetName val="импортеры97"/>
      <sheetName val="импортеры96"/>
      <sheetName val="Укр_Экспорт"/>
      <sheetName val="Укр_Экспорт2"/>
      <sheetName val="Укр_Экспорт3"/>
      <sheetName val="_Ф3"/>
      <sheetName val="_Ф4"/>
      <sheetName val="_Ф5"/>
      <sheetName val="Ф7_цены"/>
      <sheetName val="Ф8_цены"/>
      <sheetName val="сталь_анализ"/>
      <sheetName val="feMn_SiMn"/>
      <sheetName val="MB_месячные_цены"/>
      <sheetName val="Незав_пр-во_"/>
      <sheetName val="26.27.37.47_Рынки"/>
      <sheetName val="15-16 Базовый 42,4%"/>
      <sheetName val="сталь_анализ1"/>
      <sheetName val="feMn_SiMn1"/>
      <sheetName val="MB_месячные_цены1"/>
      <sheetName val="26_27_37_47_Рынки"/>
      <sheetName val="15-16_Базовый_42,4%"/>
      <sheetName val="15-16 Базовый 41%"/>
      <sheetName val="сталь_анализ2"/>
      <sheetName val="feMn_SiMn2"/>
      <sheetName val="MB_месячные_цены2"/>
      <sheetName val="26_27_37_47_Рынки1"/>
      <sheetName val="15-16_Базовый_42,4%1"/>
      <sheetName val="сталь_анализ3"/>
      <sheetName val="feMn_SiMn3"/>
      <sheetName val="MB_месячные_цены3"/>
      <sheetName val="26_27_37_47_Рынки2"/>
      <sheetName val="15-16_Базовый_42,4%2"/>
      <sheetName val="сталь_анализ4"/>
      <sheetName val="feMn_SiMn4"/>
      <sheetName val="MB_месячные_цены4"/>
      <sheetName val="26_27_37_47_Рынки3"/>
      <sheetName val="15-16_Базовый_42,4%3"/>
      <sheetName val="сталь_анализ5"/>
      <sheetName val="feMn_SiMn5"/>
      <sheetName val="MB_месячные_цены5"/>
      <sheetName val="26_27_37_47_Рынки4"/>
      <sheetName val="15-16_Базовый_42,4%4"/>
      <sheetName val="15-16_Базовый_41%"/>
      <sheetName val="15-16_Базовый_41%1"/>
      <sheetName val="сталь_анализ6"/>
      <sheetName val="feMn_SiMn6"/>
      <sheetName val="MB_месячные_цены6"/>
      <sheetName val="26_27_37_47_Рынки5"/>
      <sheetName val="15-16_Базовый_42,4%5"/>
      <sheetName val="Списки"/>
      <sheetName val="Справочник"/>
      <sheetName val="Справочник ЦФО"/>
      <sheetName val="15-16_Базовый_41%2"/>
      <sheetName val="DIC"/>
      <sheetName val="DICTS"/>
      <sheetName val="PART"/>
      <sheetName val="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7  інші витрати"/>
      <sheetName val="загальна 50"/>
      <sheetName val="2013"/>
      <sheetName val="2014"/>
      <sheetName val="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импорт</v>
          </cell>
          <cell r="B1" t="str">
            <v>Название</v>
          </cell>
          <cell r="C1" t="str">
            <v>G081</v>
          </cell>
          <cell r="D1" t="str">
            <v>First_G082</v>
          </cell>
          <cell r="E1">
            <v>36161</v>
          </cell>
          <cell r="F1">
            <v>36192</v>
          </cell>
          <cell r="G1">
            <v>36220</v>
          </cell>
          <cell r="H1">
            <v>36251</v>
          </cell>
          <cell r="I1">
            <v>36281</v>
          </cell>
          <cell r="J1">
            <v>36312</v>
          </cell>
          <cell r="K1">
            <v>36342</v>
          </cell>
          <cell r="L1">
            <v>36373</v>
          </cell>
          <cell r="M1">
            <v>36404</v>
          </cell>
          <cell r="N1">
            <v>36434</v>
          </cell>
          <cell r="O1">
            <v>36465</v>
          </cell>
        </row>
        <row r="2">
          <cell r="A2" t="str">
            <v>72021</v>
          </cell>
          <cell r="B2" t="str">
            <v>Ферромарганец</v>
          </cell>
          <cell r="C2" t="str">
            <v>00186217</v>
          </cell>
          <cell r="D2" t="str">
            <v>ОАО "СЕВЕРСТАЛЬ"</v>
          </cell>
          <cell r="E2">
            <v>803</v>
          </cell>
          <cell r="F2">
            <v>2058</v>
          </cell>
          <cell r="G2">
            <v>3801</v>
          </cell>
          <cell r="H2">
            <v>1430</v>
          </cell>
          <cell r="I2">
            <v>2217</v>
          </cell>
          <cell r="J2">
            <v>2747</v>
          </cell>
          <cell r="K2">
            <v>2455</v>
          </cell>
          <cell r="L2">
            <v>1525</v>
          </cell>
          <cell r="M2">
            <v>642</v>
          </cell>
          <cell r="N2">
            <v>717</v>
          </cell>
          <cell r="O2">
            <v>1060</v>
          </cell>
        </row>
        <row r="3">
          <cell r="A3" t="str">
            <v>72021</v>
          </cell>
          <cell r="B3" t="str">
            <v>Ферромарганец</v>
          </cell>
          <cell r="C3" t="str">
            <v>00186424</v>
          </cell>
          <cell r="D3" t="str">
            <v>МАГНИТОГОРСКИЙ МЕТАЛЛУРГИЧЕСКИЙ КОМБИНАТ</v>
          </cell>
          <cell r="E3">
            <v>1006</v>
          </cell>
          <cell r="F3">
            <v>3714</v>
          </cell>
          <cell r="G3">
            <v>1157</v>
          </cell>
          <cell r="H3">
            <v>2212</v>
          </cell>
          <cell r="I3">
            <v>320</v>
          </cell>
          <cell r="J3">
            <v>2381</v>
          </cell>
          <cell r="K3">
            <v>320</v>
          </cell>
          <cell r="L3">
            <v>2381</v>
          </cell>
          <cell r="M3">
            <v>1005</v>
          </cell>
          <cell r="N3">
            <v>1422</v>
          </cell>
        </row>
        <row r="4">
          <cell r="A4" t="str">
            <v>72021</v>
          </cell>
          <cell r="B4" t="str">
            <v>Ферромарганец</v>
          </cell>
          <cell r="C4" t="str">
            <v>44740637</v>
          </cell>
          <cell r="D4" t="str">
            <v>ООО  "ТРАНССТРОЙ"</v>
          </cell>
          <cell r="E4">
            <v>340</v>
          </cell>
          <cell r="F4">
            <v>465</v>
          </cell>
          <cell r="G4">
            <v>1241</v>
          </cell>
          <cell r="H4">
            <v>1376</v>
          </cell>
          <cell r="I4">
            <v>340</v>
          </cell>
          <cell r="J4">
            <v>465</v>
          </cell>
          <cell r="K4">
            <v>1241</v>
          </cell>
          <cell r="L4">
            <v>1376</v>
          </cell>
          <cell r="M4">
            <v>1603</v>
          </cell>
          <cell r="N4">
            <v>2528</v>
          </cell>
          <cell r="O4">
            <v>3758</v>
          </cell>
        </row>
        <row r="5">
          <cell r="A5" t="str">
            <v>72021</v>
          </cell>
          <cell r="B5" t="str">
            <v>Ферромарганец</v>
          </cell>
          <cell r="C5" t="str">
            <v>00186465</v>
          </cell>
          <cell r="D5" t="str">
            <v>АО "МЕЧЕЛ"</v>
          </cell>
          <cell r="E5">
            <v>1176</v>
          </cell>
          <cell r="F5">
            <v>2500</v>
          </cell>
          <cell r="G5">
            <v>1176</v>
          </cell>
          <cell r="H5">
            <v>2500</v>
          </cell>
          <cell r="I5">
            <v>500</v>
          </cell>
          <cell r="J5">
            <v>1000</v>
          </cell>
          <cell r="K5">
            <v>1410</v>
          </cell>
          <cell r="L5">
            <v>500</v>
          </cell>
          <cell r="M5">
            <v>56</v>
          </cell>
          <cell r="N5">
            <v>924</v>
          </cell>
          <cell r="O5">
            <v>1256</v>
          </cell>
        </row>
        <row r="6">
          <cell r="A6" t="str">
            <v>72021</v>
          </cell>
          <cell r="B6" t="str">
            <v>Ферромарганец</v>
          </cell>
          <cell r="C6" t="str">
            <v>02887154</v>
          </cell>
          <cell r="D6" t="str">
            <v>ООО "НПП КОНТАКТ"(ВАЛУЙСКИЙ ФИЛИАЛ Г.ВАЛУЙКИ.УЛ.СУРЖИКОВА 30)</v>
          </cell>
          <cell r="E6">
            <v>273</v>
          </cell>
          <cell r="F6">
            <v>337</v>
          </cell>
          <cell r="G6">
            <v>4033</v>
          </cell>
          <cell r="H6">
            <v>4163</v>
          </cell>
          <cell r="I6">
            <v>273</v>
          </cell>
          <cell r="J6">
            <v>337</v>
          </cell>
          <cell r="K6">
            <v>4033</v>
          </cell>
          <cell r="L6">
            <v>273</v>
          </cell>
          <cell r="M6">
            <v>337</v>
          </cell>
          <cell r="N6">
            <v>4033</v>
          </cell>
          <cell r="O6">
            <v>4163</v>
          </cell>
        </row>
        <row r="7">
          <cell r="A7" t="str">
            <v>72021</v>
          </cell>
          <cell r="B7" t="str">
            <v>Ферромарганец</v>
          </cell>
          <cell r="C7" t="str">
            <v>05757676</v>
          </cell>
          <cell r="D7" t="str">
            <v>ОАО "ЗАПСИБМЕТКОМБИНАТ"</v>
          </cell>
          <cell r="E7">
            <v>893</v>
          </cell>
          <cell r="F7">
            <v>971</v>
          </cell>
          <cell r="G7">
            <v>528</v>
          </cell>
          <cell r="H7">
            <v>137</v>
          </cell>
          <cell r="I7">
            <v>200</v>
          </cell>
          <cell r="J7">
            <v>200</v>
          </cell>
        </row>
        <row r="8">
          <cell r="A8" t="str">
            <v>72021</v>
          </cell>
          <cell r="B8" t="str">
            <v>Ферромарганец</v>
          </cell>
          <cell r="C8" t="str">
            <v>18674414</v>
          </cell>
          <cell r="D8" t="str">
            <v>"МЕТАЛЛТЕХ М" ООО</v>
          </cell>
          <cell r="E8">
            <v>65</v>
          </cell>
          <cell r="F8">
            <v>65</v>
          </cell>
          <cell r="G8">
            <v>520</v>
          </cell>
          <cell r="H8">
            <v>195</v>
          </cell>
          <cell r="I8">
            <v>563</v>
          </cell>
          <cell r="J8">
            <v>195</v>
          </cell>
          <cell r="K8">
            <v>830</v>
          </cell>
          <cell r="L8">
            <v>130</v>
          </cell>
          <cell r="M8">
            <v>18</v>
          </cell>
          <cell r="N8">
            <v>18</v>
          </cell>
          <cell r="O8">
            <v>830</v>
          </cell>
        </row>
        <row r="9">
          <cell r="A9" t="str">
            <v>72021</v>
          </cell>
          <cell r="B9" t="str">
            <v>Ферромарганец</v>
          </cell>
          <cell r="C9" t="str">
            <v>00186602</v>
          </cell>
          <cell r="D9" t="str">
            <v>ОАО"ТАГАНРОГСКИЙ МЕТАЛЛУРГИЧЕСКИЙ ЗАВОД"</v>
          </cell>
          <cell r="E9">
            <v>208</v>
          </cell>
          <cell r="F9">
            <v>64</v>
          </cell>
          <cell r="G9">
            <v>208</v>
          </cell>
          <cell r="H9">
            <v>69</v>
          </cell>
          <cell r="I9">
            <v>135</v>
          </cell>
          <cell r="J9">
            <v>343</v>
          </cell>
          <cell r="K9">
            <v>124</v>
          </cell>
          <cell r="L9">
            <v>257</v>
          </cell>
          <cell r="M9">
            <v>198</v>
          </cell>
          <cell r="N9">
            <v>151</v>
          </cell>
          <cell r="O9">
            <v>409</v>
          </cell>
        </row>
        <row r="10">
          <cell r="A10" t="str">
            <v>72021</v>
          </cell>
          <cell r="B10" t="str">
            <v>Ферромарганец</v>
          </cell>
          <cell r="C10" t="str">
            <v>48491020</v>
          </cell>
          <cell r="D10" t="str">
            <v>ООО "ТОРГОВЫЙ ДОМ АМТРЕЙД"</v>
          </cell>
          <cell r="E10">
            <v>61</v>
          </cell>
          <cell r="F10">
            <v>61</v>
          </cell>
          <cell r="G10">
            <v>124</v>
          </cell>
          <cell r="H10">
            <v>206</v>
          </cell>
          <cell r="I10">
            <v>438</v>
          </cell>
          <cell r="J10">
            <v>141</v>
          </cell>
          <cell r="K10">
            <v>124</v>
          </cell>
          <cell r="L10">
            <v>206</v>
          </cell>
          <cell r="M10">
            <v>438</v>
          </cell>
          <cell r="N10">
            <v>198</v>
          </cell>
          <cell r="O10">
            <v>127</v>
          </cell>
        </row>
        <row r="11">
          <cell r="A11" t="str">
            <v>72021</v>
          </cell>
          <cell r="B11" t="str">
            <v>Ферромарганец</v>
          </cell>
          <cell r="C11" t="str">
            <v>04712714</v>
          </cell>
          <cell r="D11" t="str">
            <v>ВОРОНЕЖСКИЙ ФИЛИАЛ ПРОЕКТНО-КОНСТРУКТОРСКО-ТЕХНОЛОГИЧЕСКОГО БЮРО ПО ВАГОНАМ</v>
          </cell>
          <cell r="E11">
            <v>670</v>
          </cell>
          <cell r="F11">
            <v>462</v>
          </cell>
          <cell r="G11">
            <v>670</v>
          </cell>
          <cell r="H11">
            <v>462</v>
          </cell>
          <cell r="I11">
            <v>138</v>
          </cell>
        </row>
        <row r="12">
          <cell r="A12" t="str">
            <v>72021</v>
          </cell>
          <cell r="B12" t="str">
            <v>Ферромарганец</v>
          </cell>
          <cell r="C12" t="str">
            <v>05757653</v>
          </cell>
          <cell r="D12" t="str">
            <v>АО КУЗНЕЦКИЙ МЕТАЛЛУРГИЧЕСКИЙ КОМБИНАТ</v>
          </cell>
          <cell r="E12">
            <v>61</v>
          </cell>
          <cell r="F12">
            <v>61</v>
          </cell>
          <cell r="G12">
            <v>272</v>
          </cell>
          <cell r="H12">
            <v>736</v>
          </cell>
          <cell r="I12">
            <v>61</v>
          </cell>
          <cell r="J12">
            <v>61</v>
          </cell>
          <cell r="K12">
            <v>61</v>
          </cell>
          <cell r="L12">
            <v>61</v>
          </cell>
          <cell r="M12">
            <v>0</v>
          </cell>
          <cell r="N12">
            <v>272</v>
          </cell>
          <cell r="O12">
            <v>736</v>
          </cell>
        </row>
        <row r="13">
          <cell r="A13" t="str">
            <v>72021</v>
          </cell>
          <cell r="B13" t="str">
            <v>Ферромарганец</v>
          </cell>
          <cell r="C13" t="str">
            <v>45533515</v>
          </cell>
          <cell r="D13" t="str">
            <v>ООО "АТОЛЛ"</v>
          </cell>
          <cell r="E13">
            <v>68</v>
          </cell>
          <cell r="F13">
            <v>62</v>
          </cell>
          <cell r="G13">
            <v>68</v>
          </cell>
          <cell r="H13">
            <v>136</v>
          </cell>
          <cell r="I13">
            <v>62</v>
          </cell>
          <cell r="J13">
            <v>408</v>
          </cell>
          <cell r="K13">
            <v>136</v>
          </cell>
          <cell r="L13">
            <v>126</v>
          </cell>
          <cell r="M13">
            <v>62</v>
          </cell>
          <cell r="N13">
            <v>62</v>
          </cell>
          <cell r="O13">
            <v>68</v>
          </cell>
        </row>
        <row r="14">
          <cell r="A14" t="str">
            <v>72021</v>
          </cell>
          <cell r="B14" t="str">
            <v>Ферромарганец</v>
          </cell>
          <cell r="C14" t="str">
            <v>05764765</v>
          </cell>
          <cell r="D14" t="str">
            <v>ОСКОЛЬСКИЙ ЗАВОД МЕТАЛЛУРГИЧЕСКОГО МАШИНОСТРОЕНИЯ</v>
          </cell>
          <cell r="E14">
            <v>66</v>
          </cell>
          <cell r="F14">
            <v>66</v>
          </cell>
          <cell r="G14">
            <v>68</v>
          </cell>
          <cell r="H14">
            <v>98</v>
          </cell>
          <cell r="I14">
            <v>202</v>
          </cell>
          <cell r="J14">
            <v>135</v>
          </cell>
          <cell r="K14">
            <v>135</v>
          </cell>
          <cell r="L14">
            <v>52</v>
          </cell>
          <cell r="M14">
            <v>79</v>
          </cell>
          <cell r="N14">
            <v>149</v>
          </cell>
          <cell r="O14">
            <v>149</v>
          </cell>
        </row>
        <row r="15">
          <cell r="A15" t="str">
            <v>72021</v>
          </cell>
          <cell r="B15" t="str">
            <v>Ферромарганец</v>
          </cell>
          <cell r="C15" t="str">
            <v>05757665</v>
          </cell>
          <cell r="D15" t="str">
            <v>ОАО "НОВОЛИПЕЦКИЙ МЕТКОМБИНАТ"</v>
          </cell>
          <cell r="E15">
            <v>190</v>
          </cell>
          <cell r="F15">
            <v>127</v>
          </cell>
          <cell r="G15">
            <v>131</v>
          </cell>
          <cell r="H15">
            <v>190</v>
          </cell>
          <cell r="I15">
            <v>127</v>
          </cell>
          <cell r="J15">
            <v>131</v>
          </cell>
          <cell r="K15">
            <v>66</v>
          </cell>
          <cell r="L15">
            <v>60</v>
          </cell>
          <cell r="M15">
            <v>124</v>
          </cell>
          <cell r="N15">
            <v>67</v>
          </cell>
          <cell r="O15">
            <v>61</v>
          </cell>
        </row>
        <row r="16">
          <cell r="A16" t="str">
            <v>72021</v>
          </cell>
          <cell r="B16" t="str">
            <v>Ферромарганец</v>
          </cell>
          <cell r="C16" t="str">
            <v>45811380</v>
          </cell>
          <cell r="D16" t="str">
            <v>ООО "АСБЕСТ"</v>
          </cell>
          <cell r="E16">
            <v>69</v>
          </cell>
          <cell r="F16">
            <v>138</v>
          </cell>
          <cell r="G16">
            <v>70</v>
          </cell>
          <cell r="H16">
            <v>134</v>
          </cell>
          <cell r="I16">
            <v>69</v>
          </cell>
          <cell r="J16">
            <v>138</v>
          </cell>
          <cell r="K16">
            <v>70</v>
          </cell>
          <cell r="L16">
            <v>70</v>
          </cell>
          <cell r="M16">
            <v>134</v>
          </cell>
          <cell r="N16">
            <v>70</v>
          </cell>
          <cell r="O16">
            <v>269</v>
          </cell>
        </row>
        <row r="17">
          <cell r="A17" t="str">
            <v>72021</v>
          </cell>
          <cell r="B17" t="str">
            <v>Ферромарганец</v>
          </cell>
          <cell r="C17" t="str">
            <v>01030902</v>
          </cell>
          <cell r="D17" t="str">
            <v>ООО"ПОДМОСКОВЬЕ"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  <cell r="I17">
            <v>201</v>
          </cell>
          <cell r="J17">
            <v>67</v>
          </cell>
          <cell r="K17">
            <v>68</v>
          </cell>
          <cell r="L17">
            <v>201</v>
          </cell>
          <cell r="M17">
            <v>139</v>
          </cell>
          <cell r="N17">
            <v>68</v>
          </cell>
          <cell r="O17">
            <v>66</v>
          </cell>
        </row>
        <row r="18">
          <cell r="A18" t="str">
            <v>72021</v>
          </cell>
          <cell r="B18" t="str">
            <v>Ферромарганец</v>
          </cell>
          <cell r="C18" t="str">
            <v>00187240</v>
          </cell>
          <cell r="D18" t="str">
            <v>МАГНИТОГОРСКИЙ МЕТИЗНО-МЕТАЛЛУРГИЧЕСКИЙ ЗАВОД (АОО)</v>
          </cell>
          <cell r="E18">
            <v>69</v>
          </cell>
          <cell r="F18">
            <v>71</v>
          </cell>
          <cell r="G18">
            <v>71</v>
          </cell>
          <cell r="H18">
            <v>65</v>
          </cell>
          <cell r="I18">
            <v>69</v>
          </cell>
          <cell r="J18">
            <v>130</v>
          </cell>
          <cell r="K18">
            <v>65</v>
          </cell>
          <cell r="L18">
            <v>67</v>
          </cell>
          <cell r="M18">
            <v>65</v>
          </cell>
          <cell r="N18">
            <v>65</v>
          </cell>
          <cell r="O18">
            <v>69</v>
          </cell>
        </row>
        <row r="19">
          <cell r="A19" t="str">
            <v>72021</v>
          </cell>
          <cell r="B19" t="str">
            <v>Ферромарганец</v>
          </cell>
          <cell r="C19" t="str">
            <v>05757765</v>
          </cell>
          <cell r="D19" t="str">
            <v>ОАО "ММЗ "СЕРП И МОЛОТ"</v>
          </cell>
          <cell r="E19">
            <v>130</v>
          </cell>
          <cell r="F19">
            <v>399</v>
          </cell>
          <cell r="G19">
            <v>130</v>
          </cell>
          <cell r="H19">
            <v>399</v>
          </cell>
          <cell r="I19">
            <v>0</v>
          </cell>
          <cell r="J19">
            <v>0</v>
          </cell>
          <cell r="K19">
            <v>130</v>
          </cell>
          <cell r="L19">
            <v>0</v>
          </cell>
          <cell r="M19">
            <v>0</v>
          </cell>
          <cell r="N19">
            <v>399</v>
          </cell>
        </row>
        <row r="20">
          <cell r="A20" t="str">
            <v>72021</v>
          </cell>
          <cell r="B20" t="str">
            <v>Ферромарганец</v>
          </cell>
          <cell r="C20" t="str">
            <v>01869579</v>
          </cell>
          <cell r="D20" t="str">
            <v>ОАО"МЕТАЛЛСЕРВИС"</v>
          </cell>
          <cell r="E20">
            <v>130</v>
          </cell>
          <cell r="F20">
            <v>130</v>
          </cell>
          <cell r="G20">
            <v>120</v>
          </cell>
          <cell r="H20">
            <v>140</v>
          </cell>
          <cell r="I20">
            <v>130</v>
          </cell>
          <cell r="J20">
            <v>130</v>
          </cell>
          <cell r="K20">
            <v>130</v>
          </cell>
          <cell r="L20">
            <v>120</v>
          </cell>
          <cell r="M20">
            <v>0</v>
          </cell>
          <cell r="N20">
            <v>0</v>
          </cell>
          <cell r="O20">
            <v>140</v>
          </cell>
        </row>
        <row r="21">
          <cell r="A21" t="str">
            <v>72021</v>
          </cell>
          <cell r="B21" t="str">
            <v>Ферромарганец</v>
          </cell>
          <cell r="C21" t="str">
            <v>00186252</v>
          </cell>
          <cell r="D21" t="str">
            <v>АО СУЛИНСКИЙ МЕТАЛЛУРГИЧЕСКИЙ ЗАВОД,"СТАКС"</v>
          </cell>
          <cell r="E21">
            <v>82</v>
          </cell>
          <cell r="F21">
            <v>39</v>
          </cell>
          <cell r="G21">
            <v>21</v>
          </cell>
          <cell r="H21">
            <v>30</v>
          </cell>
          <cell r="I21">
            <v>46</v>
          </cell>
          <cell r="J21">
            <v>25</v>
          </cell>
          <cell r="K21">
            <v>62</v>
          </cell>
          <cell r="L21">
            <v>54</v>
          </cell>
          <cell r="M21">
            <v>50</v>
          </cell>
          <cell r="N21">
            <v>69</v>
          </cell>
          <cell r="O21">
            <v>31</v>
          </cell>
        </row>
        <row r="22">
          <cell r="A22" t="str">
            <v>72021</v>
          </cell>
          <cell r="B22" t="str">
            <v>Ферромарганец</v>
          </cell>
          <cell r="C22" t="str">
            <v>00281476</v>
          </cell>
          <cell r="D22" t="str">
            <v>ОАО "Ураласбест"</v>
          </cell>
          <cell r="E22">
            <v>65</v>
          </cell>
          <cell r="F22">
            <v>65</v>
          </cell>
          <cell r="G22">
            <v>36</v>
          </cell>
          <cell r="H22">
            <v>65</v>
          </cell>
          <cell r="I22">
            <v>69</v>
          </cell>
          <cell r="J22">
            <v>69</v>
          </cell>
          <cell r="K22">
            <v>65</v>
          </cell>
          <cell r="L22">
            <v>69</v>
          </cell>
          <cell r="M22">
            <v>65</v>
          </cell>
          <cell r="N22">
            <v>57</v>
          </cell>
          <cell r="O22">
            <v>69</v>
          </cell>
        </row>
        <row r="23">
          <cell r="A23" t="str">
            <v>72021</v>
          </cell>
          <cell r="B23" t="str">
            <v>Ферромарганец</v>
          </cell>
          <cell r="C23" t="str">
            <v>41692843</v>
          </cell>
          <cell r="D23" t="str">
            <v>ООО "ПЛАНЕТА К"</v>
          </cell>
          <cell r="E23">
            <v>68</v>
          </cell>
          <cell r="F23">
            <v>62</v>
          </cell>
          <cell r="G23">
            <v>137</v>
          </cell>
          <cell r="H23">
            <v>137</v>
          </cell>
          <cell r="I23">
            <v>86</v>
          </cell>
          <cell r="J23">
            <v>71</v>
          </cell>
          <cell r="K23">
            <v>86</v>
          </cell>
          <cell r="L23">
            <v>67</v>
          </cell>
          <cell r="M23">
            <v>0</v>
          </cell>
          <cell r="N23">
            <v>86</v>
          </cell>
          <cell r="O23">
            <v>67</v>
          </cell>
        </row>
        <row r="24">
          <cell r="A24" t="str">
            <v>72021</v>
          </cell>
          <cell r="B24" t="str">
            <v>Ферромарганец</v>
          </cell>
          <cell r="C24" t="str">
            <v>10478286</v>
          </cell>
          <cell r="D24" t="str">
            <v>ОАО "КРАН"</v>
          </cell>
          <cell r="E24">
            <v>65</v>
          </cell>
          <cell r="F24">
            <v>68</v>
          </cell>
          <cell r="G24">
            <v>68</v>
          </cell>
          <cell r="H24">
            <v>61</v>
          </cell>
          <cell r="I24">
            <v>62</v>
          </cell>
          <cell r="J24">
            <v>61</v>
          </cell>
          <cell r="K24">
            <v>195</v>
          </cell>
          <cell r="L24">
            <v>37</v>
          </cell>
        </row>
        <row r="25">
          <cell r="A25" t="str">
            <v>72021</v>
          </cell>
          <cell r="B25" t="str">
            <v>Ферромарганец</v>
          </cell>
          <cell r="C25" t="str">
            <v>05764417</v>
          </cell>
          <cell r="D25" t="str">
            <v>АООТ "ИЖОРСКИЕ ЗАВОДЫ "</v>
          </cell>
          <cell r="E25">
            <v>69</v>
          </cell>
          <cell r="F25">
            <v>207</v>
          </cell>
          <cell r="G25">
            <v>9</v>
          </cell>
          <cell r="H25">
            <v>130</v>
          </cell>
          <cell r="I25">
            <v>69</v>
          </cell>
          <cell r="J25">
            <v>9</v>
          </cell>
          <cell r="K25">
            <v>9</v>
          </cell>
          <cell r="L25">
            <v>69</v>
          </cell>
          <cell r="M25">
            <v>0</v>
          </cell>
          <cell r="N25">
            <v>130</v>
          </cell>
          <cell r="O25">
            <v>69</v>
          </cell>
        </row>
        <row r="26">
          <cell r="A26" t="str">
            <v>72021</v>
          </cell>
          <cell r="B26" t="str">
            <v>Ферромарганец</v>
          </cell>
          <cell r="C26" t="str">
            <v>00186269</v>
          </cell>
          <cell r="D26" t="str">
            <v>"НИЖНЕТАГИЛЬСКИЙ МЕТКОМБИНАТ"</v>
          </cell>
          <cell r="E26">
            <v>337</v>
          </cell>
          <cell r="F26">
            <v>141</v>
          </cell>
          <cell r="G26">
            <v>141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141</v>
          </cell>
        </row>
        <row r="27">
          <cell r="A27" t="str">
            <v>72021</v>
          </cell>
          <cell r="B27" t="str">
            <v>Ферромарганец</v>
          </cell>
          <cell r="C27" t="str">
            <v>00186849</v>
          </cell>
          <cell r="D27" t="str">
            <v>"МИХАЙЛОВСКИЙ ГОК"- ОАО</v>
          </cell>
          <cell r="E27">
            <v>277</v>
          </cell>
          <cell r="F27">
            <v>130</v>
          </cell>
          <cell r="G27">
            <v>65</v>
          </cell>
          <cell r="H27">
            <v>277</v>
          </cell>
          <cell r="I27">
            <v>130</v>
          </cell>
          <cell r="J27">
            <v>277</v>
          </cell>
          <cell r="K27">
            <v>0</v>
          </cell>
          <cell r="L27">
            <v>130</v>
          </cell>
          <cell r="M27">
            <v>0</v>
          </cell>
          <cell r="N27">
            <v>0</v>
          </cell>
          <cell r="O27">
            <v>65</v>
          </cell>
        </row>
        <row r="28">
          <cell r="A28" t="str">
            <v>72021</v>
          </cell>
          <cell r="B28" t="str">
            <v>Ферромарганец</v>
          </cell>
          <cell r="C28" t="str">
            <v>08629387</v>
          </cell>
          <cell r="D28" t="str">
            <v>ОАО КУРГАНСКИЙ МАШИНОСТРОИТЕЛЬНЫЙ ЗАВОД</v>
          </cell>
          <cell r="E28">
            <v>67</v>
          </cell>
          <cell r="F28">
            <v>345</v>
          </cell>
          <cell r="G28">
            <v>4</v>
          </cell>
          <cell r="H28">
            <v>345</v>
          </cell>
          <cell r="I28">
            <v>4</v>
          </cell>
          <cell r="J28">
            <v>345</v>
          </cell>
          <cell r="K28">
            <v>0</v>
          </cell>
          <cell r="L28">
            <v>0</v>
          </cell>
          <cell r="M28">
            <v>4</v>
          </cell>
        </row>
        <row r="29">
          <cell r="A29" t="str">
            <v>72021</v>
          </cell>
          <cell r="B29" t="str">
            <v>Ферромарганец</v>
          </cell>
          <cell r="C29" t="str">
            <v>00187211</v>
          </cell>
          <cell r="D29" t="str">
            <v>АО "ОРЛОВСКИЙ СТАЛЕПРОКАТНЫЙ ЗАВОД"</v>
          </cell>
          <cell r="E29">
            <v>126</v>
          </cell>
          <cell r="F29">
            <v>126</v>
          </cell>
          <cell r="G29">
            <v>233</v>
          </cell>
        </row>
        <row r="30">
          <cell r="A30" t="str">
            <v>72021</v>
          </cell>
          <cell r="B30" t="str">
            <v>Ферромарганец</v>
          </cell>
          <cell r="C30" t="str">
            <v>45828067</v>
          </cell>
          <cell r="D30" t="str">
            <v>ООО "ПАРНАС"</v>
          </cell>
          <cell r="E30">
            <v>135</v>
          </cell>
          <cell r="F30">
            <v>69</v>
          </cell>
          <cell r="G30">
            <v>139</v>
          </cell>
          <cell r="H30">
            <v>135</v>
          </cell>
          <cell r="I30">
            <v>69</v>
          </cell>
          <cell r="J30">
            <v>139</v>
          </cell>
          <cell r="K30">
            <v>0</v>
          </cell>
          <cell r="L30">
            <v>0</v>
          </cell>
          <cell r="M30">
            <v>135</v>
          </cell>
          <cell r="N30">
            <v>69</v>
          </cell>
          <cell r="O30">
            <v>139</v>
          </cell>
        </row>
        <row r="31">
          <cell r="A31" t="str">
            <v>72021</v>
          </cell>
          <cell r="B31" t="str">
            <v>Ферромарганец</v>
          </cell>
          <cell r="C31" t="str">
            <v>51067425</v>
          </cell>
          <cell r="D31" t="str">
            <v>ООО "ГРАНТ-СТ"</v>
          </cell>
          <cell r="E31">
            <v>338</v>
          </cell>
          <cell r="F31">
            <v>338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338</v>
          </cell>
        </row>
        <row r="32">
          <cell r="A32" t="str">
            <v>72021</v>
          </cell>
          <cell r="B32" t="str">
            <v>Ферромарганец</v>
          </cell>
          <cell r="C32" t="str">
            <v>05757759</v>
          </cell>
          <cell r="D32" t="str">
            <v>ОАО "ЗАВОД "КРАСНЫЙ ОКТЯБРЬ"</v>
          </cell>
          <cell r="E32">
            <v>18</v>
          </cell>
          <cell r="F32">
            <v>14</v>
          </cell>
          <cell r="G32">
            <v>138</v>
          </cell>
          <cell r="H32">
            <v>14</v>
          </cell>
          <cell r="I32">
            <v>138</v>
          </cell>
          <cell r="J32">
            <v>20</v>
          </cell>
          <cell r="K32">
            <v>68</v>
          </cell>
          <cell r="L32">
            <v>41</v>
          </cell>
          <cell r="M32">
            <v>15</v>
          </cell>
          <cell r="N32">
            <v>18</v>
          </cell>
        </row>
        <row r="33">
          <cell r="A33" t="str">
            <v>72021</v>
          </cell>
          <cell r="B33" t="str">
            <v>Ферромарганец</v>
          </cell>
          <cell r="C33" t="str">
            <v>00187174</v>
          </cell>
          <cell r="D33" t="str">
            <v>ОАО "ЧЕРЕПОВЕЦКИЙ СТАЛЕПРОКАТНЫЙ ЗАВОД"</v>
          </cell>
          <cell r="E33">
            <v>65</v>
          </cell>
          <cell r="F33">
            <v>70</v>
          </cell>
          <cell r="G33">
            <v>65</v>
          </cell>
          <cell r="H33">
            <v>130</v>
          </cell>
          <cell r="I33">
            <v>70</v>
          </cell>
          <cell r="J33">
            <v>65</v>
          </cell>
          <cell r="K33">
            <v>130</v>
          </cell>
          <cell r="L33">
            <v>65</v>
          </cell>
          <cell r="M33">
            <v>0</v>
          </cell>
          <cell r="N33">
            <v>0</v>
          </cell>
          <cell r="O33">
            <v>130</v>
          </cell>
        </row>
        <row r="34">
          <cell r="A34" t="str">
            <v>72021</v>
          </cell>
          <cell r="B34" t="str">
            <v>Ферромарганец</v>
          </cell>
          <cell r="C34" t="str">
            <v>43151956</v>
          </cell>
          <cell r="D34" t="str">
            <v>ООО "ФОБОС"</v>
          </cell>
          <cell r="E34">
            <v>134</v>
          </cell>
          <cell r="F34">
            <v>129</v>
          </cell>
          <cell r="G34">
            <v>64</v>
          </cell>
        </row>
        <row r="35">
          <cell r="A35" t="str">
            <v>72021</v>
          </cell>
          <cell r="B35" t="str">
            <v>Ферромарганец</v>
          </cell>
          <cell r="C35" t="str">
            <v>18406122</v>
          </cell>
          <cell r="D35" t="str">
            <v>ООО "ИНТРЕЙД ИМПЕКС"</v>
          </cell>
          <cell r="E35">
            <v>119</v>
          </cell>
          <cell r="F35">
            <v>119</v>
          </cell>
          <cell r="G35">
            <v>120</v>
          </cell>
          <cell r="H35">
            <v>59</v>
          </cell>
          <cell r="I35">
            <v>0</v>
          </cell>
          <cell r="J35">
            <v>0</v>
          </cell>
          <cell r="K35">
            <v>0</v>
          </cell>
          <cell r="L35">
            <v>59</v>
          </cell>
        </row>
        <row r="36">
          <cell r="A36" t="str">
            <v>72021</v>
          </cell>
          <cell r="B36" t="str">
            <v>Ферромарганец</v>
          </cell>
          <cell r="C36" t="str">
            <v>03142640</v>
          </cell>
          <cell r="D36" t="str">
            <v>АО"НИЖЕГОРОДСКИЙ ТЕПЛОХОД"</v>
          </cell>
          <cell r="E36">
            <v>71</v>
          </cell>
          <cell r="F36">
            <v>71</v>
          </cell>
          <cell r="G36">
            <v>67</v>
          </cell>
          <cell r="H36">
            <v>142</v>
          </cell>
          <cell r="I36">
            <v>67</v>
          </cell>
          <cell r="J36">
            <v>142</v>
          </cell>
          <cell r="K36">
            <v>0</v>
          </cell>
          <cell r="L36">
            <v>67</v>
          </cell>
        </row>
        <row r="37">
          <cell r="A37" t="str">
            <v>72021</v>
          </cell>
          <cell r="B37" t="str">
            <v>Ферромарганец</v>
          </cell>
          <cell r="C37" t="str">
            <v>00210855</v>
          </cell>
          <cell r="D37" t="str">
            <v>ОАО "БСЗ" (БЕЖИЦКИЙ СТАЛЕЛИТЕЙНЫЙ З-Д)</v>
          </cell>
          <cell r="E37">
            <v>67</v>
          </cell>
          <cell r="F37">
            <v>70</v>
          </cell>
          <cell r="G37">
            <v>69</v>
          </cell>
          <cell r="H37">
            <v>67</v>
          </cell>
          <cell r="I37">
            <v>70</v>
          </cell>
          <cell r="J37">
            <v>69</v>
          </cell>
          <cell r="K37">
            <v>70</v>
          </cell>
          <cell r="L37">
            <v>69</v>
          </cell>
          <cell r="M37">
            <v>0</v>
          </cell>
          <cell r="N37">
            <v>0</v>
          </cell>
          <cell r="O37">
            <v>70</v>
          </cell>
        </row>
        <row r="38">
          <cell r="A38" t="str">
            <v>72021</v>
          </cell>
          <cell r="B38" t="str">
            <v>Ферромарганец</v>
          </cell>
          <cell r="C38" t="str">
            <v>04692093</v>
          </cell>
          <cell r="D38" t="str">
            <v>АКЦИОНЕРНОЕ ОБЩЕСТВО ОТКРЫТОГО ТИПА "ОСКОЛСНАБ"</v>
          </cell>
          <cell r="E38">
            <v>271</v>
          </cell>
          <cell r="F38">
            <v>271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271</v>
          </cell>
        </row>
        <row r="39">
          <cell r="A39" t="str">
            <v>72021</v>
          </cell>
          <cell r="B39" t="str">
            <v>Ферромарганец</v>
          </cell>
          <cell r="C39" t="str">
            <v>00161878</v>
          </cell>
          <cell r="D39" t="str">
            <v>ГУП "ЯКУТУГОЛЬ"</v>
          </cell>
          <cell r="E39">
            <v>133</v>
          </cell>
          <cell r="F39">
            <v>134</v>
          </cell>
          <cell r="G39">
            <v>133</v>
          </cell>
          <cell r="H39">
            <v>134</v>
          </cell>
          <cell r="I39">
            <v>0</v>
          </cell>
          <cell r="J39">
            <v>0</v>
          </cell>
          <cell r="K39">
            <v>0</v>
          </cell>
          <cell r="L39">
            <v>133</v>
          </cell>
          <cell r="M39">
            <v>0</v>
          </cell>
          <cell r="N39">
            <v>134</v>
          </cell>
        </row>
        <row r="40">
          <cell r="A40" t="str">
            <v>72021</v>
          </cell>
          <cell r="B40" t="str">
            <v>Ферромарганец</v>
          </cell>
          <cell r="C40" t="str">
            <v>05804803</v>
          </cell>
          <cell r="D40" t="str">
            <v>АО "МЕТРОВАГОНМАШ"</v>
          </cell>
          <cell r="E40">
            <v>69</v>
          </cell>
          <cell r="F40">
            <v>64</v>
          </cell>
          <cell r="G40">
            <v>69</v>
          </cell>
          <cell r="H40">
            <v>64</v>
          </cell>
          <cell r="I40">
            <v>61</v>
          </cell>
          <cell r="J40">
            <v>20</v>
          </cell>
          <cell r="K40">
            <v>61</v>
          </cell>
          <cell r="L40">
            <v>0</v>
          </cell>
          <cell r="M40">
            <v>20</v>
          </cell>
        </row>
        <row r="41">
          <cell r="A41" t="str">
            <v>72021</v>
          </cell>
          <cell r="B41" t="str">
            <v>Ферромарганец</v>
          </cell>
          <cell r="C41" t="str">
            <v>35497296</v>
          </cell>
          <cell r="D41" t="str">
            <v>ЗАО ППП "ТЕХНОСПЕЦСТАЛЬ"</v>
          </cell>
          <cell r="E41">
            <v>138</v>
          </cell>
          <cell r="F41">
            <v>71</v>
          </cell>
          <cell r="G41">
            <v>71</v>
          </cell>
          <cell r="H41">
            <v>0</v>
          </cell>
          <cell r="I41">
            <v>71</v>
          </cell>
        </row>
        <row r="42">
          <cell r="A42" t="str">
            <v>72021</v>
          </cell>
          <cell r="B42" t="str">
            <v>Ферромарганец</v>
          </cell>
          <cell r="C42" t="str">
            <v>22275002</v>
          </cell>
          <cell r="D42" t="str">
            <v>ИЧП "ЛЮ-МАР"</v>
          </cell>
          <cell r="E42">
            <v>70</v>
          </cell>
          <cell r="F42">
            <v>69</v>
          </cell>
          <cell r="G42">
            <v>69</v>
          </cell>
        </row>
        <row r="43">
          <cell r="A43" t="str">
            <v>72021</v>
          </cell>
          <cell r="B43" t="str">
            <v>Ферромарганец</v>
          </cell>
          <cell r="C43" t="str">
            <v>23036093</v>
          </cell>
          <cell r="D43" t="str">
            <v>ЗАО "ИНТЕРТЕРМИНАЛ"</v>
          </cell>
          <cell r="E43">
            <v>206</v>
          </cell>
          <cell r="F43">
            <v>206</v>
          </cell>
          <cell r="G43">
            <v>0</v>
          </cell>
          <cell r="H43">
            <v>0</v>
          </cell>
          <cell r="I43">
            <v>206</v>
          </cell>
        </row>
        <row r="44">
          <cell r="A44" t="str">
            <v>72021</v>
          </cell>
          <cell r="B44" t="str">
            <v>Ферромарганец</v>
          </cell>
          <cell r="C44" t="str">
            <v>40548802</v>
          </cell>
          <cell r="D44" t="str">
            <v>ЗАО "ИНТЕРРЕСУРС"</v>
          </cell>
          <cell r="E44">
            <v>138</v>
          </cell>
          <cell r="F44">
            <v>68</v>
          </cell>
          <cell r="G44">
            <v>138</v>
          </cell>
          <cell r="H44">
            <v>68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138</v>
          </cell>
          <cell r="O44">
            <v>68</v>
          </cell>
        </row>
        <row r="45">
          <cell r="A45" t="str">
            <v>72021</v>
          </cell>
          <cell r="B45" t="str">
            <v>Ферромарганец</v>
          </cell>
          <cell r="C45" t="str">
            <v>43081799</v>
          </cell>
          <cell r="D45" t="str">
            <v>ООО "ФЕРАЛ"</v>
          </cell>
          <cell r="E45">
            <v>67</v>
          </cell>
          <cell r="F45">
            <v>69</v>
          </cell>
          <cell r="G45">
            <v>69</v>
          </cell>
          <cell r="H45">
            <v>67</v>
          </cell>
          <cell r="I45">
            <v>69</v>
          </cell>
          <cell r="J45">
            <v>69</v>
          </cell>
          <cell r="K45">
            <v>0</v>
          </cell>
          <cell r="L45">
            <v>67</v>
          </cell>
          <cell r="M45">
            <v>69</v>
          </cell>
          <cell r="N45">
            <v>0</v>
          </cell>
          <cell r="O45">
            <v>69</v>
          </cell>
        </row>
        <row r="46">
          <cell r="A46" t="str">
            <v>72021</v>
          </cell>
          <cell r="B46" t="str">
            <v>Ферромарганец</v>
          </cell>
          <cell r="C46" t="str">
            <v>18727932</v>
          </cell>
          <cell r="D46" t="str">
            <v>ООО"БИЗНЕС И ПАРИТЕТ"</v>
          </cell>
          <cell r="E46">
            <v>204</v>
          </cell>
          <cell r="F46">
            <v>204</v>
          </cell>
          <cell r="G46">
            <v>204</v>
          </cell>
        </row>
        <row r="47">
          <cell r="A47" t="str">
            <v>72021</v>
          </cell>
          <cell r="B47" t="str">
            <v>Ферромарганец</v>
          </cell>
          <cell r="C47" t="str">
            <v>47675001</v>
          </cell>
          <cell r="D47" t="str">
            <v>ООО "ЭЛЕКТРОСТАЛЬ"                                                          3366</v>
          </cell>
          <cell r="E47">
            <v>62</v>
          </cell>
          <cell r="F47">
            <v>62</v>
          </cell>
          <cell r="G47">
            <v>69</v>
          </cell>
          <cell r="H47">
            <v>69</v>
          </cell>
          <cell r="I47">
            <v>0</v>
          </cell>
          <cell r="J47">
            <v>0</v>
          </cell>
          <cell r="K47">
            <v>69</v>
          </cell>
        </row>
        <row r="48">
          <cell r="A48" t="str">
            <v>72021</v>
          </cell>
          <cell r="B48" t="str">
            <v>Ферромарганец</v>
          </cell>
          <cell r="C48" t="str">
            <v>07502319</v>
          </cell>
          <cell r="D48" t="str">
            <v>ОАО КУЛЕБАКСКИЙ МЕТАЛЛУРГИЧЕСКИЙ ЗАВОД</v>
          </cell>
          <cell r="E48">
            <v>63</v>
          </cell>
          <cell r="F48">
            <v>67</v>
          </cell>
          <cell r="G48">
            <v>68</v>
          </cell>
          <cell r="H48">
            <v>63</v>
          </cell>
          <cell r="I48">
            <v>67</v>
          </cell>
          <cell r="J48">
            <v>68</v>
          </cell>
          <cell r="K48">
            <v>67</v>
          </cell>
          <cell r="L48">
            <v>68</v>
          </cell>
        </row>
        <row r="49">
          <cell r="A49" t="str">
            <v>72021</v>
          </cell>
          <cell r="B49" t="str">
            <v>Ферромарганец</v>
          </cell>
          <cell r="C49" t="str">
            <v>25920492</v>
          </cell>
          <cell r="D49" t="str">
            <v>ООО "ДИАМОНД"</v>
          </cell>
          <cell r="E49">
            <v>68</v>
          </cell>
          <cell r="F49">
            <v>68</v>
          </cell>
          <cell r="G49">
            <v>130</v>
          </cell>
        </row>
        <row r="50">
          <cell r="A50" t="str">
            <v>72021</v>
          </cell>
          <cell r="B50" t="str">
            <v>Ферромарганец</v>
          </cell>
          <cell r="C50" t="str">
            <v>48134075</v>
          </cell>
          <cell r="D50" t="str">
            <v>ОАО "САМАРСКИЙ МЕТАЛЛУРГИЧЕСКИЙ ЗАВОД"</v>
          </cell>
          <cell r="E50">
            <v>64</v>
          </cell>
          <cell r="F50">
            <v>62</v>
          </cell>
          <cell r="G50">
            <v>66</v>
          </cell>
          <cell r="H50">
            <v>66</v>
          </cell>
        </row>
        <row r="51">
          <cell r="A51" t="str">
            <v>72021</v>
          </cell>
          <cell r="B51" t="str">
            <v>Ферромарганец</v>
          </cell>
          <cell r="C51" t="str">
            <v>33919959</v>
          </cell>
          <cell r="D51" t="str">
            <v>ЗАО "ФИНАНСОВЫЙ  МЕНЕДЖМЕНТ"</v>
          </cell>
          <cell r="E51">
            <v>40</v>
          </cell>
          <cell r="F51">
            <v>142</v>
          </cell>
          <cell r="G51">
            <v>40</v>
          </cell>
          <cell r="H51">
            <v>40</v>
          </cell>
          <cell r="I51">
            <v>0</v>
          </cell>
          <cell r="J51">
            <v>0</v>
          </cell>
          <cell r="K51">
            <v>0</v>
          </cell>
          <cell r="L51">
            <v>142</v>
          </cell>
        </row>
        <row r="52">
          <cell r="A52" t="str">
            <v>72021</v>
          </cell>
          <cell r="B52" t="str">
            <v>Ферромарганец</v>
          </cell>
          <cell r="C52" t="str">
            <v>43470822</v>
          </cell>
          <cell r="D52" t="str">
            <v>ЗАО "ПЕТРОМАШ"</v>
          </cell>
          <cell r="E52">
            <v>137</v>
          </cell>
          <cell r="F52">
            <v>35</v>
          </cell>
          <cell r="G52">
            <v>137</v>
          </cell>
          <cell r="H52">
            <v>137</v>
          </cell>
          <cell r="I52">
            <v>0</v>
          </cell>
          <cell r="J52">
            <v>35</v>
          </cell>
        </row>
        <row r="53">
          <cell r="A53" t="str">
            <v>72021</v>
          </cell>
          <cell r="B53" t="str">
            <v>Ферромарганец</v>
          </cell>
          <cell r="C53" t="str">
            <v>45809957</v>
          </cell>
          <cell r="D53" t="str">
            <v>ООО "ПОСАД"</v>
          </cell>
          <cell r="E53">
            <v>172</v>
          </cell>
          <cell r="F53">
            <v>172</v>
          </cell>
        </row>
        <row r="54">
          <cell r="A54" t="str">
            <v>72021</v>
          </cell>
          <cell r="B54" t="str">
            <v>Ферромарганец</v>
          </cell>
          <cell r="C54" t="str">
            <v>11325449</v>
          </cell>
          <cell r="D54" t="str">
            <v>ООО "АГЕНСТВО ТРЕСТ-В"</v>
          </cell>
          <cell r="E54">
            <v>54</v>
          </cell>
          <cell r="F54">
            <v>59</v>
          </cell>
          <cell r="G54">
            <v>54</v>
          </cell>
          <cell r="H54">
            <v>59</v>
          </cell>
          <cell r="I54">
            <v>52</v>
          </cell>
          <cell r="J54">
            <v>0</v>
          </cell>
          <cell r="K54">
            <v>0</v>
          </cell>
          <cell r="L54">
            <v>59</v>
          </cell>
          <cell r="M54">
            <v>52</v>
          </cell>
        </row>
        <row r="55">
          <cell r="A55" t="str">
            <v>72021</v>
          </cell>
          <cell r="B55" t="str">
            <v>Ферромарганец</v>
          </cell>
          <cell r="C55" t="str">
            <v>18486115</v>
          </cell>
          <cell r="D55" t="str">
            <v>ООО "СИЛУМИН+"</v>
          </cell>
          <cell r="E55">
            <v>20</v>
          </cell>
          <cell r="F55">
            <v>68</v>
          </cell>
          <cell r="G55">
            <v>65</v>
          </cell>
          <cell r="H55">
            <v>20</v>
          </cell>
          <cell r="I55">
            <v>68</v>
          </cell>
          <cell r="J55">
            <v>20</v>
          </cell>
          <cell r="K55">
            <v>0</v>
          </cell>
          <cell r="L55">
            <v>68</v>
          </cell>
          <cell r="M55">
            <v>0</v>
          </cell>
          <cell r="N55">
            <v>0</v>
          </cell>
          <cell r="O55">
            <v>65</v>
          </cell>
        </row>
        <row r="56">
          <cell r="A56" t="str">
            <v>72021</v>
          </cell>
          <cell r="B56" t="str">
            <v>Ферромарганец</v>
          </cell>
          <cell r="C56" t="str">
            <v>07518941</v>
          </cell>
          <cell r="D56" t="str">
            <v>ГУП "ПО "УРАЛВАГОНЗАВОД"</v>
          </cell>
          <cell r="E56">
            <v>77</v>
          </cell>
          <cell r="F56">
            <v>70</v>
          </cell>
          <cell r="G56">
            <v>77</v>
          </cell>
          <cell r="H56">
            <v>70</v>
          </cell>
          <cell r="I56">
            <v>0</v>
          </cell>
          <cell r="J56">
            <v>0</v>
          </cell>
          <cell r="K56">
            <v>77</v>
          </cell>
          <cell r="L56">
            <v>70</v>
          </cell>
        </row>
        <row r="57">
          <cell r="A57" t="str">
            <v>72021</v>
          </cell>
          <cell r="B57" t="str">
            <v>Ферромарганец</v>
          </cell>
          <cell r="C57" t="str">
            <v>00233052</v>
          </cell>
          <cell r="D57" t="str">
            <v>ОАО КАМСКИЙ ЛИТЕЙНЫЙ ЗАВОД</v>
          </cell>
          <cell r="E57">
            <v>13</v>
          </cell>
          <cell r="F57">
            <v>10</v>
          </cell>
          <cell r="G57">
            <v>10</v>
          </cell>
          <cell r="H57">
            <v>13</v>
          </cell>
          <cell r="I57">
            <v>47</v>
          </cell>
          <cell r="J57">
            <v>21</v>
          </cell>
          <cell r="K57">
            <v>47</v>
          </cell>
          <cell r="L57">
            <v>19</v>
          </cell>
          <cell r="M57">
            <v>17</v>
          </cell>
        </row>
        <row r="58">
          <cell r="A58" t="str">
            <v>72021</v>
          </cell>
          <cell r="B58" t="str">
            <v>Ферромарганец</v>
          </cell>
          <cell r="C58" t="str">
            <v>51040449</v>
          </cell>
          <cell r="D58" t="str">
            <v>ООО "ВЕНСЕТИ"</v>
          </cell>
          <cell r="E58">
            <v>139</v>
          </cell>
          <cell r="F58">
            <v>139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139</v>
          </cell>
        </row>
        <row r="59">
          <cell r="A59" t="str">
            <v>72021</v>
          </cell>
          <cell r="B59" t="str">
            <v>Ферромарганец</v>
          </cell>
          <cell r="C59" t="str">
            <v>04857080</v>
          </cell>
          <cell r="D59" t="str">
            <v>"КУРСКГЛАВСНАБ"-АО ОТКРЫТОГО ТИПА</v>
          </cell>
          <cell r="E59">
            <v>69</v>
          </cell>
          <cell r="F59">
            <v>65</v>
          </cell>
        </row>
        <row r="60">
          <cell r="A60" t="str">
            <v>72021</v>
          </cell>
          <cell r="B60" t="str">
            <v>Ферромарганец</v>
          </cell>
          <cell r="C60" t="str">
            <v>42504465</v>
          </cell>
          <cell r="D60" t="str">
            <v>ЗАО"ЧЕЛЯБМЕТАЛЛОПТТОРГ"</v>
          </cell>
          <cell r="E60">
            <v>134</v>
          </cell>
          <cell r="F60">
            <v>134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134</v>
          </cell>
        </row>
        <row r="61">
          <cell r="A61" t="str">
            <v>72021</v>
          </cell>
          <cell r="B61" t="str">
            <v>Ферромарганец</v>
          </cell>
          <cell r="C61" t="str">
            <v>00491771</v>
          </cell>
          <cell r="D61" t="str">
            <v>ОАО "МУРОМСКИЙ СТРЕЛОЧНЫЙ ЗАВОД"</v>
          </cell>
          <cell r="E61">
            <v>71</v>
          </cell>
          <cell r="F61">
            <v>60</v>
          </cell>
          <cell r="G61">
            <v>60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60</v>
          </cell>
        </row>
        <row r="62">
          <cell r="A62" t="str">
            <v>72021</v>
          </cell>
          <cell r="B62" t="str">
            <v>Ферромарганец</v>
          </cell>
          <cell r="C62" t="str">
            <v>00186246</v>
          </cell>
          <cell r="D62" t="str">
            <v>ОАО "НОСТА"</v>
          </cell>
          <cell r="E62">
            <v>130</v>
          </cell>
          <cell r="F62">
            <v>130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130</v>
          </cell>
        </row>
        <row r="63">
          <cell r="A63" t="str">
            <v>72021</v>
          </cell>
          <cell r="B63" t="str">
            <v>Ферромарганец</v>
          </cell>
          <cell r="C63" t="str">
            <v>46067245</v>
          </cell>
          <cell r="D63" t="str">
            <v>ООО "ЭЛЛ-ДИО-СТАС"</v>
          </cell>
          <cell r="E63">
            <v>60</v>
          </cell>
          <cell r="F63">
            <v>70</v>
          </cell>
          <cell r="G63">
            <v>60</v>
          </cell>
          <cell r="H63">
            <v>70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70</v>
          </cell>
        </row>
        <row r="64">
          <cell r="A64" t="str">
            <v>72021</v>
          </cell>
          <cell r="B64" t="str">
            <v>Ферромарганец</v>
          </cell>
          <cell r="C64" t="str">
            <v>18267761</v>
          </cell>
          <cell r="D64" t="str">
            <v>ООО "МП "МЕТАЛЛ СЕРВИС"</v>
          </cell>
          <cell r="E64">
            <v>64</v>
          </cell>
          <cell r="F64">
            <v>59</v>
          </cell>
          <cell r="G64">
            <v>64</v>
          </cell>
          <cell r="H64">
            <v>64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59</v>
          </cell>
        </row>
        <row r="65">
          <cell r="A65" t="str">
            <v>72021</v>
          </cell>
          <cell r="B65" t="str">
            <v>Ферромарганец</v>
          </cell>
          <cell r="C65" t="str">
            <v>05761459</v>
          </cell>
          <cell r="D65" t="str">
            <v>ОАО "ВТОРМЕТ"</v>
          </cell>
          <cell r="E65">
            <v>119</v>
          </cell>
          <cell r="F65">
            <v>119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119</v>
          </cell>
        </row>
        <row r="66">
          <cell r="A66" t="str">
            <v>72021</v>
          </cell>
          <cell r="B66" t="str">
            <v>Ферромарганец</v>
          </cell>
          <cell r="C66" t="str">
            <v>05015147</v>
          </cell>
          <cell r="D66" t="str">
            <v>АО "ЭЛЕКТРОСТАЛЬ"</v>
          </cell>
          <cell r="E66">
            <v>20</v>
          </cell>
          <cell r="F66">
            <v>20</v>
          </cell>
          <cell r="G66">
            <v>20</v>
          </cell>
          <cell r="H66">
            <v>17</v>
          </cell>
          <cell r="I66">
            <v>18</v>
          </cell>
          <cell r="J66">
            <v>20</v>
          </cell>
          <cell r="K66">
            <v>17</v>
          </cell>
          <cell r="L66">
            <v>20</v>
          </cell>
          <cell r="M66">
            <v>20</v>
          </cell>
          <cell r="N66">
            <v>0</v>
          </cell>
          <cell r="O66">
            <v>20</v>
          </cell>
        </row>
        <row r="67">
          <cell r="A67" t="str">
            <v>72021</v>
          </cell>
          <cell r="B67" t="str">
            <v>Ферромарганец</v>
          </cell>
          <cell r="C67" t="str">
            <v>05757848</v>
          </cell>
          <cell r="D67" t="str">
            <v>ОАО "ВЫКСУНСКИЙ МЕТАЛЛУPГИЧЕСКИЙ ЗАВОД"</v>
          </cell>
          <cell r="E67">
            <v>63</v>
          </cell>
          <cell r="F67">
            <v>46</v>
          </cell>
          <cell r="G67">
            <v>63</v>
          </cell>
          <cell r="H67">
            <v>46</v>
          </cell>
          <cell r="I67">
            <v>0</v>
          </cell>
          <cell r="J67">
            <v>0</v>
          </cell>
          <cell r="K67">
            <v>0</v>
          </cell>
          <cell r="L67">
            <v>63</v>
          </cell>
          <cell r="M67">
            <v>0</v>
          </cell>
          <cell r="N67">
            <v>46</v>
          </cell>
        </row>
        <row r="68">
          <cell r="A68" t="str">
            <v>72021</v>
          </cell>
          <cell r="B68" t="str">
            <v>Ферромарганец</v>
          </cell>
          <cell r="C68" t="str">
            <v>45475812</v>
          </cell>
          <cell r="D68" t="str">
            <v>ОАО "ЭМК-АТОММАШ"</v>
          </cell>
          <cell r="E68">
            <v>7</v>
          </cell>
          <cell r="F68">
            <v>2</v>
          </cell>
          <cell r="G68">
            <v>84</v>
          </cell>
          <cell r="H68">
            <v>84</v>
          </cell>
        </row>
        <row r="69">
          <cell r="A69" t="str">
            <v>72021</v>
          </cell>
          <cell r="B69" t="str">
            <v>Ферромарганец</v>
          </cell>
          <cell r="C69" t="str">
            <v>00235246</v>
          </cell>
          <cell r="D69" t="str">
            <v>ОАО "ВГТЗ"</v>
          </cell>
          <cell r="E69">
            <v>22</v>
          </cell>
          <cell r="F69">
            <v>30</v>
          </cell>
          <cell r="G69">
            <v>32</v>
          </cell>
          <cell r="H69">
            <v>22</v>
          </cell>
          <cell r="I69">
            <v>30</v>
          </cell>
          <cell r="J69">
            <v>32</v>
          </cell>
          <cell r="K69">
            <v>22</v>
          </cell>
          <cell r="L69">
            <v>0</v>
          </cell>
          <cell r="M69">
            <v>0</v>
          </cell>
          <cell r="N69">
            <v>30</v>
          </cell>
          <cell r="O69">
            <v>32</v>
          </cell>
        </row>
        <row r="70">
          <cell r="A70" t="str">
            <v>72021</v>
          </cell>
          <cell r="B70" t="str">
            <v>Ферромарганец</v>
          </cell>
          <cell r="C70" t="str">
            <v>48061330</v>
          </cell>
          <cell r="D70" t="str">
            <v>ОАО "П О ВОЛЖСКИЙ ТРУБНЫЙ ЗАВОД"</v>
          </cell>
          <cell r="E70">
            <v>64</v>
          </cell>
          <cell r="F70">
            <v>18</v>
          </cell>
          <cell r="G70">
            <v>1</v>
          </cell>
          <cell r="H70">
            <v>64</v>
          </cell>
          <cell r="I70">
            <v>18</v>
          </cell>
          <cell r="J70">
            <v>18</v>
          </cell>
          <cell r="K70">
            <v>0</v>
          </cell>
          <cell r="L70">
            <v>0</v>
          </cell>
          <cell r="M70">
            <v>0</v>
          </cell>
          <cell r="N70">
            <v>1</v>
          </cell>
        </row>
        <row r="71">
          <cell r="A71" t="str">
            <v>72021</v>
          </cell>
          <cell r="B71" t="str">
            <v>Ферромарганец</v>
          </cell>
          <cell r="C71" t="str">
            <v>51587952</v>
          </cell>
          <cell r="D71" t="str">
            <v>ООО"ЗАВОД МЕТАЛЛОФЛЮС"</v>
          </cell>
          <cell r="E71">
            <v>8</v>
          </cell>
          <cell r="F71">
            <v>75</v>
          </cell>
          <cell r="G71">
            <v>8</v>
          </cell>
          <cell r="H71">
            <v>75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8</v>
          </cell>
          <cell r="N71">
            <v>75</v>
          </cell>
        </row>
        <row r="72">
          <cell r="A72" t="str">
            <v>72021</v>
          </cell>
          <cell r="B72" t="str">
            <v>Ферромарганец</v>
          </cell>
          <cell r="C72" t="str">
            <v>25356270</v>
          </cell>
          <cell r="D72" t="str">
            <v>ООО "ТЕХНОМАРКЕТ"</v>
          </cell>
          <cell r="E72">
            <v>40</v>
          </cell>
          <cell r="F72">
            <v>40</v>
          </cell>
          <cell r="G72">
            <v>40</v>
          </cell>
          <cell r="H72">
            <v>40</v>
          </cell>
          <cell r="I72">
            <v>0</v>
          </cell>
          <cell r="J72">
            <v>0</v>
          </cell>
          <cell r="K72">
            <v>0</v>
          </cell>
          <cell r="L72">
            <v>40</v>
          </cell>
          <cell r="M72">
            <v>0</v>
          </cell>
          <cell r="N72">
            <v>40</v>
          </cell>
        </row>
        <row r="73">
          <cell r="A73" t="str">
            <v>72021</v>
          </cell>
          <cell r="B73" t="str">
            <v>Ферромарганец</v>
          </cell>
          <cell r="C73" t="str">
            <v>49518569</v>
          </cell>
          <cell r="D73" t="str">
            <v>ЗАО "СИБСНАБ"</v>
          </cell>
          <cell r="E73">
            <v>23</v>
          </cell>
          <cell r="F73">
            <v>34</v>
          </cell>
          <cell r="G73">
            <v>23</v>
          </cell>
          <cell r="H73">
            <v>23</v>
          </cell>
          <cell r="I73">
            <v>34</v>
          </cell>
          <cell r="J73">
            <v>23</v>
          </cell>
          <cell r="K73">
            <v>0</v>
          </cell>
          <cell r="L73">
            <v>0</v>
          </cell>
          <cell r="M73">
            <v>0</v>
          </cell>
          <cell r="N73">
            <v>34</v>
          </cell>
          <cell r="O73">
            <v>23</v>
          </cell>
        </row>
        <row r="74">
          <cell r="A74" t="str">
            <v>72021</v>
          </cell>
          <cell r="B74" t="str">
            <v>Ферромарганец</v>
          </cell>
          <cell r="C74" t="str">
            <v>00239445</v>
          </cell>
          <cell r="D74" t="str">
            <v>ЗАО "ВОЛГОЦЕММАШ"</v>
          </cell>
          <cell r="E74">
            <v>76</v>
          </cell>
          <cell r="F74">
            <v>76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76</v>
          </cell>
        </row>
        <row r="75">
          <cell r="A75" t="str">
            <v>72021</v>
          </cell>
          <cell r="B75" t="str">
            <v>Ферромарганец</v>
          </cell>
          <cell r="C75" t="str">
            <v>00196368</v>
          </cell>
          <cell r="D75" t="str">
            <v>ОАО"ПО"ГЛИНОЗЕМ"</v>
          </cell>
          <cell r="E75">
            <v>38</v>
          </cell>
          <cell r="F75">
            <v>37</v>
          </cell>
          <cell r="G75">
            <v>38</v>
          </cell>
          <cell r="H75">
            <v>37</v>
          </cell>
          <cell r="I75">
            <v>0</v>
          </cell>
          <cell r="J75">
            <v>37</v>
          </cell>
        </row>
        <row r="76">
          <cell r="A76" t="str">
            <v>72021</v>
          </cell>
          <cell r="B76" t="str">
            <v>Ферромарганец</v>
          </cell>
          <cell r="C76" t="str">
            <v>49922076</v>
          </cell>
          <cell r="D76" t="str">
            <v>ООО "ТОРГЭКОСТРОЙ"</v>
          </cell>
          <cell r="E76">
            <v>9</v>
          </cell>
          <cell r="F76">
            <v>11</v>
          </cell>
          <cell r="G76">
            <v>9</v>
          </cell>
          <cell r="H76">
            <v>17</v>
          </cell>
          <cell r="I76">
            <v>19</v>
          </cell>
          <cell r="J76">
            <v>11</v>
          </cell>
          <cell r="K76">
            <v>19</v>
          </cell>
          <cell r="L76">
            <v>17</v>
          </cell>
          <cell r="M76">
            <v>19</v>
          </cell>
        </row>
        <row r="77">
          <cell r="A77" t="str">
            <v>72021</v>
          </cell>
          <cell r="B77" t="str">
            <v>Ферромарганец</v>
          </cell>
          <cell r="C77" t="str">
            <v>01103587</v>
          </cell>
          <cell r="D77" t="str">
            <v>ГП "ЦЕНТРЖЕЛДОРМЕТРОСНАБ"</v>
          </cell>
          <cell r="E77">
            <v>71</v>
          </cell>
        </row>
        <row r="78">
          <cell r="A78" t="str">
            <v>72021</v>
          </cell>
          <cell r="B78" t="str">
            <v>Ферромарганец</v>
          </cell>
          <cell r="C78" t="str">
            <v>05751751</v>
          </cell>
          <cell r="D78" t="str">
            <v>ОАО "СИБТЯЖМАШ"                                                           /258</v>
          </cell>
          <cell r="E78">
            <v>71</v>
          </cell>
          <cell r="F78">
            <v>71</v>
          </cell>
          <cell r="G78">
            <v>0</v>
          </cell>
          <cell r="H78">
            <v>71</v>
          </cell>
        </row>
        <row r="79">
          <cell r="A79" t="str">
            <v>72021</v>
          </cell>
          <cell r="B79" t="str">
            <v>Ферромарганец</v>
          </cell>
          <cell r="C79" t="str">
            <v>00104952</v>
          </cell>
          <cell r="D79" t="str">
            <v>АО"СТАВРОПОЛЬПРОМЭНЕРГОРЕМОНТ"</v>
          </cell>
          <cell r="E79">
            <v>14</v>
          </cell>
          <cell r="F79">
            <v>14</v>
          </cell>
          <cell r="G79">
            <v>14</v>
          </cell>
          <cell r="H79">
            <v>14</v>
          </cell>
          <cell r="I79">
            <v>14</v>
          </cell>
          <cell r="J79">
            <v>14</v>
          </cell>
          <cell r="K79">
            <v>14</v>
          </cell>
          <cell r="L79">
            <v>14</v>
          </cell>
          <cell r="M79">
            <v>14</v>
          </cell>
          <cell r="N79">
            <v>0</v>
          </cell>
          <cell r="O79">
            <v>14</v>
          </cell>
        </row>
        <row r="80">
          <cell r="A80" t="str">
            <v>72021</v>
          </cell>
          <cell r="B80" t="str">
            <v>Ферромарганец</v>
          </cell>
          <cell r="C80" t="str">
            <v>00186341</v>
          </cell>
          <cell r="D80" t="str">
            <v>ОАО"ЧУСОВСКОЙ МЕТАЛЛУРГИЧЕСКИЙ ЗАВОД"</v>
          </cell>
          <cell r="E80">
            <v>70</v>
          </cell>
          <cell r="F80">
            <v>70</v>
          </cell>
          <cell r="G80">
            <v>0</v>
          </cell>
          <cell r="H80">
            <v>70</v>
          </cell>
        </row>
        <row r="81">
          <cell r="A81" t="str">
            <v>72021</v>
          </cell>
          <cell r="B81" t="str">
            <v>Ферромарганец</v>
          </cell>
          <cell r="C81" t="str">
            <v>39448337</v>
          </cell>
          <cell r="D81" t="str">
            <v>"ПЕТЕРБУРГСКИЙ ТРАКТОРНЫЙ ЗАВОД" ЗАО</v>
          </cell>
          <cell r="E81">
            <v>69</v>
          </cell>
          <cell r="F81">
            <v>69</v>
          </cell>
        </row>
        <row r="82">
          <cell r="A82" t="str">
            <v>72021</v>
          </cell>
          <cell r="B82" t="str">
            <v>Ферромарганец</v>
          </cell>
          <cell r="C82" t="str">
            <v>00187228</v>
          </cell>
          <cell r="D82" t="str">
            <v>АООТ "РЕВДИНСКИЙ МЕТИЗНО-МЕТАЛЛУРГИЧЕСКИЙ ЗАВОД"</v>
          </cell>
          <cell r="E82">
            <v>68</v>
          </cell>
        </row>
        <row r="83">
          <cell r="A83" t="str">
            <v>72021</v>
          </cell>
          <cell r="B83" t="str">
            <v>Ферромарганец</v>
          </cell>
          <cell r="C83" t="str">
            <v>84759397</v>
          </cell>
          <cell r="D83" t="str">
            <v>ИП ГИОРГАДЗЕ МУРМАН ВАХТАНГОВИЧ</v>
          </cell>
          <cell r="E83">
            <v>32</v>
          </cell>
          <cell r="F83">
            <v>36</v>
          </cell>
          <cell r="G83">
            <v>32</v>
          </cell>
          <cell r="H83">
            <v>36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32</v>
          </cell>
          <cell r="N83">
            <v>36</v>
          </cell>
        </row>
        <row r="84">
          <cell r="A84" t="str">
            <v>72021</v>
          </cell>
          <cell r="B84" t="str">
            <v>Ферромарганец</v>
          </cell>
          <cell r="C84" t="str">
            <v>46921544</v>
          </cell>
          <cell r="D84" t="str">
            <v>ООО "ВЕСТ-ТЕР"</v>
          </cell>
          <cell r="E84">
            <v>16</v>
          </cell>
          <cell r="F84">
            <v>16</v>
          </cell>
          <cell r="G84">
            <v>19</v>
          </cell>
          <cell r="H84">
            <v>16</v>
          </cell>
          <cell r="I84">
            <v>19</v>
          </cell>
          <cell r="J84">
            <v>19</v>
          </cell>
          <cell r="K84">
            <v>0</v>
          </cell>
          <cell r="L84">
            <v>0</v>
          </cell>
          <cell r="M84">
            <v>15</v>
          </cell>
        </row>
        <row r="85">
          <cell r="A85" t="str">
            <v>72021</v>
          </cell>
          <cell r="B85" t="str">
            <v>Ферромарганец</v>
          </cell>
          <cell r="C85" t="str">
            <v>00862285</v>
          </cell>
          <cell r="D85" t="str">
            <v>ОАО"ЭЛЕКТРОДНЫЙ ЗАВОД"</v>
          </cell>
          <cell r="E85">
            <v>65</v>
          </cell>
          <cell r="F85">
            <v>65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65</v>
          </cell>
        </row>
        <row r="86">
          <cell r="A86" t="str">
            <v>72021</v>
          </cell>
          <cell r="B86" t="str">
            <v>Ферромарганец</v>
          </cell>
          <cell r="C86" t="str">
            <v>01394544</v>
          </cell>
          <cell r="D86" t="str">
            <v>ОАО "СПЕЦМОНТАЖИЗДЕЛИЕ"</v>
          </cell>
          <cell r="E86">
            <v>65</v>
          </cell>
          <cell r="F86">
            <v>65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65</v>
          </cell>
        </row>
        <row r="87">
          <cell r="A87" t="str">
            <v>72021</v>
          </cell>
          <cell r="B87" t="str">
            <v>Ферромарганец</v>
          </cell>
          <cell r="C87" t="str">
            <v>05027280</v>
          </cell>
          <cell r="D87" t="str">
            <v>ОАО "САЯНСКИЙ АЛЮМИНИЕВЫЙ ЗАВОД"</v>
          </cell>
          <cell r="E87">
            <v>65</v>
          </cell>
          <cell r="F87">
            <v>65</v>
          </cell>
          <cell r="G87">
            <v>0</v>
          </cell>
          <cell r="H87">
            <v>65</v>
          </cell>
        </row>
        <row r="88">
          <cell r="A88" t="str">
            <v>72021</v>
          </cell>
          <cell r="B88" t="str">
            <v>Ферромарганец</v>
          </cell>
          <cell r="C88" t="str">
            <v>08844200</v>
          </cell>
          <cell r="D88" t="str">
            <v>ЗАКРЫТОЕ АКЦИОНЕРНОЕ ОБЩЕСТВО МЕТАЛЛУРГИЧЕСКИЙ ЗАВОД "ПЕТРОСТАЛЬ"</v>
          </cell>
          <cell r="E88">
            <v>65</v>
          </cell>
        </row>
        <row r="89">
          <cell r="A89" t="str">
            <v>72021</v>
          </cell>
          <cell r="B89" t="str">
            <v>Ферромарганец</v>
          </cell>
          <cell r="C89" t="str">
            <v>24073015</v>
          </cell>
          <cell r="D89" t="str">
            <v>ЗАО "УРАЛАПИС"</v>
          </cell>
          <cell r="E89">
            <v>65</v>
          </cell>
          <cell r="F89">
            <v>65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65</v>
          </cell>
        </row>
        <row r="90">
          <cell r="A90" t="str">
            <v>72021</v>
          </cell>
          <cell r="B90" t="str">
            <v>Ферромарганец</v>
          </cell>
          <cell r="C90" t="str">
            <v>33094179</v>
          </cell>
          <cell r="D90" t="str">
            <v>ООО"ВЕСТАРОС"</v>
          </cell>
          <cell r="E90">
            <v>65</v>
          </cell>
          <cell r="F90">
            <v>65</v>
          </cell>
        </row>
        <row r="91">
          <cell r="A91" t="str">
            <v>72021</v>
          </cell>
          <cell r="B91" t="str">
            <v>Ферромарганец</v>
          </cell>
          <cell r="C91" t="str">
            <v>48085738</v>
          </cell>
          <cell r="D91" t="str">
            <v>ООО "ВЭК"</v>
          </cell>
          <cell r="E91">
            <v>65</v>
          </cell>
          <cell r="F91">
            <v>65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65</v>
          </cell>
        </row>
        <row r="92">
          <cell r="A92" t="str">
            <v>72021</v>
          </cell>
          <cell r="B92" t="str">
            <v>Ферромарганец</v>
          </cell>
          <cell r="C92" t="str">
            <v>50722230</v>
          </cell>
          <cell r="D92" t="str">
            <v>ООО"ТРЕЙД-КОМПЛЕКТ НТ"</v>
          </cell>
          <cell r="E92">
            <v>65</v>
          </cell>
          <cell r="F92">
            <v>65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65</v>
          </cell>
        </row>
        <row r="93">
          <cell r="A93" t="str">
            <v>72021</v>
          </cell>
          <cell r="B93" t="str">
            <v>Ферромарганец</v>
          </cell>
          <cell r="C93" t="str">
            <v>01636674</v>
          </cell>
          <cell r="D93" t="str">
            <v>КЛИМОВСКОЕ РАЙПО</v>
          </cell>
          <cell r="E93">
            <v>62</v>
          </cell>
          <cell r="F93">
            <v>62</v>
          </cell>
          <cell r="G93">
            <v>0</v>
          </cell>
          <cell r="H93">
            <v>62</v>
          </cell>
        </row>
        <row r="94">
          <cell r="A94" t="str">
            <v>72021</v>
          </cell>
          <cell r="B94" t="str">
            <v>Ферромарганец</v>
          </cell>
          <cell r="C94" t="str">
            <v>43554298</v>
          </cell>
          <cell r="D94" t="str">
            <v>ЗАО ТУЛАСТРОММАШ</v>
          </cell>
          <cell r="E94">
            <v>15</v>
          </cell>
          <cell r="F94">
            <v>15</v>
          </cell>
          <cell r="G94">
            <v>15</v>
          </cell>
          <cell r="H94">
            <v>8</v>
          </cell>
          <cell r="I94">
            <v>15</v>
          </cell>
          <cell r="J94">
            <v>19</v>
          </cell>
          <cell r="K94">
            <v>19</v>
          </cell>
          <cell r="L94">
            <v>0</v>
          </cell>
          <cell r="M94">
            <v>0</v>
          </cell>
          <cell r="N94">
            <v>8</v>
          </cell>
        </row>
        <row r="95">
          <cell r="A95" t="str">
            <v>72021</v>
          </cell>
          <cell r="B95" t="str">
            <v>Ферромарганец</v>
          </cell>
          <cell r="C95" t="str">
            <v>49796855</v>
          </cell>
          <cell r="D95" t="str">
            <v>ООО "РОСТПРОДТРАНС"</v>
          </cell>
          <cell r="E95">
            <v>57</v>
          </cell>
          <cell r="F95">
            <v>57</v>
          </cell>
          <cell r="G95">
            <v>57</v>
          </cell>
        </row>
        <row r="96">
          <cell r="A96" t="str">
            <v>72021</v>
          </cell>
          <cell r="B96" t="str">
            <v>Ферромарганец</v>
          </cell>
          <cell r="C96" t="str">
            <v>00149245</v>
          </cell>
          <cell r="D96" t="str">
            <v>"КУРСКРЕЗИНОТЕХНИКА"-АО</v>
          </cell>
          <cell r="E96">
            <v>20</v>
          </cell>
          <cell r="F96">
            <v>20</v>
          </cell>
          <cell r="G96">
            <v>20</v>
          </cell>
          <cell r="H96">
            <v>20</v>
          </cell>
          <cell r="I96">
            <v>20</v>
          </cell>
          <cell r="J96">
            <v>10</v>
          </cell>
        </row>
        <row r="97">
          <cell r="A97" t="str">
            <v>72021</v>
          </cell>
          <cell r="B97" t="str">
            <v>Ферромарганец</v>
          </cell>
          <cell r="C97" t="str">
            <v>10964029</v>
          </cell>
          <cell r="D97" t="str">
            <v>ЗАО "ФК"</v>
          </cell>
          <cell r="E97">
            <v>15</v>
          </cell>
          <cell r="F97">
            <v>30</v>
          </cell>
          <cell r="G97">
            <v>30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30</v>
          </cell>
        </row>
        <row r="98">
          <cell r="A98" t="str">
            <v>72021</v>
          </cell>
          <cell r="B98" t="str">
            <v>Ферромарганец</v>
          </cell>
          <cell r="C98" t="str">
            <v>07518544</v>
          </cell>
          <cell r="D98" t="str">
            <v>ОАО "ЗАВОД ТРАНСМАШ"</v>
          </cell>
          <cell r="E98">
            <v>40</v>
          </cell>
          <cell r="F98">
            <v>40</v>
          </cell>
          <cell r="G98">
            <v>0</v>
          </cell>
          <cell r="H98">
            <v>0</v>
          </cell>
          <cell r="I98">
            <v>0</v>
          </cell>
          <cell r="J98">
            <v>40</v>
          </cell>
        </row>
        <row r="99">
          <cell r="A99" t="str">
            <v>72021</v>
          </cell>
          <cell r="B99" t="str">
            <v>Ферромарганец</v>
          </cell>
          <cell r="C99" t="str">
            <v>22320780</v>
          </cell>
          <cell r="D99" t="str">
            <v>ЗАО "ДОН"</v>
          </cell>
          <cell r="E99">
            <v>10</v>
          </cell>
          <cell r="F99">
            <v>20</v>
          </cell>
          <cell r="G99">
            <v>10</v>
          </cell>
          <cell r="H99">
            <v>10</v>
          </cell>
          <cell r="I99">
            <v>20</v>
          </cell>
          <cell r="J99">
            <v>10</v>
          </cell>
          <cell r="K99">
            <v>20</v>
          </cell>
          <cell r="L99">
            <v>10</v>
          </cell>
        </row>
        <row r="100">
          <cell r="A100" t="str">
            <v>72021</v>
          </cell>
          <cell r="B100" t="str">
            <v>Ферромарганец</v>
          </cell>
          <cell r="C100" t="str">
            <v>40593062</v>
          </cell>
          <cell r="D100" t="str">
            <v>ООО"ЗАВОД МЕТАЛЛОИЗДЕЛИЙ"</v>
          </cell>
          <cell r="E100">
            <v>8</v>
          </cell>
          <cell r="F100">
            <v>8</v>
          </cell>
          <cell r="G100">
            <v>6</v>
          </cell>
          <cell r="H100">
            <v>8</v>
          </cell>
          <cell r="I100">
            <v>8</v>
          </cell>
          <cell r="J100">
            <v>8</v>
          </cell>
          <cell r="K100">
            <v>8</v>
          </cell>
          <cell r="L100">
            <v>8</v>
          </cell>
        </row>
        <row r="101">
          <cell r="A101" t="str">
            <v>72021</v>
          </cell>
          <cell r="B101" t="str">
            <v>Ферромарганец</v>
          </cell>
          <cell r="C101" t="str">
            <v>27178192</v>
          </cell>
          <cell r="D101" t="str">
            <v>ООО ПКФ "АГРОДРОБМАШСЕРВИС"</v>
          </cell>
          <cell r="E101">
            <v>20</v>
          </cell>
          <cell r="F101">
            <v>15</v>
          </cell>
          <cell r="G101">
            <v>20</v>
          </cell>
          <cell r="H101">
            <v>15</v>
          </cell>
          <cell r="I101">
            <v>20</v>
          </cell>
          <cell r="J101">
            <v>15</v>
          </cell>
        </row>
        <row r="102">
          <cell r="A102" t="str">
            <v>72021</v>
          </cell>
          <cell r="B102" t="str">
            <v>Ферромарганец</v>
          </cell>
          <cell r="C102" t="str">
            <v>22268758</v>
          </cell>
          <cell r="D102" t="str">
            <v>ОАО БТПП"ИНСТРУМЕНТ-3"</v>
          </cell>
          <cell r="E102">
            <v>30</v>
          </cell>
          <cell r="F102">
            <v>30</v>
          </cell>
          <cell r="G102">
            <v>0</v>
          </cell>
          <cell r="H102">
            <v>0</v>
          </cell>
          <cell r="I102">
            <v>0</v>
          </cell>
          <cell r="J102">
            <v>30</v>
          </cell>
        </row>
        <row r="103">
          <cell r="A103" t="str">
            <v>72021</v>
          </cell>
          <cell r="B103" t="str">
            <v>Ферромарганец</v>
          </cell>
          <cell r="C103" t="str">
            <v>07514311</v>
          </cell>
          <cell r="D103" t="str">
            <v>ОАО"БКМПО"</v>
          </cell>
          <cell r="E103">
            <v>15</v>
          </cell>
          <cell r="F103">
            <v>14</v>
          </cell>
          <cell r="G103">
            <v>15</v>
          </cell>
          <cell r="H103">
            <v>14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15</v>
          </cell>
          <cell r="N103">
            <v>0</v>
          </cell>
          <cell r="O103">
            <v>14</v>
          </cell>
        </row>
        <row r="104">
          <cell r="A104" t="str">
            <v>72021</v>
          </cell>
          <cell r="B104" t="str">
            <v>Ферромарганец</v>
          </cell>
          <cell r="C104" t="str">
            <v>07519550</v>
          </cell>
          <cell r="D104" t="str">
            <v>ОАО"ВОЛГОГРАДСКИЙ СУДОСТРОИТЕЛЬНЫЙ ЗАВОД"</v>
          </cell>
          <cell r="E104">
            <v>10</v>
          </cell>
          <cell r="F104">
            <v>18</v>
          </cell>
          <cell r="G104">
            <v>10</v>
          </cell>
          <cell r="H104">
            <v>18</v>
          </cell>
          <cell r="I104">
            <v>0</v>
          </cell>
          <cell r="J104">
            <v>0</v>
          </cell>
          <cell r="K104">
            <v>18</v>
          </cell>
        </row>
        <row r="105">
          <cell r="A105" t="str">
            <v>72021</v>
          </cell>
          <cell r="B105" t="str">
            <v>Ферромарганец</v>
          </cell>
          <cell r="C105" t="str">
            <v>18486670</v>
          </cell>
          <cell r="D105" t="str">
            <v>ООО "ВЕНСТРОЙКОМПЛЕКТ"</v>
          </cell>
          <cell r="E105">
            <v>28</v>
          </cell>
          <cell r="F105">
            <v>28</v>
          </cell>
          <cell r="G105">
            <v>28</v>
          </cell>
        </row>
        <row r="106">
          <cell r="A106" t="str">
            <v>72021</v>
          </cell>
          <cell r="B106" t="str">
            <v>Ферромарганец</v>
          </cell>
          <cell r="C106" t="str">
            <v>48265127</v>
          </cell>
          <cell r="D106" t="str">
            <v>ЗАО "КОМЗ-ЭКСПОРТ"</v>
          </cell>
          <cell r="E106">
            <v>4</v>
          </cell>
          <cell r="F106">
            <v>14</v>
          </cell>
          <cell r="G106">
            <v>5</v>
          </cell>
          <cell r="H106">
            <v>2</v>
          </cell>
          <cell r="I106">
            <v>4</v>
          </cell>
          <cell r="J106">
            <v>4</v>
          </cell>
          <cell r="K106">
            <v>14</v>
          </cell>
          <cell r="L106">
            <v>5</v>
          </cell>
          <cell r="M106">
            <v>0</v>
          </cell>
          <cell r="N106">
            <v>2</v>
          </cell>
        </row>
        <row r="107">
          <cell r="A107" t="str">
            <v>72021</v>
          </cell>
          <cell r="B107" t="str">
            <v>Ферромарганец</v>
          </cell>
          <cell r="C107" t="str">
            <v>03697036</v>
          </cell>
          <cell r="D107" t="str">
            <v>АООТ БАЗА СНАБЖЕНИЯ 'СИБИРСКАЯ'</v>
          </cell>
          <cell r="E107">
            <v>23</v>
          </cell>
          <cell r="F107">
            <v>23</v>
          </cell>
          <cell r="G107">
            <v>0</v>
          </cell>
          <cell r="H107">
            <v>23</v>
          </cell>
        </row>
        <row r="108">
          <cell r="A108" t="str">
            <v>72021</v>
          </cell>
          <cell r="B108" t="str">
            <v>Ферромарганец</v>
          </cell>
          <cell r="C108" t="str">
            <v>46204995</v>
          </cell>
          <cell r="D108" t="str">
            <v>ЗАО "МЕЖГОСМЕТИЗ"</v>
          </cell>
          <cell r="E108">
            <v>9</v>
          </cell>
          <cell r="F108">
            <v>13</v>
          </cell>
          <cell r="G108">
            <v>9</v>
          </cell>
          <cell r="H108">
            <v>9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13</v>
          </cell>
        </row>
        <row r="109">
          <cell r="A109" t="str">
            <v>72021</v>
          </cell>
          <cell r="B109" t="str">
            <v>Ферромарганец</v>
          </cell>
          <cell r="C109" t="str">
            <v>17407697</v>
          </cell>
          <cell r="D109" t="str">
            <v>АКЦИОНЕРНОЕ ОБЩЕСТВО ОТКРЫТОГО ТИПА "ИЖСТАЛЬ"</v>
          </cell>
          <cell r="E109">
            <v>19</v>
          </cell>
          <cell r="F109">
            <v>19</v>
          </cell>
        </row>
        <row r="110">
          <cell r="A110" t="str">
            <v>72021</v>
          </cell>
          <cell r="B110" t="str">
            <v>Ферромарганец</v>
          </cell>
          <cell r="C110" t="str">
            <v>05808184</v>
          </cell>
          <cell r="D110" t="str">
            <v>ОАО"ТРАНСФОРМАТОР"</v>
          </cell>
          <cell r="E110">
            <v>9</v>
          </cell>
          <cell r="F110">
            <v>9</v>
          </cell>
          <cell r="G110">
            <v>9</v>
          </cell>
          <cell r="H110">
            <v>9</v>
          </cell>
          <cell r="I110">
            <v>0</v>
          </cell>
          <cell r="J110">
            <v>0</v>
          </cell>
          <cell r="K110">
            <v>9</v>
          </cell>
        </row>
        <row r="111">
          <cell r="A111" t="str">
            <v>72021</v>
          </cell>
          <cell r="B111" t="str">
            <v>Ферромарганец</v>
          </cell>
          <cell r="C111" t="str">
            <v>32087468</v>
          </cell>
          <cell r="D111" t="str">
            <v>ДГУП "РОСТЭК-БРЯНСК"</v>
          </cell>
          <cell r="E111">
            <v>17</v>
          </cell>
          <cell r="F111">
            <v>17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17</v>
          </cell>
        </row>
        <row r="112">
          <cell r="A112" t="str">
            <v>72021</v>
          </cell>
          <cell r="B112" t="str">
            <v>Ферромарганец</v>
          </cell>
          <cell r="C112" t="str">
            <v>ООО "ЛЕСТА+"</v>
          </cell>
          <cell r="D112" t="str">
            <v>ООО "ЛЕСТА+"</v>
          </cell>
          <cell r="E112">
            <v>16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16</v>
          </cell>
        </row>
        <row r="113">
          <cell r="A113" t="str">
            <v>72021</v>
          </cell>
          <cell r="B113" t="str">
            <v>Ферромарганец</v>
          </cell>
          <cell r="C113" t="str">
            <v>05785164</v>
          </cell>
          <cell r="D113" t="str">
            <v>ОАО "АЧИНСКИЙ ГЛИНОЗЕМНЫЙ КОМБИНАТ"</v>
          </cell>
          <cell r="E113">
            <v>15</v>
          </cell>
          <cell r="F113">
            <v>15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15</v>
          </cell>
        </row>
        <row r="114">
          <cell r="A114" t="str">
            <v>72021</v>
          </cell>
          <cell r="B114" t="str">
            <v>Ферромарганец</v>
          </cell>
          <cell r="C114" t="str">
            <v>01055859</v>
          </cell>
          <cell r="D114" t="str">
            <v>ОАО "ЛОСИНООСТРОВСКИЙ ЭЛЕКТРОДНЫЙ ЗАВОД"</v>
          </cell>
          <cell r="E114">
            <v>14</v>
          </cell>
          <cell r="F114">
            <v>14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14</v>
          </cell>
        </row>
        <row r="115">
          <cell r="A115" t="str">
            <v>72021</v>
          </cell>
          <cell r="B115" t="str">
            <v>Ферромарганец</v>
          </cell>
          <cell r="C115" t="str">
            <v>35900237</v>
          </cell>
          <cell r="D115" t="str">
            <v>МОСКОВСКАЯ ТЕРРИТОРИАЛЬНАЯ ФИРМА "КОСМОСТ" Ф-Л ОАО "МОСТОТРЕСТ"</v>
          </cell>
          <cell r="E115">
            <v>14</v>
          </cell>
          <cell r="F115">
            <v>14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14</v>
          </cell>
        </row>
        <row r="116">
          <cell r="A116" t="str">
            <v>72021</v>
          </cell>
          <cell r="B116" t="str">
            <v>Ферромарганец</v>
          </cell>
          <cell r="C116" t="str">
            <v>05785342</v>
          </cell>
          <cell r="D116" t="str">
            <v>ОАО "НОВОСИБИРСКИЙ ОЛОВЯННЫЙ КОМБИНАТ"</v>
          </cell>
          <cell r="E116">
            <v>13</v>
          </cell>
          <cell r="F116">
            <v>13</v>
          </cell>
        </row>
        <row r="117">
          <cell r="A117" t="str">
            <v>72021</v>
          </cell>
          <cell r="B117" t="str">
            <v>Ферромарганец</v>
          </cell>
          <cell r="C117" t="str">
            <v>35308444</v>
          </cell>
          <cell r="D117" t="str">
            <v>ЗАО "ДЖИНКО"</v>
          </cell>
          <cell r="E117">
            <v>13</v>
          </cell>
          <cell r="F117">
            <v>13</v>
          </cell>
          <cell r="G117">
            <v>13</v>
          </cell>
        </row>
        <row r="118">
          <cell r="A118" t="str">
            <v>72021</v>
          </cell>
          <cell r="B118" t="str">
            <v>Ферромарганец</v>
          </cell>
          <cell r="C118" t="str">
            <v>41692582</v>
          </cell>
          <cell r="D118" t="str">
            <v>ООО ТД "ОРЕЛСТАЛЬМЕТИЗ"</v>
          </cell>
          <cell r="E118">
            <v>13</v>
          </cell>
        </row>
        <row r="119">
          <cell r="A119" t="str">
            <v>72021</v>
          </cell>
          <cell r="B119" t="str">
            <v>Ферромарганец</v>
          </cell>
          <cell r="C119" t="str">
            <v>05480358</v>
          </cell>
          <cell r="D119" t="str">
            <v>ОАО "ЗАПСИБГАЗПРОМ" РАО "ГАЗПРОМ"</v>
          </cell>
          <cell r="E119">
            <v>12</v>
          </cell>
          <cell r="F119">
            <v>12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12</v>
          </cell>
        </row>
        <row r="120">
          <cell r="A120" t="str">
            <v>72021</v>
          </cell>
          <cell r="B120" t="str">
            <v>Ферромарганец</v>
          </cell>
          <cell r="C120" t="str">
            <v>41637695</v>
          </cell>
          <cell r="D120" t="str">
            <v>ООО "РОТЕКС-К"</v>
          </cell>
          <cell r="E120">
            <v>4</v>
          </cell>
          <cell r="F120">
            <v>4</v>
          </cell>
          <cell r="G120">
            <v>4</v>
          </cell>
          <cell r="H120">
            <v>4</v>
          </cell>
        </row>
        <row r="121">
          <cell r="A121" t="str">
            <v>72021</v>
          </cell>
          <cell r="B121" t="str">
            <v>Ферромарганец</v>
          </cell>
          <cell r="C121" t="str">
            <v>01399702</v>
          </cell>
          <cell r="D121" t="str">
            <v>ОАО "УРАЛХИММОНТАЖ"</v>
          </cell>
          <cell r="E121">
            <v>11</v>
          </cell>
          <cell r="F121">
            <v>11</v>
          </cell>
          <cell r="G121">
            <v>0</v>
          </cell>
          <cell r="H121">
            <v>11</v>
          </cell>
        </row>
        <row r="122">
          <cell r="A122" t="str">
            <v>72021</v>
          </cell>
          <cell r="B122" t="str">
            <v>Ферромарганец</v>
          </cell>
          <cell r="C122" t="str">
            <v>00232934</v>
          </cell>
          <cell r="D122" t="str">
            <v>АО "АВТОВАЗ" МЕТСНАБ</v>
          </cell>
          <cell r="E122">
            <v>10</v>
          </cell>
          <cell r="F122">
            <v>10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10</v>
          </cell>
        </row>
        <row r="123">
          <cell r="A123" t="str">
            <v>72021</v>
          </cell>
          <cell r="B123" t="str">
            <v>Ферромарганец</v>
          </cell>
          <cell r="C123" t="str">
            <v>05799321</v>
          </cell>
          <cell r="D123" t="str">
            <v>АО "Белэнергомаш"</v>
          </cell>
          <cell r="E123">
            <v>10</v>
          </cell>
        </row>
        <row r="124">
          <cell r="A124" t="str">
            <v>72021</v>
          </cell>
          <cell r="B124" t="str">
            <v>Ферромарганец</v>
          </cell>
          <cell r="C124" t="str">
            <v>11879343</v>
          </cell>
          <cell r="D124" t="str">
            <v>ТОО "АВИАЛЬ"</v>
          </cell>
          <cell r="E124">
            <v>10</v>
          </cell>
        </row>
        <row r="125">
          <cell r="A125" t="str">
            <v>72021</v>
          </cell>
          <cell r="B125" t="str">
            <v>Ферромарганец</v>
          </cell>
          <cell r="C125" t="str">
            <v>42489854</v>
          </cell>
          <cell r="D125" t="str">
            <v>ЗАО"УРАЛВТОРМЕТ"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10</v>
          </cell>
        </row>
        <row r="126">
          <cell r="A126" t="str">
            <v>72021</v>
          </cell>
          <cell r="B126" t="str">
            <v>Ферромарганец</v>
          </cell>
          <cell r="C126" t="str">
            <v>05786040</v>
          </cell>
          <cell r="D126" t="str">
            <v>ОАО "ЧЕБОКСАРСКИЙ АГРЕГАТНЫЙ ЗАВОД"</v>
          </cell>
          <cell r="E126">
            <v>7</v>
          </cell>
          <cell r="F126">
            <v>7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7</v>
          </cell>
        </row>
        <row r="127">
          <cell r="A127" t="str">
            <v>72021</v>
          </cell>
          <cell r="B127" t="str">
            <v>Ферромарганец</v>
          </cell>
          <cell r="C127" t="str">
            <v>40592252</v>
          </cell>
          <cell r="D127" t="str">
            <v>ЗАО  "ДОНКУЗЛИТМАШ"</v>
          </cell>
          <cell r="E127">
            <v>5</v>
          </cell>
          <cell r="F127">
            <v>5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</row>
        <row r="128">
          <cell r="A128" t="str">
            <v>72021</v>
          </cell>
          <cell r="B128" t="str">
            <v>Ферромарганец</v>
          </cell>
          <cell r="C128" t="str">
            <v>04767951</v>
          </cell>
          <cell r="D128" t="str">
            <v>ЗАО "СТАВРОПОЛЬТЕХМОНТАЖ"</v>
          </cell>
          <cell r="E128">
            <v>2</v>
          </cell>
          <cell r="F128">
            <v>2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2</v>
          </cell>
        </row>
        <row r="129">
          <cell r="A129" t="str">
            <v>72021</v>
          </cell>
          <cell r="B129" t="str">
            <v>Ферромарганец</v>
          </cell>
          <cell r="C129" t="str">
            <v>43927718</v>
          </cell>
          <cell r="D129" t="str">
            <v>ЗАО "ЦВЕТМЕТСЕРВИС"</v>
          </cell>
          <cell r="E129">
            <v>2</v>
          </cell>
          <cell r="F129">
            <v>2</v>
          </cell>
          <cell r="G129">
            <v>0</v>
          </cell>
          <cell r="H129">
            <v>0</v>
          </cell>
          <cell r="I129">
            <v>0</v>
          </cell>
          <cell r="J129">
            <v>2</v>
          </cell>
        </row>
        <row r="130">
          <cell r="A130" t="str">
            <v>72021</v>
          </cell>
          <cell r="B130" t="str">
            <v>Ферромарганец</v>
          </cell>
          <cell r="C130" t="str">
            <v>48224281</v>
          </cell>
          <cell r="D130" t="str">
            <v>ООО"КОМЗ-ИНВЕСТ"</v>
          </cell>
          <cell r="E130">
            <v>2</v>
          </cell>
          <cell r="F130">
            <v>2</v>
          </cell>
          <cell r="G130">
            <v>0</v>
          </cell>
          <cell r="H130">
            <v>0</v>
          </cell>
          <cell r="I130">
            <v>2</v>
          </cell>
        </row>
        <row r="131">
          <cell r="A131" t="str">
            <v>72021</v>
          </cell>
          <cell r="B131" t="str">
            <v>Ферромарганец</v>
          </cell>
          <cell r="C131" t="str">
            <v>17200068</v>
          </cell>
          <cell r="D131" t="str">
            <v>ООО КАБЕЛЬНАЯ КОМПАНИЯ "ГРИФ-СВЭЛ"</v>
          </cell>
          <cell r="E131">
            <v>1</v>
          </cell>
          <cell r="F131">
            <v>1</v>
          </cell>
          <cell r="G131">
            <v>1</v>
          </cell>
        </row>
        <row r="132">
          <cell r="B132" t="str">
            <v>Ферромарганец Всего</v>
          </cell>
          <cell r="C132">
            <v>4658</v>
          </cell>
          <cell r="D132">
            <v>8507</v>
          </cell>
          <cell r="E132">
            <v>4658</v>
          </cell>
          <cell r="F132">
            <v>8507</v>
          </cell>
          <cell r="G132">
            <v>9785</v>
          </cell>
          <cell r="H132">
            <v>8414</v>
          </cell>
          <cell r="I132">
            <v>5228</v>
          </cell>
          <cell r="J132">
            <v>7282</v>
          </cell>
          <cell r="K132">
            <v>7592</v>
          </cell>
          <cell r="L132">
            <v>9095</v>
          </cell>
          <cell r="M132">
            <v>5696</v>
          </cell>
          <cell r="N132">
            <v>12037</v>
          </cell>
          <cell r="O132">
            <v>15092</v>
          </cell>
        </row>
        <row r="133">
          <cell r="A133" t="str">
            <v>72022</v>
          </cell>
          <cell r="B133" t="str">
            <v>Ферросилиций</v>
          </cell>
          <cell r="C133" t="str">
            <v>48243060</v>
          </cell>
          <cell r="D133" t="str">
            <v>ООО "СТРОЙДЕТАЛЬ-С"</v>
          </cell>
          <cell r="E133">
            <v>138</v>
          </cell>
          <cell r="F133">
            <v>400</v>
          </cell>
          <cell r="G133">
            <v>138</v>
          </cell>
          <cell r="H133">
            <v>138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400</v>
          </cell>
        </row>
        <row r="134">
          <cell r="A134" t="str">
            <v>72022</v>
          </cell>
          <cell r="B134" t="str">
            <v>Ферросилиций</v>
          </cell>
          <cell r="C134" t="str">
            <v>00186269</v>
          </cell>
          <cell r="D134" t="str">
            <v>ОАО "Нижнетагильский металлургический комбинат"</v>
          </cell>
          <cell r="E134">
            <v>203</v>
          </cell>
          <cell r="F134">
            <v>48</v>
          </cell>
          <cell r="G134">
            <v>69</v>
          </cell>
          <cell r="H134">
            <v>203</v>
          </cell>
          <cell r="I134">
            <v>69</v>
          </cell>
          <cell r="J134">
            <v>48</v>
          </cell>
          <cell r="K134">
            <v>69</v>
          </cell>
          <cell r="L134">
            <v>48</v>
          </cell>
          <cell r="M134">
            <v>69</v>
          </cell>
          <cell r="N134">
            <v>70</v>
          </cell>
          <cell r="O134">
            <v>69</v>
          </cell>
        </row>
        <row r="135">
          <cell r="A135" t="str">
            <v>72022</v>
          </cell>
          <cell r="B135" t="str">
            <v>Ферросилиций</v>
          </cell>
          <cell r="C135" t="str">
            <v>00288403</v>
          </cell>
          <cell r="D135" t="str">
            <v xml:space="preserve"> АООТ"СУКРЕМЛЬСКИЙ ЧУГУНОЛИТЕЙНЫЙ     ЗАВОД(КРОНТИФ)"</v>
          </cell>
          <cell r="E135">
            <v>20</v>
          </cell>
          <cell r="F135">
            <v>417</v>
          </cell>
          <cell r="G135">
            <v>417</v>
          </cell>
          <cell r="H135">
            <v>417</v>
          </cell>
        </row>
        <row r="136">
          <cell r="A136" t="str">
            <v>72022</v>
          </cell>
          <cell r="B136" t="str">
            <v>Ферросилиций</v>
          </cell>
          <cell r="C136" t="str">
            <v>22227052</v>
          </cell>
          <cell r="D136" t="str">
            <v>АОЗТ "ВЛАДИ-БЕЛ"</v>
          </cell>
          <cell r="E136">
            <v>70</v>
          </cell>
          <cell r="F136">
            <v>69</v>
          </cell>
          <cell r="G136">
            <v>70</v>
          </cell>
          <cell r="H136">
            <v>69</v>
          </cell>
          <cell r="I136">
            <v>65</v>
          </cell>
          <cell r="J136">
            <v>69</v>
          </cell>
          <cell r="K136">
            <v>69</v>
          </cell>
          <cell r="L136">
            <v>69</v>
          </cell>
          <cell r="M136">
            <v>70</v>
          </cell>
          <cell r="N136">
            <v>69</v>
          </cell>
          <cell r="O136">
            <v>65</v>
          </cell>
        </row>
        <row r="137">
          <cell r="A137" t="str">
            <v>72022</v>
          </cell>
          <cell r="B137" t="str">
            <v>Ферросилиций</v>
          </cell>
          <cell r="C137" t="str">
            <v>05799321</v>
          </cell>
          <cell r="D137" t="str">
            <v>АО "Белэнергомаш"</v>
          </cell>
          <cell r="E137">
            <v>70</v>
          </cell>
          <cell r="F137">
            <v>134</v>
          </cell>
          <cell r="G137">
            <v>136</v>
          </cell>
          <cell r="H137">
            <v>70</v>
          </cell>
          <cell r="I137">
            <v>134</v>
          </cell>
          <cell r="J137">
            <v>136</v>
          </cell>
          <cell r="K137">
            <v>0</v>
          </cell>
          <cell r="L137">
            <v>70</v>
          </cell>
          <cell r="M137">
            <v>134</v>
          </cell>
          <cell r="N137">
            <v>0</v>
          </cell>
          <cell r="O137">
            <v>136</v>
          </cell>
        </row>
        <row r="138">
          <cell r="A138" t="str">
            <v>72022</v>
          </cell>
          <cell r="B138" t="str">
            <v>Ферросилиций</v>
          </cell>
          <cell r="C138" t="str">
            <v>00195819</v>
          </cell>
          <cell r="D138" t="str">
            <v>ОАО "ПЕРМЦВЕТМЕТ"</v>
          </cell>
          <cell r="E138">
            <v>40</v>
          </cell>
          <cell r="F138">
            <v>40</v>
          </cell>
          <cell r="G138">
            <v>40</v>
          </cell>
          <cell r="H138">
            <v>40</v>
          </cell>
          <cell r="I138">
            <v>60</v>
          </cell>
          <cell r="J138">
            <v>60</v>
          </cell>
          <cell r="K138">
            <v>60</v>
          </cell>
        </row>
        <row r="139">
          <cell r="A139" t="str">
            <v>72022</v>
          </cell>
          <cell r="B139" t="str">
            <v>Ферросилиций</v>
          </cell>
          <cell r="C139" t="str">
            <v>00288372</v>
          </cell>
          <cell r="D139" t="str">
            <v>ОАО "САНТЕХЛИТ"</v>
          </cell>
          <cell r="E139">
            <v>130</v>
          </cell>
          <cell r="F139">
            <v>130</v>
          </cell>
          <cell r="G139">
            <v>130</v>
          </cell>
          <cell r="H139">
            <v>130</v>
          </cell>
          <cell r="I139">
            <v>0</v>
          </cell>
          <cell r="J139">
            <v>130</v>
          </cell>
          <cell r="K139">
            <v>0</v>
          </cell>
          <cell r="L139">
            <v>0</v>
          </cell>
          <cell r="M139">
            <v>0</v>
          </cell>
          <cell r="N139">
            <v>130</v>
          </cell>
        </row>
        <row r="140">
          <cell r="A140" t="str">
            <v>72022</v>
          </cell>
          <cell r="B140" t="str">
            <v>Ферросилиций</v>
          </cell>
          <cell r="C140" t="str">
            <v>45965284</v>
          </cell>
          <cell r="D140" t="str">
            <v>ООО "ГИДРОМАШ" Т.364250</v>
          </cell>
          <cell r="E140">
            <v>69</v>
          </cell>
          <cell r="F140">
            <v>69</v>
          </cell>
          <cell r="G140">
            <v>69</v>
          </cell>
          <cell r="H140">
            <v>69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69</v>
          </cell>
        </row>
        <row r="141">
          <cell r="A141" t="str">
            <v>72022</v>
          </cell>
          <cell r="B141" t="str">
            <v>Ферросилиций</v>
          </cell>
          <cell r="C141" t="str">
            <v>00186602</v>
          </cell>
          <cell r="D141" t="str">
            <v>ОАО"ТАГАНРОГСКИЙ МЕТАЛЛУРГИЧЕСКИЙ ЗАВОД"</v>
          </cell>
          <cell r="E141">
            <v>139</v>
          </cell>
        </row>
        <row r="142">
          <cell r="A142" t="str">
            <v>72022</v>
          </cell>
          <cell r="B142" t="str">
            <v>Ферросилиций</v>
          </cell>
          <cell r="C142" t="str">
            <v>00186252</v>
          </cell>
          <cell r="D142" t="str">
            <v>ОАО "СУЛИНСКИЙ МЕТАЛЛУРГИЧЕСКИЙ ЗАВОД"</v>
          </cell>
          <cell r="E142">
            <v>68</v>
          </cell>
          <cell r="F142">
            <v>65</v>
          </cell>
          <cell r="G142">
            <v>68</v>
          </cell>
          <cell r="H142">
            <v>65</v>
          </cell>
          <cell r="I142">
            <v>0</v>
          </cell>
          <cell r="J142">
            <v>0</v>
          </cell>
          <cell r="K142">
            <v>68</v>
          </cell>
          <cell r="L142">
            <v>65</v>
          </cell>
        </row>
        <row r="143">
          <cell r="A143" t="str">
            <v>72022</v>
          </cell>
          <cell r="B143" t="str">
            <v>Ферросилиций</v>
          </cell>
          <cell r="C143" t="str">
            <v>18300062</v>
          </cell>
          <cell r="D143" t="str">
            <v>ООО "СОТЛАЙН"</v>
          </cell>
          <cell r="E143">
            <v>130</v>
          </cell>
          <cell r="F143">
            <v>130</v>
          </cell>
          <cell r="G143">
            <v>130</v>
          </cell>
        </row>
        <row r="144">
          <cell r="A144" t="str">
            <v>72022</v>
          </cell>
          <cell r="B144" t="str">
            <v>Ферросилиций</v>
          </cell>
          <cell r="C144" t="str">
            <v>48576703</v>
          </cell>
          <cell r="D144" t="str">
            <v>ООО "ВИЗ-СТАЛЬ"</v>
          </cell>
          <cell r="E144">
            <v>126</v>
          </cell>
          <cell r="F144">
            <v>126</v>
          </cell>
          <cell r="G144">
            <v>0</v>
          </cell>
          <cell r="H144">
            <v>126</v>
          </cell>
        </row>
        <row r="145">
          <cell r="A145" t="str">
            <v>72022</v>
          </cell>
          <cell r="B145" t="str">
            <v>Ферросилиций</v>
          </cell>
          <cell r="C145" t="str">
            <v>00235565</v>
          </cell>
          <cell r="D145" t="str">
            <v>ОАО "ЗАВОД БЕЛИНСКСЕЛЬМАШ"</v>
          </cell>
          <cell r="E145">
            <v>69</v>
          </cell>
          <cell r="F145">
            <v>69</v>
          </cell>
        </row>
        <row r="146">
          <cell r="A146" t="str">
            <v>72022</v>
          </cell>
          <cell r="B146" t="str">
            <v>Ферросилиций</v>
          </cell>
          <cell r="C146" t="str">
            <v>22275002</v>
          </cell>
          <cell r="D146" t="str">
            <v>ИЧП "ЛЮ-МАР"</v>
          </cell>
          <cell r="E146">
            <v>68</v>
          </cell>
        </row>
        <row r="147">
          <cell r="A147" t="str">
            <v>72022</v>
          </cell>
          <cell r="B147" t="str">
            <v>Ферросилиций</v>
          </cell>
          <cell r="C147" t="str">
            <v>12462473</v>
          </cell>
          <cell r="D147" t="str">
            <v>ОАО "ВАНАДИЙ-ТУЛАЧЕРМЕТ"</v>
          </cell>
          <cell r="E147">
            <v>66</v>
          </cell>
          <cell r="F147">
            <v>66</v>
          </cell>
          <cell r="G147">
            <v>0</v>
          </cell>
          <cell r="H147">
            <v>0</v>
          </cell>
          <cell r="I147">
            <v>66</v>
          </cell>
        </row>
        <row r="148">
          <cell r="A148" t="str">
            <v>72022</v>
          </cell>
          <cell r="B148" t="str">
            <v>Ферросилиций</v>
          </cell>
          <cell r="C148" t="str">
            <v>08612116</v>
          </cell>
          <cell r="D148" t="str">
            <v>КОМБИНАТ "БЕРЕЗКА"</v>
          </cell>
          <cell r="E148">
            <v>65</v>
          </cell>
        </row>
        <row r="149">
          <cell r="A149" t="str">
            <v>72022</v>
          </cell>
          <cell r="B149" t="str">
            <v>Ферросилиций</v>
          </cell>
          <cell r="C149" t="str">
            <v>10396565</v>
          </cell>
          <cell r="D149" t="str">
            <v>КРАСНЫЕ БАРРИКАДЫ СУДОСТРОИТ. З-Д АО</v>
          </cell>
          <cell r="E149">
            <v>57</v>
          </cell>
          <cell r="F149">
            <v>57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57</v>
          </cell>
        </row>
        <row r="150">
          <cell r="A150" t="str">
            <v>72022</v>
          </cell>
          <cell r="B150" t="str">
            <v>Ферросилиций</v>
          </cell>
          <cell r="C150" t="str">
            <v>45538725</v>
          </cell>
          <cell r="D150" t="str">
            <v>ООО"БАЛТ-ШЕЛЬФ"</v>
          </cell>
          <cell r="E150">
            <v>25</v>
          </cell>
          <cell r="F150">
            <v>25</v>
          </cell>
          <cell r="G150">
            <v>0</v>
          </cell>
          <cell r="H150">
            <v>0</v>
          </cell>
          <cell r="I150">
            <v>25</v>
          </cell>
        </row>
        <row r="151">
          <cell r="A151" t="str">
            <v>72022</v>
          </cell>
          <cell r="B151" t="str">
            <v>Ферросилиций</v>
          </cell>
          <cell r="C151" t="str">
            <v>22244168</v>
          </cell>
          <cell r="D151" t="str">
            <v>ООО "ФИРМА"ПИРС"</v>
          </cell>
          <cell r="E151">
            <v>20</v>
          </cell>
          <cell r="F151">
            <v>20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20</v>
          </cell>
        </row>
        <row r="152">
          <cell r="A152" t="str">
            <v>72022</v>
          </cell>
          <cell r="B152" t="str">
            <v>Ферросилиций</v>
          </cell>
          <cell r="C152" t="str">
            <v>47314332</v>
          </cell>
          <cell r="D152" t="str">
            <v>ЗАО "ФИРМА ТРАНСМЕТ"</v>
          </cell>
          <cell r="E152">
            <v>20</v>
          </cell>
        </row>
        <row r="153">
          <cell r="A153" t="str">
            <v>72022</v>
          </cell>
          <cell r="B153" t="str">
            <v>Ферросилиций</v>
          </cell>
          <cell r="C153" t="str">
            <v>05785922</v>
          </cell>
          <cell r="D153" t="str">
            <v>ОАО "РОСТСЕЛЬМАШ"</v>
          </cell>
          <cell r="E153">
            <v>18</v>
          </cell>
          <cell r="F153">
            <v>18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18</v>
          </cell>
        </row>
        <row r="154">
          <cell r="A154" t="str">
            <v>72022</v>
          </cell>
          <cell r="B154" t="str">
            <v>Ферросилиций</v>
          </cell>
          <cell r="C154" t="str">
            <v>00232934</v>
          </cell>
          <cell r="D154" t="str">
            <v>АО"АВТОВАЗ" МЕТСНАБ</v>
          </cell>
          <cell r="E154">
            <v>14</v>
          </cell>
          <cell r="F154">
            <v>14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14</v>
          </cell>
        </row>
        <row r="155">
          <cell r="A155" t="str">
            <v>72022</v>
          </cell>
          <cell r="B155" t="str">
            <v>Ферросилиций</v>
          </cell>
          <cell r="C155" t="str">
            <v>00218093</v>
          </cell>
          <cell r="D155" t="str">
            <v>ОАО"РАКИТЯНСКИЙ АРМАТУРНЫЙ ЗАВОД"</v>
          </cell>
          <cell r="E155">
            <v>10</v>
          </cell>
          <cell r="F155">
            <v>10</v>
          </cell>
          <cell r="G155">
            <v>0</v>
          </cell>
          <cell r="H155">
            <v>10</v>
          </cell>
        </row>
        <row r="156">
          <cell r="A156" t="str">
            <v>72022</v>
          </cell>
          <cell r="B156" t="str">
            <v>Ферросилиций</v>
          </cell>
          <cell r="C156" t="str">
            <v>18390763</v>
          </cell>
          <cell r="D156" t="str">
            <v>ООО "КОМПАHИЯ ФЛЕР М"</v>
          </cell>
          <cell r="E156">
            <v>2</v>
          </cell>
          <cell r="F156">
            <v>1</v>
          </cell>
          <cell r="G156">
            <v>2</v>
          </cell>
          <cell r="H156">
            <v>1</v>
          </cell>
          <cell r="I156">
            <v>4</v>
          </cell>
          <cell r="J156">
            <v>0</v>
          </cell>
          <cell r="K156">
            <v>0</v>
          </cell>
          <cell r="L156">
            <v>0</v>
          </cell>
          <cell r="M156">
            <v>1</v>
          </cell>
          <cell r="N156">
            <v>4</v>
          </cell>
        </row>
        <row r="157">
          <cell r="A157" t="str">
            <v>72022</v>
          </cell>
          <cell r="B157" t="str">
            <v>Ферросилиций</v>
          </cell>
          <cell r="C157" t="str">
            <v>26043171</v>
          </cell>
          <cell r="D157" t="str">
            <v>ОАО "СЕВЕРАЛМАЗ"</v>
          </cell>
          <cell r="E157">
            <v>5</v>
          </cell>
          <cell r="F157">
            <v>5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5</v>
          </cell>
        </row>
        <row r="158">
          <cell r="A158" t="str">
            <v>72022</v>
          </cell>
          <cell r="B158" t="str">
            <v>Ферросилиций</v>
          </cell>
          <cell r="C158" t="str">
            <v>46718659</v>
          </cell>
          <cell r="D158" t="str">
            <v>"СЕВЕРБУММАШ", ООО</v>
          </cell>
          <cell r="E158">
            <v>2</v>
          </cell>
          <cell r="F158">
            <v>2</v>
          </cell>
          <cell r="G158">
            <v>2</v>
          </cell>
          <cell r="H158">
            <v>2</v>
          </cell>
          <cell r="I158">
            <v>0</v>
          </cell>
          <cell r="J158">
            <v>2</v>
          </cell>
          <cell r="K158">
            <v>0</v>
          </cell>
          <cell r="L158">
            <v>2</v>
          </cell>
        </row>
        <row r="159">
          <cell r="A159" t="str">
            <v>72022</v>
          </cell>
          <cell r="B159" t="str">
            <v>Ферросилиций</v>
          </cell>
          <cell r="C159" t="str">
            <v>12866489</v>
          </cell>
          <cell r="D159" t="str">
            <v>АССОЦИАЦИЯ "СЕВЕРБУММАШ"</v>
          </cell>
          <cell r="E159">
            <v>1</v>
          </cell>
          <cell r="F159">
            <v>1</v>
          </cell>
          <cell r="G159">
            <v>1</v>
          </cell>
        </row>
        <row r="160">
          <cell r="A160" t="str">
            <v>72022</v>
          </cell>
          <cell r="B160" t="str">
            <v>Ферросилиций</v>
          </cell>
          <cell r="C160" t="str">
            <v>00219454</v>
          </cell>
          <cell r="D160" t="str">
            <v>ОАО"АЛНАС",423400,Г.АЛЬМЕТЬЕВСК-11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 t="str">
            <v>72022</v>
          </cell>
          <cell r="B161" t="str">
            <v>Ферросилиций</v>
          </cell>
          <cell r="C161" t="str">
            <v>07504152</v>
          </cell>
          <cell r="D161" t="str">
            <v>АООТ "АРМАЛИТ"</v>
          </cell>
          <cell r="E161">
            <v>0</v>
          </cell>
        </row>
        <row r="162">
          <cell r="A162" t="str">
            <v>72022</v>
          </cell>
          <cell r="B162" t="str">
            <v>Ферросилиций</v>
          </cell>
          <cell r="C162" t="str">
            <v>18160276</v>
          </cell>
          <cell r="D162" t="str">
            <v>ЗАО "ЛИТЕЙНЫЙ ЗАВОД" РОССИЯ</v>
          </cell>
          <cell r="E162">
            <v>0</v>
          </cell>
        </row>
        <row r="163">
          <cell r="A163" t="str">
            <v>72022</v>
          </cell>
          <cell r="B163" t="str">
            <v>Ферросилиций</v>
          </cell>
          <cell r="C163" t="str">
            <v>23061837</v>
          </cell>
          <cell r="D163" t="str">
            <v>ЗАО "ГАРМОНИЯ"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 t="str">
            <v>72022</v>
          </cell>
          <cell r="B164" t="str">
            <v>Ферросилиций</v>
          </cell>
          <cell r="C164" t="str">
            <v>45662017</v>
          </cell>
          <cell r="D164" t="str">
            <v>ООО "УРАЛСПЛАВ"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B165" t="str">
            <v>Ферросилиций Всего</v>
          </cell>
          <cell r="C165">
            <v>293</v>
          </cell>
          <cell r="D165">
            <v>353</v>
          </cell>
          <cell r="E165">
            <v>293</v>
          </cell>
          <cell r="F165">
            <v>353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293</v>
          </cell>
          <cell r="O165">
            <v>353</v>
          </cell>
        </row>
        <row r="166">
          <cell r="A166" t="str">
            <v>72023</v>
          </cell>
          <cell r="B166" t="str">
            <v>Ферросиликомарганец</v>
          </cell>
          <cell r="C166" t="str">
            <v>05757665</v>
          </cell>
          <cell r="D166" t="str">
            <v>ОАО "НОВОЛИПЕЦКИЙ МЕТКОМБИНАТ"</v>
          </cell>
          <cell r="E166">
            <v>2887</v>
          </cell>
          <cell r="F166">
            <v>1769</v>
          </cell>
          <cell r="G166">
            <v>1035</v>
          </cell>
          <cell r="H166">
            <v>2443</v>
          </cell>
          <cell r="I166">
            <v>2658</v>
          </cell>
          <cell r="J166">
            <v>1984</v>
          </cell>
          <cell r="K166">
            <v>2522</v>
          </cell>
          <cell r="L166">
            <v>1500</v>
          </cell>
          <cell r="M166">
            <v>1502</v>
          </cell>
          <cell r="N166">
            <v>1094</v>
          </cell>
        </row>
        <row r="167">
          <cell r="A167" t="str">
            <v>72023</v>
          </cell>
          <cell r="B167" t="str">
            <v>Ферросиликомарганец</v>
          </cell>
          <cell r="C167" t="str">
            <v>00186246</v>
          </cell>
          <cell r="D167" t="str">
            <v>ОАО "НОСТА"</v>
          </cell>
          <cell r="E167">
            <v>951</v>
          </cell>
          <cell r="F167">
            <v>1271</v>
          </cell>
          <cell r="G167">
            <v>2662</v>
          </cell>
          <cell r="H167">
            <v>1298</v>
          </cell>
          <cell r="I167">
            <v>887</v>
          </cell>
          <cell r="J167">
            <v>1165</v>
          </cell>
          <cell r="K167">
            <v>1764</v>
          </cell>
          <cell r="L167">
            <v>1368</v>
          </cell>
          <cell r="M167">
            <v>2125</v>
          </cell>
          <cell r="N167">
            <v>2474</v>
          </cell>
          <cell r="O167">
            <v>1772</v>
          </cell>
        </row>
        <row r="168">
          <cell r="A168" t="str">
            <v>72023</v>
          </cell>
          <cell r="B168" t="str">
            <v>Ферросиликомарганец</v>
          </cell>
          <cell r="C168" t="str">
            <v>05757653</v>
          </cell>
          <cell r="D168" t="str">
            <v>АО КУЗНЕЦКИЙ МЕТАЛЛУРГИЧЕСКИЙ КОМБИНАТ</v>
          </cell>
          <cell r="E168">
            <v>1370</v>
          </cell>
          <cell r="F168">
            <v>3618</v>
          </cell>
          <cell r="G168">
            <v>1787</v>
          </cell>
          <cell r="H168">
            <v>1098</v>
          </cell>
          <cell r="I168">
            <v>887</v>
          </cell>
          <cell r="J168">
            <v>1298</v>
          </cell>
          <cell r="K168">
            <v>1353</v>
          </cell>
          <cell r="L168">
            <v>758</v>
          </cell>
          <cell r="M168">
            <v>1790</v>
          </cell>
          <cell r="N168">
            <v>1842</v>
          </cell>
          <cell r="O168">
            <v>1818</v>
          </cell>
        </row>
        <row r="169">
          <cell r="A169" t="str">
            <v>72023</v>
          </cell>
          <cell r="B169" t="str">
            <v>Ферросиликомарганец</v>
          </cell>
          <cell r="C169" t="str">
            <v>00186465</v>
          </cell>
          <cell r="D169" t="str">
            <v>АО "МЕЧЕЛ"</v>
          </cell>
          <cell r="E169">
            <v>4184</v>
          </cell>
          <cell r="F169">
            <v>4184</v>
          </cell>
          <cell r="G169">
            <v>4123</v>
          </cell>
          <cell r="H169">
            <v>1988</v>
          </cell>
          <cell r="I169">
            <v>893</v>
          </cell>
          <cell r="J169">
            <v>2745</v>
          </cell>
          <cell r="K169">
            <v>407</v>
          </cell>
          <cell r="L169">
            <v>139</v>
          </cell>
          <cell r="M169">
            <v>1918</v>
          </cell>
          <cell r="N169">
            <v>1166</v>
          </cell>
        </row>
        <row r="170">
          <cell r="A170" t="str">
            <v>72023</v>
          </cell>
          <cell r="B170" t="str">
            <v>Ферросиликомарганец</v>
          </cell>
          <cell r="C170" t="str">
            <v>00186424</v>
          </cell>
          <cell r="D170" t="str">
            <v>МАГНИТОГОРСКИЙ МЕТ.КОМБИНАТ</v>
          </cell>
          <cell r="E170">
            <v>2646</v>
          </cell>
          <cell r="F170">
            <v>266</v>
          </cell>
          <cell r="G170">
            <v>3414</v>
          </cell>
          <cell r="H170">
            <v>2743</v>
          </cell>
          <cell r="I170">
            <v>525</v>
          </cell>
          <cell r="J170">
            <v>2117</v>
          </cell>
          <cell r="K170">
            <v>1224</v>
          </cell>
        </row>
        <row r="171">
          <cell r="A171" t="str">
            <v>72023</v>
          </cell>
          <cell r="B171" t="str">
            <v>Ферросиликомарганец</v>
          </cell>
          <cell r="C171" t="str">
            <v>00186341</v>
          </cell>
          <cell r="D171" t="str">
            <v>ОАО"ЧУСОВСКОЙ МЕТАЛЛУРГИЧЕСКИЙ ЗАВОД"</v>
          </cell>
          <cell r="E171">
            <v>412</v>
          </cell>
          <cell r="F171">
            <v>345</v>
          </cell>
          <cell r="G171">
            <v>684</v>
          </cell>
          <cell r="H171">
            <v>410</v>
          </cell>
          <cell r="I171">
            <v>376</v>
          </cell>
          <cell r="J171">
            <v>1029</v>
          </cell>
          <cell r="K171">
            <v>548</v>
          </cell>
          <cell r="L171">
            <v>545</v>
          </cell>
          <cell r="M171">
            <v>206</v>
          </cell>
          <cell r="N171">
            <v>552</v>
          </cell>
          <cell r="O171">
            <v>886</v>
          </cell>
        </row>
        <row r="172">
          <cell r="A172" t="str">
            <v>72023</v>
          </cell>
          <cell r="B172" t="str">
            <v>Ферросиликомарганец</v>
          </cell>
          <cell r="C172" t="str">
            <v>00186217</v>
          </cell>
          <cell r="D172" t="str">
            <v>ОАО "СЕВЕРСТАЛЬ"</v>
          </cell>
          <cell r="E172">
            <v>202</v>
          </cell>
          <cell r="F172">
            <v>825</v>
          </cell>
          <cell r="G172">
            <v>340</v>
          </cell>
          <cell r="H172">
            <v>825</v>
          </cell>
          <cell r="I172">
            <v>1216</v>
          </cell>
          <cell r="J172">
            <v>340</v>
          </cell>
          <cell r="K172">
            <v>892</v>
          </cell>
          <cell r="L172">
            <v>1216</v>
          </cell>
          <cell r="M172">
            <v>555</v>
          </cell>
          <cell r="N172">
            <v>470</v>
          </cell>
        </row>
        <row r="173">
          <cell r="A173" t="str">
            <v>72023</v>
          </cell>
          <cell r="B173" t="str">
            <v>Ферросиликомарганец</v>
          </cell>
          <cell r="C173" t="str">
            <v>02887154</v>
          </cell>
          <cell r="D173" t="str">
            <v>ООО "НПП КОНТАКТ"/ВАЛУЙСКИЙ ФИЛ-Л Г.ВАЛУЙКИ УЛ.СУРЖИКОВА 30</v>
          </cell>
          <cell r="E173">
            <v>277</v>
          </cell>
          <cell r="F173">
            <v>344</v>
          </cell>
          <cell r="G173">
            <v>1284</v>
          </cell>
          <cell r="H173">
            <v>1569</v>
          </cell>
          <cell r="I173">
            <v>277</v>
          </cell>
          <cell r="J173">
            <v>344</v>
          </cell>
          <cell r="K173">
            <v>1284</v>
          </cell>
          <cell r="L173">
            <v>277</v>
          </cell>
          <cell r="M173">
            <v>344</v>
          </cell>
          <cell r="N173">
            <v>1284</v>
          </cell>
          <cell r="O173">
            <v>1569</v>
          </cell>
        </row>
        <row r="174">
          <cell r="A174" t="str">
            <v>72023</v>
          </cell>
          <cell r="B174" t="str">
            <v>Ферросиликомарганец</v>
          </cell>
          <cell r="C174" t="str">
            <v>44740637</v>
          </cell>
          <cell r="D174" t="str">
            <v>ООО  "ТРАНССТРОЙ"</v>
          </cell>
          <cell r="E174">
            <v>476</v>
          </cell>
          <cell r="F174">
            <v>607</v>
          </cell>
          <cell r="G174">
            <v>685</v>
          </cell>
          <cell r="H174">
            <v>892</v>
          </cell>
          <cell r="I174">
            <v>407</v>
          </cell>
          <cell r="J174">
            <v>476</v>
          </cell>
          <cell r="K174">
            <v>476</v>
          </cell>
          <cell r="L174">
            <v>607</v>
          </cell>
          <cell r="M174">
            <v>685</v>
          </cell>
          <cell r="N174">
            <v>892</v>
          </cell>
          <cell r="O174">
            <v>407</v>
          </cell>
        </row>
        <row r="175">
          <cell r="A175" t="str">
            <v>72023</v>
          </cell>
          <cell r="B175" t="str">
            <v>Ферросиликомарганец</v>
          </cell>
          <cell r="C175" t="str">
            <v>05757848</v>
          </cell>
          <cell r="D175" t="str">
            <v>ОАО "ВЫКСУНСКИЙ МЕТАЛЛУPГИЧЕСКИЙ ЗАВОД"</v>
          </cell>
          <cell r="E175">
            <v>64</v>
          </cell>
          <cell r="F175">
            <v>129</v>
          </cell>
          <cell r="G175">
            <v>138</v>
          </cell>
          <cell r="H175">
            <v>198</v>
          </cell>
          <cell r="I175">
            <v>270</v>
          </cell>
          <cell r="J175">
            <v>131</v>
          </cell>
          <cell r="K175">
            <v>206</v>
          </cell>
          <cell r="L175">
            <v>263</v>
          </cell>
          <cell r="M175">
            <v>307</v>
          </cell>
          <cell r="N175">
            <v>69</v>
          </cell>
          <cell r="O175">
            <v>134</v>
          </cell>
        </row>
        <row r="176">
          <cell r="A176" t="str">
            <v>72023</v>
          </cell>
          <cell r="B176" t="str">
            <v>Ферросиликомарганец</v>
          </cell>
          <cell r="C176" t="str">
            <v>08844200</v>
          </cell>
          <cell r="D176" t="str">
            <v>ЗАКРЫТОЕ АКЦИОНЕРНОЕ ОБЩЕСТВО МЕТАЛЛУРГИЧЕСКИЙ ЗАВОД "ПЕТРОСТАЛЬ"</v>
          </cell>
          <cell r="E176">
            <v>203</v>
          </cell>
          <cell r="F176">
            <v>62</v>
          </cell>
          <cell r="G176">
            <v>277</v>
          </cell>
          <cell r="H176">
            <v>132</v>
          </cell>
          <cell r="I176">
            <v>277</v>
          </cell>
          <cell r="J176">
            <v>132</v>
          </cell>
          <cell r="K176">
            <v>336</v>
          </cell>
          <cell r="L176">
            <v>201</v>
          </cell>
          <cell r="M176">
            <v>137</v>
          </cell>
          <cell r="N176">
            <v>336</v>
          </cell>
          <cell r="O176">
            <v>343</v>
          </cell>
        </row>
        <row r="177">
          <cell r="A177" t="str">
            <v>72023</v>
          </cell>
          <cell r="B177" t="str">
            <v>Ферросиликомарганец</v>
          </cell>
          <cell r="C177" t="str">
            <v>48061330</v>
          </cell>
          <cell r="D177" t="str">
            <v>ОАО "П О ВОЛЖСКИЙ ТРУБНЫЙ ЗАВОД"</v>
          </cell>
          <cell r="E177">
            <v>116</v>
          </cell>
          <cell r="F177">
            <v>116</v>
          </cell>
          <cell r="G177">
            <v>59</v>
          </cell>
          <cell r="H177">
            <v>69</v>
          </cell>
          <cell r="I177">
            <v>193</v>
          </cell>
          <cell r="J177">
            <v>138</v>
          </cell>
          <cell r="K177">
            <v>48</v>
          </cell>
          <cell r="L177">
            <v>132</v>
          </cell>
          <cell r="M177">
            <v>206</v>
          </cell>
          <cell r="N177">
            <v>324</v>
          </cell>
          <cell r="O177">
            <v>133</v>
          </cell>
        </row>
        <row r="178">
          <cell r="A178" t="str">
            <v>72023</v>
          </cell>
          <cell r="B178" t="str">
            <v>Ферросиликомарганец</v>
          </cell>
          <cell r="C178" t="str">
            <v>45533515</v>
          </cell>
          <cell r="D178" t="str">
            <v>ООО"НПФ "АТОЛЛ"</v>
          </cell>
          <cell r="E178">
            <v>67</v>
          </cell>
          <cell r="F178">
            <v>137</v>
          </cell>
          <cell r="G178">
            <v>67</v>
          </cell>
          <cell r="H178">
            <v>71</v>
          </cell>
          <cell r="I178">
            <v>137</v>
          </cell>
          <cell r="J178">
            <v>66</v>
          </cell>
          <cell r="K178">
            <v>71</v>
          </cell>
          <cell r="L178">
            <v>69</v>
          </cell>
          <cell r="M178">
            <v>69</v>
          </cell>
          <cell r="N178">
            <v>68</v>
          </cell>
          <cell r="O178">
            <v>205</v>
          </cell>
        </row>
        <row r="179">
          <cell r="A179" t="str">
            <v>72023</v>
          </cell>
          <cell r="B179" t="str">
            <v>Ферросиликомарганец</v>
          </cell>
          <cell r="C179" t="str">
            <v>00186602</v>
          </cell>
          <cell r="D179" t="str">
            <v>ОАО"ТАГАНРОГСКИЙ МЕТАЛЛУРГИЧЕСКИЙ ЗАВОД"</v>
          </cell>
          <cell r="E179">
            <v>137</v>
          </cell>
          <cell r="F179">
            <v>139</v>
          </cell>
          <cell r="G179">
            <v>70</v>
          </cell>
          <cell r="H179">
            <v>69</v>
          </cell>
          <cell r="I179">
            <v>65</v>
          </cell>
          <cell r="J179">
            <v>69</v>
          </cell>
          <cell r="K179">
            <v>134</v>
          </cell>
          <cell r="L179">
            <v>134</v>
          </cell>
          <cell r="M179">
            <v>0</v>
          </cell>
          <cell r="N179">
            <v>0</v>
          </cell>
          <cell r="O179">
            <v>134</v>
          </cell>
        </row>
        <row r="180">
          <cell r="A180" t="str">
            <v>72023</v>
          </cell>
          <cell r="B180" t="str">
            <v>Ферросиликомарганец</v>
          </cell>
          <cell r="C180" t="str">
            <v>00186430</v>
          </cell>
          <cell r="D180" t="str">
            <v>ОАО"ЗЛАТОУСТ.МЕТАЛЛУРГИЧЕСКИЙ ЗАВОД"</v>
          </cell>
          <cell r="E180">
            <v>68</v>
          </cell>
          <cell r="F180">
            <v>325</v>
          </cell>
          <cell r="G180">
            <v>206</v>
          </cell>
          <cell r="H180">
            <v>68</v>
          </cell>
          <cell r="I180">
            <v>325</v>
          </cell>
          <cell r="J180">
            <v>206</v>
          </cell>
          <cell r="K180">
            <v>0</v>
          </cell>
          <cell r="L180">
            <v>325</v>
          </cell>
          <cell r="M180">
            <v>0</v>
          </cell>
          <cell r="N180">
            <v>206</v>
          </cell>
        </row>
        <row r="181">
          <cell r="A181" t="str">
            <v>72023</v>
          </cell>
          <cell r="B181" t="str">
            <v>Ферросиликомарганец</v>
          </cell>
          <cell r="C181" t="str">
            <v>04692093</v>
          </cell>
          <cell r="D181" t="str">
            <v>АКЦИОНЕРНОЕ ОБЩЕСТВО ОТКРЫТОГО ТИПА "ОСКОЛСНАБ"</v>
          </cell>
          <cell r="E181">
            <v>413</v>
          </cell>
          <cell r="F181">
            <v>413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413</v>
          </cell>
        </row>
        <row r="182">
          <cell r="A182" t="str">
            <v>72023</v>
          </cell>
          <cell r="B182" t="str">
            <v>Ферросиликомарганец</v>
          </cell>
          <cell r="C182" t="str">
            <v>05786040</v>
          </cell>
          <cell r="D182" t="str">
            <v>ОАО "ЧЕБОКСАРСКИЙ АГРЕГАТНЫЙ ЗАВОД"</v>
          </cell>
          <cell r="E182">
            <v>60</v>
          </cell>
          <cell r="F182">
            <v>60</v>
          </cell>
          <cell r="G182">
            <v>60</v>
          </cell>
          <cell r="H182">
            <v>120</v>
          </cell>
        </row>
        <row r="183">
          <cell r="A183" t="str">
            <v>72023</v>
          </cell>
          <cell r="B183" t="str">
            <v>Ферросиликомарганец</v>
          </cell>
          <cell r="C183" t="str">
            <v>46564475</v>
          </cell>
          <cell r="D183" t="str">
            <v>ЗАО"РЕАЛ ЛТД"</v>
          </cell>
          <cell r="E183">
            <v>59</v>
          </cell>
          <cell r="F183">
            <v>65</v>
          </cell>
          <cell r="G183">
            <v>83</v>
          </cell>
          <cell r="H183">
            <v>59</v>
          </cell>
          <cell r="I183">
            <v>65</v>
          </cell>
          <cell r="J183">
            <v>65</v>
          </cell>
          <cell r="K183">
            <v>65</v>
          </cell>
          <cell r="L183">
            <v>83</v>
          </cell>
          <cell r="M183">
            <v>65</v>
          </cell>
        </row>
        <row r="184">
          <cell r="A184" t="str">
            <v>72023</v>
          </cell>
          <cell r="B184" t="str">
            <v>Ферросиликомарганец</v>
          </cell>
          <cell r="C184" t="str">
            <v>49136113</v>
          </cell>
          <cell r="D184" t="str">
            <v>ЗАО "ТРАНС-АЗИЯ"</v>
          </cell>
          <cell r="E184">
            <v>185</v>
          </cell>
          <cell r="F184">
            <v>66</v>
          </cell>
          <cell r="G184">
            <v>185</v>
          </cell>
          <cell r="H184">
            <v>66</v>
          </cell>
          <cell r="I184">
            <v>0</v>
          </cell>
          <cell r="J184">
            <v>0</v>
          </cell>
          <cell r="K184">
            <v>185</v>
          </cell>
          <cell r="L184">
            <v>66</v>
          </cell>
        </row>
        <row r="185">
          <cell r="A185" t="str">
            <v>72023</v>
          </cell>
          <cell r="B185" t="str">
            <v>Ферросиликомарганец</v>
          </cell>
          <cell r="C185" t="str">
            <v>00187895</v>
          </cell>
          <cell r="D185" t="str">
            <v>ОАО"ОЭМК"</v>
          </cell>
          <cell r="E185">
            <v>0</v>
          </cell>
          <cell r="F185">
            <v>198</v>
          </cell>
          <cell r="G185">
            <v>12</v>
          </cell>
          <cell r="H185">
            <v>12</v>
          </cell>
          <cell r="I185">
            <v>12</v>
          </cell>
        </row>
        <row r="186">
          <cell r="A186" t="str">
            <v>72023</v>
          </cell>
          <cell r="B186" t="str">
            <v>Ферросиликомарганец</v>
          </cell>
          <cell r="C186" t="str">
            <v>00186654</v>
          </cell>
          <cell r="D186" t="str">
            <v>АО ОТ "ЧЕЛЯБИНСКИЙ ТРУБОПРОКАТНЫЙ ЗАВОД"</v>
          </cell>
          <cell r="E186">
            <v>204</v>
          </cell>
          <cell r="F186">
            <v>204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204</v>
          </cell>
        </row>
        <row r="187">
          <cell r="A187" t="str">
            <v>72023</v>
          </cell>
          <cell r="B187" t="str">
            <v>Ферросиликомарганец</v>
          </cell>
          <cell r="C187" t="str">
            <v>41692843</v>
          </cell>
          <cell r="D187" t="str">
            <v>ООО "ПЛАНЕТА К"</v>
          </cell>
          <cell r="E187">
            <v>69</v>
          </cell>
          <cell r="F187">
            <v>67</v>
          </cell>
          <cell r="G187">
            <v>67</v>
          </cell>
          <cell r="H187">
            <v>69</v>
          </cell>
          <cell r="I187">
            <v>67</v>
          </cell>
          <cell r="J187">
            <v>67</v>
          </cell>
          <cell r="K187">
            <v>0</v>
          </cell>
          <cell r="L187">
            <v>69</v>
          </cell>
          <cell r="M187">
            <v>67</v>
          </cell>
          <cell r="N187">
            <v>0</v>
          </cell>
          <cell r="O187">
            <v>67</v>
          </cell>
        </row>
        <row r="188">
          <cell r="A188" t="str">
            <v>72023</v>
          </cell>
          <cell r="B188" t="str">
            <v>Ферросиликомарганец</v>
          </cell>
          <cell r="C188" t="str">
            <v>05757676</v>
          </cell>
          <cell r="D188" t="str">
            <v>ОАО"ЗАПСИБМЕТКОМБИНАТ"</v>
          </cell>
          <cell r="E188">
            <v>187</v>
          </cell>
        </row>
        <row r="189">
          <cell r="A189" t="str">
            <v>72023</v>
          </cell>
          <cell r="B189" t="str">
            <v>Ферросиликомарганец</v>
          </cell>
          <cell r="C189" t="str">
            <v>03218403</v>
          </cell>
          <cell r="D189" t="str">
            <v>ЗАО "ЮЖУРАЛЛЕС"</v>
          </cell>
          <cell r="E189">
            <v>184</v>
          </cell>
          <cell r="F189">
            <v>184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184</v>
          </cell>
        </row>
        <row r="190">
          <cell r="A190" t="str">
            <v>72023</v>
          </cell>
          <cell r="B190" t="str">
            <v>Ферросиликомарганец</v>
          </cell>
          <cell r="C190" t="str">
            <v>17323902</v>
          </cell>
          <cell r="D190" t="str">
            <v>ОМТС И КВСУ</v>
          </cell>
          <cell r="E190">
            <v>65</v>
          </cell>
          <cell r="F190">
            <v>69</v>
          </cell>
          <cell r="G190">
            <v>65</v>
          </cell>
          <cell r="H190">
            <v>69</v>
          </cell>
          <cell r="I190">
            <v>0</v>
          </cell>
          <cell r="J190">
            <v>0</v>
          </cell>
          <cell r="K190">
            <v>0</v>
          </cell>
          <cell r="L190">
            <v>65</v>
          </cell>
          <cell r="M190">
            <v>0</v>
          </cell>
          <cell r="N190">
            <v>69</v>
          </cell>
        </row>
        <row r="191">
          <cell r="A191" t="str">
            <v>72023</v>
          </cell>
          <cell r="B191" t="str">
            <v>Ферросиликомарганец</v>
          </cell>
          <cell r="C191" t="str">
            <v>00186252</v>
          </cell>
          <cell r="D191" t="str">
            <v>ОАО "СУЛИНСКИЙ МЕТАЛЛУРГИЧЕСКИЙ ЗАВОД"</v>
          </cell>
          <cell r="E191">
            <v>28</v>
          </cell>
          <cell r="F191">
            <v>11</v>
          </cell>
          <cell r="G191">
            <v>9</v>
          </cell>
          <cell r="H191">
            <v>29</v>
          </cell>
          <cell r="I191">
            <v>28</v>
          </cell>
          <cell r="J191">
            <v>11</v>
          </cell>
          <cell r="K191">
            <v>28</v>
          </cell>
          <cell r="L191">
            <v>11</v>
          </cell>
          <cell r="M191">
            <v>0</v>
          </cell>
          <cell r="N191">
            <v>9</v>
          </cell>
          <cell r="O191">
            <v>29</v>
          </cell>
        </row>
        <row r="192">
          <cell r="A192" t="str">
            <v>72023</v>
          </cell>
          <cell r="B192" t="str">
            <v>Ферросиликомарганец</v>
          </cell>
          <cell r="C192" t="str">
            <v>05764417</v>
          </cell>
          <cell r="D192" t="str">
            <v>АООТ "ИЖОРСКИЕ ЗАВОДЫ "</v>
          </cell>
          <cell r="E192">
            <v>69</v>
          </cell>
          <cell r="F192">
            <v>69</v>
          </cell>
        </row>
        <row r="193">
          <cell r="A193" t="str">
            <v>72023</v>
          </cell>
          <cell r="B193" t="str">
            <v>Ферросиликомарганец</v>
          </cell>
          <cell r="C193" t="str">
            <v>25920492</v>
          </cell>
          <cell r="D193" t="str">
            <v>ООО "ДИАМОНД"</v>
          </cell>
          <cell r="E193">
            <v>69</v>
          </cell>
          <cell r="F193">
            <v>69</v>
          </cell>
          <cell r="G193">
            <v>0</v>
          </cell>
          <cell r="H193">
            <v>0</v>
          </cell>
          <cell r="I193">
            <v>69</v>
          </cell>
        </row>
        <row r="194">
          <cell r="A194" t="str">
            <v>72023</v>
          </cell>
          <cell r="B194" t="str">
            <v>Ферросиликомарганец</v>
          </cell>
          <cell r="C194" t="str">
            <v>40548802</v>
          </cell>
          <cell r="D194" t="str">
            <v>ЗАО "ИНТЕРРЕСУРС"</v>
          </cell>
          <cell r="E194">
            <v>69</v>
          </cell>
          <cell r="F194">
            <v>69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69</v>
          </cell>
        </row>
        <row r="195">
          <cell r="A195" t="str">
            <v>72023</v>
          </cell>
          <cell r="B195" t="str">
            <v>Ферросиликомарганец</v>
          </cell>
          <cell r="C195" t="str">
            <v>18267761</v>
          </cell>
          <cell r="D195" t="str">
            <v>ООО "МП "МЕТАЛЛ СЕРВИС"</v>
          </cell>
          <cell r="E195">
            <v>68</v>
          </cell>
          <cell r="F195">
            <v>68</v>
          </cell>
          <cell r="G195">
            <v>0</v>
          </cell>
          <cell r="H195">
            <v>0</v>
          </cell>
          <cell r="I195">
            <v>0</v>
          </cell>
          <cell r="J195">
            <v>68</v>
          </cell>
        </row>
        <row r="196">
          <cell r="A196" t="str">
            <v>72023</v>
          </cell>
          <cell r="B196" t="str">
            <v>Ферросиликомарганец</v>
          </cell>
          <cell r="C196" t="str">
            <v>41902341</v>
          </cell>
          <cell r="D196" t="str">
            <v xml:space="preserve"> ООО"БЕЛТРУБОТЕХСЕРВИС"</v>
          </cell>
          <cell r="E196">
            <v>68</v>
          </cell>
          <cell r="F196">
            <v>68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68</v>
          </cell>
        </row>
        <row r="197">
          <cell r="A197" t="str">
            <v>72023</v>
          </cell>
          <cell r="B197" t="str">
            <v>Ферросиликомарганец</v>
          </cell>
          <cell r="C197" t="str">
            <v>48981504</v>
          </cell>
          <cell r="D197" t="str">
            <v>ООО "КОНСТРУКТОР"</v>
          </cell>
          <cell r="E197">
            <v>68</v>
          </cell>
          <cell r="F197">
            <v>68</v>
          </cell>
          <cell r="G197">
            <v>68</v>
          </cell>
        </row>
        <row r="198">
          <cell r="A198" t="str">
            <v>72023</v>
          </cell>
          <cell r="B198" t="str">
            <v>Ферросиликомарганец</v>
          </cell>
          <cell r="C198" t="str">
            <v>51456279</v>
          </cell>
          <cell r="D198" t="str">
            <v>ООО ТПФ "АВРОРА"</v>
          </cell>
          <cell r="E198">
            <v>68</v>
          </cell>
          <cell r="F198">
            <v>68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68</v>
          </cell>
        </row>
        <row r="199">
          <cell r="B199" t="str">
            <v>Ферросиликомарганец Всего</v>
          </cell>
          <cell r="C199">
            <v>9119</v>
          </cell>
          <cell r="D199">
            <v>12226</v>
          </cell>
          <cell r="E199">
            <v>9119</v>
          </cell>
          <cell r="F199">
            <v>12226</v>
          </cell>
          <cell r="G199">
            <v>14167</v>
          </cell>
          <cell r="H199">
            <v>11388</v>
          </cell>
          <cell r="I199">
            <v>7249</v>
          </cell>
          <cell r="J199">
            <v>11347</v>
          </cell>
          <cell r="K199">
            <v>9908</v>
          </cell>
          <cell r="L199">
            <v>7694</v>
          </cell>
          <cell r="M199">
            <v>9976</v>
          </cell>
          <cell r="N199">
            <v>11196</v>
          </cell>
          <cell r="O199">
            <v>7978</v>
          </cell>
        </row>
        <row r="200">
          <cell r="A200" t="str">
            <v>72024</v>
          </cell>
          <cell r="B200" t="str">
            <v>Феррохром</v>
          </cell>
          <cell r="C200" t="str">
            <v>00186465</v>
          </cell>
          <cell r="D200" t="str">
            <v>АО "МЕЧЕЛ"</v>
          </cell>
          <cell r="E200">
            <v>504</v>
          </cell>
          <cell r="F200">
            <v>65</v>
          </cell>
          <cell r="G200">
            <v>1000</v>
          </cell>
          <cell r="H200">
            <v>65</v>
          </cell>
          <cell r="I200">
            <v>981</v>
          </cell>
          <cell r="J200">
            <v>92</v>
          </cell>
          <cell r="K200">
            <v>1000</v>
          </cell>
          <cell r="L200">
            <v>1231</v>
          </cell>
          <cell r="M200">
            <v>981</v>
          </cell>
          <cell r="N200">
            <v>92</v>
          </cell>
          <cell r="O200">
            <v>277</v>
          </cell>
        </row>
        <row r="201">
          <cell r="A201" t="str">
            <v>72024</v>
          </cell>
          <cell r="B201" t="str">
            <v>Феррохром</v>
          </cell>
          <cell r="C201" t="str">
            <v>29406384</v>
          </cell>
          <cell r="D201" t="str">
            <v>АОЗТ"ЭЛЕКТРОМАШИМПЕКС"</v>
          </cell>
          <cell r="E201">
            <v>739</v>
          </cell>
          <cell r="F201">
            <v>739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739</v>
          </cell>
        </row>
        <row r="202">
          <cell r="A202" t="str">
            <v>72024</v>
          </cell>
          <cell r="B202" t="str">
            <v>Феррохром</v>
          </cell>
          <cell r="C202" t="str">
            <v>20879520</v>
          </cell>
          <cell r="D202" t="str">
            <v>ЗАО "УРАЛМАШ-МЕТАЛЛУРГ"                                                     0322</v>
          </cell>
          <cell r="E202">
            <v>413</v>
          </cell>
          <cell r="F202">
            <v>413</v>
          </cell>
          <cell r="G202">
            <v>0</v>
          </cell>
          <cell r="H202">
            <v>0</v>
          </cell>
          <cell r="I202">
            <v>413</v>
          </cell>
        </row>
        <row r="203">
          <cell r="A203" t="str">
            <v>72024</v>
          </cell>
          <cell r="B203" t="str">
            <v>Феррохром</v>
          </cell>
          <cell r="C203" t="str">
            <v>27442826</v>
          </cell>
          <cell r="D203" t="str">
            <v>ЗАО КОММОДЕКС</v>
          </cell>
          <cell r="E203">
            <v>69</v>
          </cell>
          <cell r="F203">
            <v>133</v>
          </cell>
          <cell r="G203">
            <v>69</v>
          </cell>
          <cell r="H203">
            <v>133</v>
          </cell>
          <cell r="I203">
            <v>133</v>
          </cell>
          <cell r="J203">
            <v>63</v>
          </cell>
        </row>
        <row r="204">
          <cell r="A204" t="str">
            <v>72024</v>
          </cell>
          <cell r="B204" t="str">
            <v>Феррохром</v>
          </cell>
          <cell r="C204" t="str">
            <v>00239445</v>
          </cell>
          <cell r="D204" t="str">
            <v>АО "ВОЛГОЦЕММАШ"</v>
          </cell>
          <cell r="E204">
            <v>64</v>
          </cell>
          <cell r="F204">
            <v>127</v>
          </cell>
          <cell r="G204">
            <v>64</v>
          </cell>
          <cell r="H204">
            <v>127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64</v>
          </cell>
          <cell r="N204">
            <v>127</v>
          </cell>
        </row>
        <row r="205">
          <cell r="A205" t="str">
            <v>72024</v>
          </cell>
          <cell r="B205" t="str">
            <v>Феррохром</v>
          </cell>
          <cell r="C205" t="str">
            <v>05757759</v>
          </cell>
          <cell r="D205" t="str">
            <v>ОАО "ЗАВОД "КРАСНЫЙ ОКТЯБРЬ"</v>
          </cell>
          <cell r="E205">
            <v>64</v>
          </cell>
          <cell r="F205">
            <v>59</v>
          </cell>
          <cell r="G205">
            <v>59</v>
          </cell>
          <cell r="H205">
            <v>64</v>
          </cell>
          <cell r="I205">
            <v>59</v>
          </cell>
          <cell r="J205">
            <v>64</v>
          </cell>
          <cell r="K205">
            <v>59</v>
          </cell>
          <cell r="L205">
            <v>0</v>
          </cell>
          <cell r="M205">
            <v>59</v>
          </cell>
        </row>
        <row r="206">
          <cell r="A206" t="str">
            <v>72024</v>
          </cell>
          <cell r="B206" t="str">
            <v>Феррохром</v>
          </cell>
          <cell r="C206" t="str">
            <v>35740880</v>
          </cell>
          <cell r="D206" t="str">
            <v>ОАО ПРОМЫШЛЕННАЯ КОМПАНИЯ "СПЛАВ"</v>
          </cell>
          <cell r="E206">
            <v>137</v>
          </cell>
          <cell r="F206">
            <v>137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137</v>
          </cell>
        </row>
        <row r="207">
          <cell r="A207" t="str">
            <v>72024</v>
          </cell>
          <cell r="B207" t="str">
            <v>Феррохром</v>
          </cell>
          <cell r="C207" t="str">
            <v>48968550</v>
          </cell>
          <cell r="D207" t="str">
            <v>ЗАО"ЭРА"</v>
          </cell>
          <cell r="E207">
            <v>59</v>
          </cell>
          <cell r="F207">
            <v>65</v>
          </cell>
          <cell r="G207">
            <v>59</v>
          </cell>
          <cell r="H207">
            <v>65</v>
          </cell>
          <cell r="I207">
            <v>59</v>
          </cell>
          <cell r="J207">
            <v>0</v>
          </cell>
          <cell r="K207">
            <v>65</v>
          </cell>
        </row>
        <row r="208">
          <cell r="A208" t="str">
            <v>72024</v>
          </cell>
          <cell r="B208" t="str">
            <v>Феррохром</v>
          </cell>
          <cell r="C208" t="str">
            <v>00000001</v>
          </cell>
          <cell r="D208" t="str">
            <v>ДАВЫДОВ ВАСИЛИЙ АЛЕКСАНДРОВИЧ</v>
          </cell>
          <cell r="E208">
            <v>40</v>
          </cell>
          <cell r="F208">
            <v>80</v>
          </cell>
          <cell r="G208">
            <v>40</v>
          </cell>
          <cell r="H208">
            <v>80</v>
          </cell>
          <cell r="I208">
            <v>0</v>
          </cell>
          <cell r="J208">
            <v>0</v>
          </cell>
          <cell r="K208">
            <v>40</v>
          </cell>
          <cell r="L208">
            <v>80</v>
          </cell>
        </row>
        <row r="209">
          <cell r="A209" t="str">
            <v>72024</v>
          </cell>
          <cell r="B209" t="str">
            <v>Феррохром</v>
          </cell>
          <cell r="C209" t="str">
            <v>05744403</v>
          </cell>
          <cell r="D209" t="str">
            <v>ОАО"ЭЗТМ"</v>
          </cell>
          <cell r="E209">
            <v>67</v>
          </cell>
          <cell r="F209">
            <v>67</v>
          </cell>
          <cell r="G209">
            <v>67</v>
          </cell>
        </row>
        <row r="210">
          <cell r="A210" t="str">
            <v>72024</v>
          </cell>
          <cell r="B210" t="str">
            <v>Феррохром</v>
          </cell>
          <cell r="C210" t="str">
            <v>00186430</v>
          </cell>
          <cell r="D210" t="str">
            <v>ОАО"ЗЛАТОУСТ.МЕТАЛЛУРГИЧЕСКИЙ ЗАВОД"</v>
          </cell>
          <cell r="E210">
            <v>64</v>
          </cell>
          <cell r="F210">
            <v>64</v>
          </cell>
          <cell r="G210">
            <v>0</v>
          </cell>
          <cell r="H210">
            <v>64</v>
          </cell>
        </row>
        <row r="211">
          <cell r="A211" t="str">
            <v>72024</v>
          </cell>
          <cell r="B211" t="str">
            <v>Феррохром</v>
          </cell>
          <cell r="C211" t="str">
            <v>17971736</v>
          </cell>
          <cell r="D211" t="str">
            <v>ЗАО "ГАЛЛС"                           129110,Г.МОСКВА,1Й БАЛТИЙСКИЙ ПЕРЕУЛОК</v>
          </cell>
          <cell r="E211">
            <v>28</v>
          </cell>
          <cell r="F211">
            <v>28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28</v>
          </cell>
        </row>
        <row r="212">
          <cell r="A212" t="str">
            <v>72024</v>
          </cell>
          <cell r="B212" t="str">
            <v>Феррохром</v>
          </cell>
          <cell r="C212" t="str">
            <v>43699513</v>
          </cell>
          <cell r="D212" t="str">
            <v>ООО"АРЕАЛ"</v>
          </cell>
          <cell r="E212">
            <v>25</v>
          </cell>
          <cell r="F212">
            <v>25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25</v>
          </cell>
        </row>
        <row r="213">
          <cell r="A213" t="str">
            <v>72024</v>
          </cell>
          <cell r="B213" t="str">
            <v>Феррохром</v>
          </cell>
          <cell r="C213" t="str">
            <v>45662017</v>
          </cell>
          <cell r="D213" t="str">
            <v>ООО "УРАЛСПЛАВ"</v>
          </cell>
          <cell r="E213">
            <v>9</v>
          </cell>
          <cell r="F213">
            <v>9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9</v>
          </cell>
        </row>
        <row r="214">
          <cell r="A214" t="str">
            <v>72024</v>
          </cell>
          <cell r="B214" t="str">
            <v>Феррохром</v>
          </cell>
          <cell r="C214" t="str">
            <v>18010097</v>
          </cell>
          <cell r="D214" t="str">
            <v>ИНЖЕНЕРНЫЙ ЦЕНТР "СПЛАВ" МПС</v>
          </cell>
          <cell r="E214">
            <v>8</v>
          </cell>
          <cell r="F214">
            <v>8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8</v>
          </cell>
        </row>
        <row r="215">
          <cell r="A215" t="str">
            <v>72024</v>
          </cell>
          <cell r="B215" t="str">
            <v>Феррохром</v>
          </cell>
          <cell r="C215" t="str">
            <v>02785206</v>
          </cell>
          <cell r="D215" t="str">
            <v>АООТ РТП "ПЕТРОВСКОЕ"</v>
          </cell>
          <cell r="E215">
            <v>2</v>
          </cell>
          <cell r="F215">
            <v>2</v>
          </cell>
        </row>
        <row r="216">
          <cell r="A216" t="str">
            <v>72024</v>
          </cell>
          <cell r="B216" t="str">
            <v>Феррохром</v>
          </cell>
          <cell r="C216" t="str">
            <v>49533564</v>
          </cell>
          <cell r="D216" t="str">
            <v>ООО"ТОРГОВЫЙ ДОМ СМЗ"</v>
          </cell>
          <cell r="E216">
            <v>2</v>
          </cell>
        </row>
        <row r="217">
          <cell r="A217" t="str">
            <v>72024</v>
          </cell>
          <cell r="B217" t="str">
            <v>Феррохром</v>
          </cell>
          <cell r="C217" t="str">
            <v>05785968</v>
          </cell>
          <cell r="D217" t="str">
            <v>"КРАСНЫЙ АКСАЙ" ОАО</v>
          </cell>
          <cell r="E217">
            <v>1</v>
          </cell>
          <cell r="F217">
            <v>1</v>
          </cell>
          <cell r="G217">
            <v>0</v>
          </cell>
          <cell r="H217">
            <v>0</v>
          </cell>
          <cell r="I217">
            <v>0</v>
          </cell>
          <cell r="J217">
            <v>1</v>
          </cell>
        </row>
        <row r="218">
          <cell r="A218" t="str">
            <v>72024</v>
          </cell>
          <cell r="B218" t="str">
            <v>Феррохром</v>
          </cell>
          <cell r="C218" t="str">
            <v>01093966</v>
          </cell>
          <cell r="D218" t="str">
            <v>ДАЛЬНЕВОСТОЧНАЯ ЖЕЛЕЗНАЯ ДОРОГА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 t="str">
            <v>72024</v>
          </cell>
          <cell r="B219" t="str">
            <v>Феррохром</v>
          </cell>
          <cell r="C219" t="str">
            <v>46221433</v>
          </cell>
          <cell r="D219" t="str">
            <v>ОАО "САЯНСКАЯ ФОЛЬГА"</v>
          </cell>
          <cell r="E219">
            <v>0</v>
          </cell>
          <cell r="F219">
            <v>0</v>
          </cell>
        </row>
        <row r="220">
          <cell r="B220" t="str">
            <v>Феррохром Всего</v>
          </cell>
          <cell r="C220">
            <v>967</v>
          </cell>
          <cell r="D220">
            <v>277</v>
          </cell>
          <cell r="E220">
            <v>967</v>
          </cell>
          <cell r="F220">
            <v>277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967</v>
          </cell>
          <cell r="O220">
            <v>277</v>
          </cell>
        </row>
        <row r="221">
          <cell r="A221" t="str">
            <v>72027</v>
          </cell>
          <cell r="B221" t="str">
            <v>Ферромолибден</v>
          </cell>
          <cell r="C221" t="str">
            <v>47994195</v>
          </cell>
          <cell r="D221" t="str">
            <v>"БАРК" ООО</v>
          </cell>
          <cell r="E221">
            <v>16</v>
          </cell>
          <cell r="F221">
            <v>81</v>
          </cell>
          <cell r="G221">
            <v>20</v>
          </cell>
          <cell r="H221">
            <v>20</v>
          </cell>
          <cell r="I221">
            <v>81</v>
          </cell>
          <cell r="J221">
            <v>16</v>
          </cell>
          <cell r="K221">
            <v>81</v>
          </cell>
          <cell r="L221">
            <v>20</v>
          </cell>
          <cell r="M221">
            <v>20</v>
          </cell>
          <cell r="N221">
            <v>81</v>
          </cell>
          <cell r="O221">
            <v>82</v>
          </cell>
        </row>
        <row r="222">
          <cell r="A222" t="str">
            <v>72027</v>
          </cell>
          <cell r="B222" t="str">
            <v>Ферромолибден</v>
          </cell>
          <cell r="C222" t="str">
            <v>40335609</v>
          </cell>
          <cell r="D222" t="str">
            <v>ООО "СПЕЦОБОРУДОВАНИЕ И МАТЕРИАЛЫ"</v>
          </cell>
          <cell r="E222">
            <v>20</v>
          </cell>
          <cell r="F222">
            <v>59</v>
          </cell>
          <cell r="G222">
            <v>20</v>
          </cell>
          <cell r="H222">
            <v>59</v>
          </cell>
          <cell r="I222">
            <v>40</v>
          </cell>
          <cell r="J222">
            <v>30</v>
          </cell>
          <cell r="K222">
            <v>20</v>
          </cell>
          <cell r="L222">
            <v>40</v>
          </cell>
          <cell r="M222">
            <v>40</v>
          </cell>
          <cell r="N222">
            <v>40</v>
          </cell>
          <cell r="O222">
            <v>40</v>
          </cell>
        </row>
        <row r="223">
          <cell r="A223" t="str">
            <v>72027</v>
          </cell>
          <cell r="B223" t="str">
            <v>Ферромолибден</v>
          </cell>
          <cell r="C223" t="str">
            <v>05764498</v>
          </cell>
          <cell r="D223" t="str">
            <v>АО "ТЯЖМАШ"</v>
          </cell>
          <cell r="E223">
            <v>80</v>
          </cell>
          <cell r="F223">
            <v>79</v>
          </cell>
          <cell r="G223">
            <v>80</v>
          </cell>
          <cell r="H223">
            <v>79</v>
          </cell>
        </row>
        <row r="224">
          <cell r="A224" t="str">
            <v>72027</v>
          </cell>
          <cell r="B224" t="str">
            <v>Ферромолибден</v>
          </cell>
          <cell r="C224" t="str">
            <v>00186465</v>
          </cell>
          <cell r="D224" t="str">
            <v>АО "МЕЧЕЛ"</v>
          </cell>
          <cell r="E224">
            <v>19</v>
          </cell>
          <cell r="F224">
            <v>17</v>
          </cell>
          <cell r="G224">
            <v>19</v>
          </cell>
          <cell r="H224">
            <v>17</v>
          </cell>
          <cell r="I224">
            <v>20</v>
          </cell>
          <cell r="J224">
            <v>20</v>
          </cell>
          <cell r="K224">
            <v>19</v>
          </cell>
          <cell r="L224">
            <v>40</v>
          </cell>
          <cell r="M224">
            <v>20</v>
          </cell>
          <cell r="N224">
            <v>20</v>
          </cell>
        </row>
        <row r="225">
          <cell r="A225" t="str">
            <v>72027</v>
          </cell>
          <cell r="B225" t="str">
            <v>Ферромолибден</v>
          </cell>
          <cell r="C225" t="str">
            <v>33094179</v>
          </cell>
          <cell r="D225" t="str">
            <v>"ВЕСТАРОС" ООО</v>
          </cell>
          <cell r="E225">
            <v>40</v>
          </cell>
          <cell r="F225">
            <v>80</v>
          </cell>
          <cell r="G225">
            <v>40</v>
          </cell>
          <cell r="H225">
            <v>80</v>
          </cell>
        </row>
        <row r="226">
          <cell r="A226" t="str">
            <v>72027</v>
          </cell>
          <cell r="B226" t="str">
            <v>Ферромолибден</v>
          </cell>
          <cell r="C226" t="str">
            <v>00186217</v>
          </cell>
          <cell r="D226" t="str">
            <v>ОАО "СЕВЕРСТАЛЬ"</v>
          </cell>
          <cell r="E226">
            <v>48</v>
          </cell>
          <cell r="F226">
            <v>48</v>
          </cell>
          <cell r="G226">
            <v>19</v>
          </cell>
        </row>
        <row r="227">
          <cell r="A227" t="str">
            <v>72027</v>
          </cell>
          <cell r="B227" t="str">
            <v>Ферромолибден</v>
          </cell>
          <cell r="C227" t="str">
            <v>29406007</v>
          </cell>
          <cell r="D227" t="str">
            <v>АО НПО ПОЛИМЕТАЛЛ</v>
          </cell>
          <cell r="E227">
            <v>20</v>
          </cell>
          <cell r="F227">
            <v>20</v>
          </cell>
          <cell r="G227">
            <v>20</v>
          </cell>
          <cell r="H227">
            <v>20</v>
          </cell>
          <cell r="I227">
            <v>20</v>
          </cell>
          <cell r="J227">
            <v>20</v>
          </cell>
          <cell r="K227">
            <v>20</v>
          </cell>
        </row>
        <row r="228">
          <cell r="A228" t="str">
            <v>72027</v>
          </cell>
          <cell r="B228" t="str">
            <v>Ферромолибден</v>
          </cell>
          <cell r="C228" t="str">
            <v>50845300</v>
          </cell>
          <cell r="D228" t="str">
            <v>"ИРБИС" ООО</v>
          </cell>
          <cell r="E228">
            <v>20</v>
          </cell>
          <cell r="F228">
            <v>20</v>
          </cell>
          <cell r="G228">
            <v>20</v>
          </cell>
          <cell r="H228">
            <v>20</v>
          </cell>
          <cell r="I228">
            <v>20</v>
          </cell>
          <cell r="J228">
            <v>20</v>
          </cell>
          <cell r="K228">
            <v>20</v>
          </cell>
          <cell r="L228">
            <v>0</v>
          </cell>
          <cell r="M228">
            <v>0</v>
          </cell>
          <cell r="N228">
            <v>0</v>
          </cell>
          <cell r="O228">
            <v>20</v>
          </cell>
        </row>
        <row r="229">
          <cell r="A229" t="str">
            <v>72027</v>
          </cell>
          <cell r="B229" t="str">
            <v>Ферромолибден</v>
          </cell>
          <cell r="C229" t="str">
            <v>29376915</v>
          </cell>
          <cell r="D229" t="str">
            <v>АО НПО АВИАМАТЕРИАЛЫ И ОБОРУДОВАНИЕ</v>
          </cell>
          <cell r="E229">
            <v>20</v>
          </cell>
          <cell r="F229">
            <v>20</v>
          </cell>
          <cell r="G229">
            <v>20</v>
          </cell>
          <cell r="H229">
            <v>20</v>
          </cell>
          <cell r="I229">
            <v>19</v>
          </cell>
        </row>
        <row r="230">
          <cell r="A230" t="str">
            <v>72027</v>
          </cell>
          <cell r="B230" t="str">
            <v>Ферромолибден</v>
          </cell>
          <cell r="C230" t="str">
            <v>44650354</v>
          </cell>
          <cell r="D230" t="str">
            <v>ООО "МОТО-УРАЛ"</v>
          </cell>
          <cell r="E230">
            <v>40</v>
          </cell>
          <cell r="F230">
            <v>18</v>
          </cell>
          <cell r="G230">
            <v>18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18</v>
          </cell>
        </row>
        <row r="231">
          <cell r="A231" t="str">
            <v>72027</v>
          </cell>
          <cell r="B231" t="str">
            <v>Ферромолибден</v>
          </cell>
          <cell r="C231" t="str">
            <v>40564876</v>
          </cell>
          <cell r="D231" t="str">
            <v>ООО "ЭКСПРЕСС"</v>
          </cell>
          <cell r="E231">
            <v>40</v>
          </cell>
          <cell r="F231">
            <v>40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40</v>
          </cell>
        </row>
        <row r="232">
          <cell r="A232" t="str">
            <v>72027</v>
          </cell>
          <cell r="B232" t="str">
            <v>Ферромолибден</v>
          </cell>
          <cell r="C232" t="str">
            <v>42480296</v>
          </cell>
          <cell r="D232" t="str">
            <v>ООО "ПРОМБАЗА"</v>
          </cell>
          <cell r="E232">
            <v>20</v>
          </cell>
          <cell r="F232">
            <v>20</v>
          </cell>
          <cell r="G232">
            <v>20</v>
          </cell>
          <cell r="H232">
            <v>20</v>
          </cell>
          <cell r="I232">
            <v>20</v>
          </cell>
          <cell r="J232">
            <v>0</v>
          </cell>
          <cell r="K232">
            <v>0</v>
          </cell>
          <cell r="L232">
            <v>20</v>
          </cell>
        </row>
        <row r="233">
          <cell r="A233" t="str">
            <v>72027</v>
          </cell>
          <cell r="B233" t="str">
            <v>Ферромолибден</v>
          </cell>
          <cell r="C233" t="str">
            <v>43512868</v>
          </cell>
          <cell r="D233" t="str">
            <v>ООО"ВЕРТИКАЛЬ ПЛЮС"</v>
          </cell>
          <cell r="E233">
            <v>20</v>
          </cell>
          <cell r="F233">
            <v>20</v>
          </cell>
          <cell r="G233">
            <v>20</v>
          </cell>
          <cell r="H233">
            <v>20</v>
          </cell>
          <cell r="I233">
            <v>0</v>
          </cell>
          <cell r="J233">
            <v>0</v>
          </cell>
          <cell r="K233">
            <v>20</v>
          </cell>
          <cell r="L233">
            <v>20</v>
          </cell>
        </row>
        <row r="234">
          <cell r="A234" t="str">
            <v>72027</v>
          </cell>
          <cell r="B234" t="str">
            <v>Ферромолибден</v>
          </cell>
          <cell r="C234" t="str">
            <v>45567678</v>
          </cell>
          <cell r="D234" t="str">
            <v>"ПРИМЭКС" ООО</v>
          </cell>
          <cell r="E234">
            <v>20</v>
          </cell>
          <cell r="F234">
            <v>20</v>
          </cell>
          <cell r="G234">
            <v>20</v>
          </cell>
          <cell r="H234">
            <v>20</v>
          </cell>
          <cell r="I234">
            <v>20</v>
          </cell>
        </row>
        <row r="235">
          <cell r="A235" t="str">
            <v>72027</v>
          </cell>
          <cell r="B235" t="str">
            <v>Ферромолибден</v>
          </cell>
          <cell r="C235" t="str">
            <v>46878311</v>
          </cell>
          <cell r="D235" t="str">
            <v>ЗАО "КОМПАНИЯ"ВОЛЬФРАМ"</v>
          </cell>
          <cell r="E235">
            <v>20</v>
          </cell>
          <cell r="F235">
            <v>20</v>
          </cell>
          <cell r="G235">
            <v>20</v>
          </cell>
          <cell r="H235">
            <v>20</v>
          </cell>
          <cell r="I235">
            <v>0</v>
          </cell>
          <cell r="J235">
            <v>0</v>
          </cell>
          <cell r="K235">
            <v>0</v>
          </cell>
          <cell r="L235">
            <v>20</v>
          </cell>
        </row>
        <row r="236">
          <cell r="A236" t="str">
            <v>72027</v>
          </cell>
          <cell r="B236" t="str">
            <v>Ферромолибден</v>
          </cell>
          <cell r="C236" t="str">
            <v>47614146</v>
          </cell>
          <cell r="D236" t="str">
            <v>ООО "ОМЕГА-РИЧ"</v>
          </cell>
          <cell r="E236">
            <v>20</v>
          </cell>
          <cell r="F236">
            <v>20</v>
          </cell>
          <cell r="G236">
            <v>20</v>
          </cell>
          <cell r="H236">
            <v>20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20</v>
          </cell>
          <cell r="N236">
            <v>0</v>
          </cell>
          <cell r="O236">
            <v>20</v>
          </cell>
        </row>
        <row r="237">
          <cell r="A237" t="str">
            <v>72027</v>
          </cell>
          <cell r="B237" t="str">
            <v>Ферромолибден</v>
          </cell>
          <cell r="C237" t="str">
            <v>48968550</v>
          </cell>
          <cell r="D237" t="str">
            <v>ЗАО"ЭРА"</v>
          </cell>
          <cell r="E237">
            <v>20</v>
          </cell>
          <cell r="F237">
            <v>20</v>
          </cell>
          <cell r="G237">
            <v>20</v>
          </cell>
          <cell r="H237">
            <v>20</v>
          </cell>
          <cell r="I237">
            <v>0</v>
          </cell>
          <cell r="J237">
            <v>0</v>
          </cell>
          <cell r="K237">
            <v>20</v>
          </cell>
          <cell r="L237">
            <v>0</v>
          </cell>
          <cell r="M237">
            <v>0</v>
          </cell>
          <cell r="N237">
            <v>0</v>
          </cell>
          <cell r="O237">
            <v>20</v>
          </cell>
        </row>
        <row r="238">
          <cell r="A238" t="str">
            <v>72027</v>
          </cell>
          <cell r="B238" t="str">
            <v>Ферромолибден</v>
          </cell>
          <cell r="C238" t="str">
            <v>18777427</v>
          </cell>
          <cell r="D238" t="str">
            <v>ООО "МИКСКОМ"</v>
          </cell>
          <cell r="E238">
            <v>19</v>
          </cell>
          <cell r="F238">
            <v>19</v>
          </cell>
          <cell r="G238">
            <v>19</v>
          </cell>
          <cell r="H238">
            <v>19</v>
          </cell>
          <cell r="I238">
            <v>19</v>
          </cell>
        </row>
        <row r="239">
          <cell r="A239" t="str">
            <v>72027</v>
          </cell>
          <cell r="B239" t="str">
            <v>Ферромолибден</v>
          </cell>
          <cell r="C239" t="str">
            <v>00000001</v>
          </cell>
          <cell r="D239" t="str">
            <v>ПБОЮЛ "ШЕВЧУК В.В." СВИДЕТ. № 15733 ОТ 11.05.99</v>
          </cell>
          <cell r="E239">
            <v>20</v>
          </cell>
          <cell r="F239">
            <v>20</v>
          </cell>
          <cell r="G239">
            <v>0</v>
          </cell>
          <cell r="H239">
            <v>0</v>
          </cell>
          <cell r="I239">
            <v>0</v>
          </cell>
          <cell r="J239">
            <v>20</v>
          </cell>
        </row>
        <row r="240">
          <cell r="A240" t="str">
            <v>72027</v>
          </cell>
          <cell r="B240" t="str">
            <v>Ферромолибден</v>
          </cell>
          <cell r="C240" t="str">
            <v>18808731</v>
          </cell>
          <cell r="D240" t="str">
            <v>ООО "ИМСТОК-1"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20</v>
          </cell>
        </row>
        <row r="241">
          <cell r="A241" t="str">
            <v>72027</v>
          </cell>
          <cell r="B241" t="str">
            <v>Ферромолибден</v>
          </cell>
          <cell r="C241" t="str">
            <v>35497296</v>
          </cell>
          <cell r="D241" t="str">
            <v>ЗАО ППП "ТЕХНОСПЕЦСТАЛЬ"</v>
          </cell>
          <cell r="E241">
            <v>20</v>
          </cell>
          <cell r="F241">
            <v>20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20</v>
          </cell>
        </row>
        <row r="242">
          <cell r="A242" t="str">
            <v>72027</v>
          </cell>
          <cell r="B242" t="str">
            <v>Ферромолибден</v>
          </cell>
          <cell r="C242" t="str">
            <v>47985552</v>
          </cell>
          <cell r="D242" t="str">
            <v>"ЛЕНТЭК БРОКЕРИДЖ" ООО</v>
          </cell>
          <cell r="E242">
            <v>20</v>
          </cell>
          <cell r="F242">
            <v>20</v>
          </cell>
          <cell r="G242">
            <v>0</v>
          </cell>
          <cell r="H242">
            <v>0</v>
          </cell>
          <cell r="I242">
            <v>20</v>
          </cell>
        </row>
        <row r="243">
          <cell r="A243" t="str">
            <v>72027</v>
          </cell>
          <cell r="B243" t="str">
            <v>Ферромолибден</v>
          </cell>
          <cell r="C243" t="str">
            <v>29222891</v>
          </cell>
          <cell r="D243" t="str">
            <v>АОЗТ "ТОРГОВЫЙ ДОМ "ЭЛТОН"</v>
          </cell>
          <cell r="E243">
            <v>19</v>
          </cell>
          <cell r="F243">
            <v>19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19</v>
          </cell>
        </row>
        <row r="244">
          <cell r="A244" t="str">
            <v>72027</v>
          </cell>
          <cell r="B244" t="str">
            <v>Ферромолибден</v>
          </cell>
          <cell r="C244" t="str">
            <v>02887154</v>
          </cell>
          <cell r="D244" t="str">
            <v>ООО "НПП КОНТАКТ"</v>
          </cell>
          <cell r="E244">
            <v>9</v>
          </cell>
          <cell r="F244">
            <v>6</v>
          </cell>
          <cell r="G244">
            <v>9</v>
          </cell>
          <cell r="H244">
            <v>6</v>
          </cell>
          <cell r="I244">
            <v>0</v>
          </cell>
          <cell r="J244">
            <v>0</v>
          </cell>
          <cell r="K244">
            <v>0</v>
          </cell>
          <cell r="L244">
            <v>9</v>
          </cell>
          <cell r="M244">
            <v>6</v>
          </cell>
        </row>
        <row r="245">
          <cell r="A245" t="str">
            <v>72027</v>
          </cell>
          <cell r="B245" t="str">
            <v>Ферромолибден</v>
          </cell>
          <cell r="C245" t="str">
            <v>00186424</v>
          </cell>
          <cell r="D245" t="str">
            <v>ОАО"МАГНИТОГОРСКИЙ МЕТ. КОМБИНАТ"</v>
          </cell>
          <cell r="E245">
            <v>5</v>
          </cell>
          <cell r="F245">
            <v>7</v>
          </cell>
          <cell r="G245">
            <v>5</v>
          </cell>
          <cell r="H245">
            <v>7</v>
          </cell>
          <cell r="I245">
            <v>0</v>
          </cell>
          <cell r="J245">
            <v>5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7</v>
          </cell>
        </row>
        <row r="246">
          <cell r="A246" t="str">
            <v>72027</v>
          </cell>
          <cell r="B246" t="str">
            <v>Ферромолибден</v>
          </cell>
          <cell r="C246" t="str">
            <v>29406384</v>
          </cell>
          <cell r="D246" t="str">
            <v>АОЗТ "ЭЛЕКТРОМАШИМПЕКС"</v>
          </cell>
          <cell r="E246">
            <v>11</v>
          </cell>
          <cell r="F246">
            <v>11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11</v>
          </cell>
        </row>
        <row r="247">
          <cell r="A247" t="str">
            <v>72027</v>
          </cell>
          <cell r="B247" t="str">
            <v>Ферромолибден</v>
          </cell>
          <cell r="C247" t="str">
            <v>35573784</v>
          </cell>
          <cell r="D247" t="str">
            <v>"КОМТЕХ-ЦЕНТР" ЗАО ДИР.БАБИЧЕВ ИГОРЬ АНАТОЛЬЕВИЧ</v>
          </cell>
          <cell r="E247">
            <v>10</v>
          </cell>
        </row>
        <row r="248">
          <cell r="A248" t="str">
            <v>72027</v>
          </cell>
          <cell r="B248" t="str">
            <v>Ферромолибден</v>
          </cell>
          <cell r="C248" t="str">
            <v>44612738</v>
          </cell>
          <cell r="D248" t="str">
            <v>ЗАО "СПЛАВ"</v>
          </cell>
          <cell r="E248">
            <v>9</v>
          </cell>
        </row>
        <row r="249">
          <cell r="A249" t="str">
            <v>72027</v>
          </cell>
          <cell r="B249" t="str">
            <v>Ферромолибден</v>
          </cell>
          <cell r="C249" t="str">
            <v>22319535</v>
          </cell>
          <cell r="D249" t="str">
            <v>ТОО ФИРМА "ЧЕЛП"</v>
          </cell>
          <cell r="E249">
            <v>5</v>
          </cell>
          <cell r="F249">
            <v>5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5</v>
          </cell>
        </row>
        <row r="250">
          <cell r="A250" t="str">
            <v>72027</v>
          </cell>
          <cell r="B250" t="str">
            <v>Ферромолибден</v>
          </cell>
          <cell r="C250" t="str">
            <v>48080623</v>
          </cell>
          <cell r="D250" t="str">
            <v>ООО "ФОРЕКС"</v>
          </cell>
          <cell r="E250">
            <v>4</v>
          </cell>
          <cell r="F250">
            <v>4</v>
          </cell>
          <cell r="G250">
            <v>0</v>
          </cell>
          <cell r="H250">
            <v>0</v>
          </cell>
          <cell r="I250">
            <v>4</v>
          </cell>
        </row>
        <row r="251">
          <cell r="A251" t="str">
            <v>72027</v>
          </cell>
          <cell r="B251" t="str">
            <v>Ферромолибден</v>
          </cell>
          <cell r="C251" t="str">
            <v>00186602</v>
          </cell>
          <cell r="D251" t="str">
            <v>ОАО"ТАГАНРОГСКИЙ МЕТАЛЛУРГИЧЕСКИЙ ЗАВОД"</v>
          </cell>
          <cell r="E251">
            <v>0</v>
          </cell>
          <cell r="F251">
            <v>3</v>
          </cell>
          <cell r="G251">
            <v>0</v>
          </cell>
          <cell r="H251">
            <v>3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3</v>
          </cell>
        </row>
        <row r="252">
          <cell r="A252" t="str">
            <v>72027</v>
          </cell>
          <cell r="B252" t="str">
            <v>Ферромолибден</v>
          </cell>
          <cell r="C252" t="str">
            <v>39471922</v>
          </cell>
          <cell r="D252" t="str">
            <v>"КОНЦЕРН "АВЕНТА" ОАО</v>
          </cell>
          <cell r="E252">
            <v>2</v>
          </cell>
          <cell r="F252">
            <v>2</v>
          </cell>
          <cell r="G252">
            <v>2</v>
          </cell>
        </row>
        <row r="253">
          <cell r="A253" t="str">
            <v>72027</v>
          </cell>
          <cell r="B253" t="str">
            <v>Ферромолибден</v>
          </cell>
          <cell r="C253" t="str">
            <v>50558279</v>
          </cell>
          <cell r="D253" t="str">
            <v>ООО "ТЕХПРОМ"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 t="str">
            <v>Ферромолибден Всего</v>
          </cell>
          <cell r="C254">
            <v>159</v>
          </cell>
          <cell r="D254">
            <v>220</v>
          </cell>
          <cell r="E254">
            <v>159</v>
          </cell>
          <cell r="F254">
            <v>220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159</v>
          </cell>
          <cell r="O254">
            <v>220</v>
          </cell>
        </row>
        <row r="255">
          <cell r="A255" t="str">
            <v>72028</v>
          </cell>
          <cell r="B255" t="str">
            <v>Ферровольфрам и ферросиликовольфрам</v>
          </cell>
          <cell r="C255" t="str">
            <v>40335609</v>
          </cell>
          <cell r="D255" t="str">
            <v>ООО "СПЕЦОБОРУДОВАНИЕ И МАТЕРИАЛЫ"</v>
          </cell>
          <cell r="E255">
            <v>18</v>
          </cell>
          <cell r="F255">
            <v>18</v>
          </cell>
          <cell r="G255">
            <v>0</v>
          </cell>
          <cell r="H255">
            <v>18</v>
          </cell>
        </row>
        <row r="256">
          <cell r="A256" t="str">
            <v>72028</v>
          </cell>
          <cell r="B256" t="str">
            <v>Ферровольфрам и ферросиликовольфрам</v>
          </cell>
          <cell r="C256" t="str">
            <v>00186424</v>
          </cell>
          <cell r="D256" t="str">
            <v>МАГНИТОГОРСКИЙ МЕТАЛЛУРГИЧЕСКИЙ КОМБИНАТ ДЛЯ ООО "МЕТАЛЛСЕРВИС-МАГНИТОГОРСК"</v>
          </cell>
          <cell r="E256">
            <v>12</v>
          </cell>
          <cell r="F256">
            <v>12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12</v>
          </cell>
        </row>
        <row r="257">
          <cell r="B257" t="str">
            <v>Ферровольфрам и ферросиликовольфрам Всего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</row>
        <row r="258">
          <cell r="A258" t="str">
            <v>720291</v>
          </cell>
          <cell r="B258" t="str">
            <v>Ферротитан и ферросиликотитан</v>
          </cell>
          <cell r="C258" t="str">
            <v>35843574</v>
          </cell>
          <cell r="D258" t="str">
            <v>"АТОМЭНЕРГОЗАПЧАСТЬ" - ОАО</v>
          </cell>
          <cell r="E258">
            <v>120</v>
          </cell>
          <cell r="F258">
            <v>120</v>
          </cell>
          <cell r="G258">
            <v>120</v>
          </cell>
          <cell r="H258">
            <v>120</v>
          </cell>
          <cell r="I258">
            <v>0</v>
          </cell>
          <cell r="J258">
            <v>0</v>
          </cell>
          <cell r="K258">
            <v>120</v>
          </cell>
          <cell r="L258">
            <v>120</v>
          </cell>
        </row>
        <row r="259">
          <cell r="A259" t="str">
            <v>720291</v>
          </cell>
          <cell r="B259" t="str">
            <v>Ферротитан и ферросиликотитан</v>
          </cell>
          <cell r="C259" t="str">
            <v>29032914</v>
          </cell>
          <cell r="D259" t="str">
            <v>ЗАО "МЕЖТРАНС"</v>
          </cell>
          <cell r="E259">
            <v>79</v>
          </cell>
          <cell r="F259">
            <v>79</v>
          </cell>
          <cell r="G259">
            <v>0</v>
          </cell>
          <cell r="H259">
            <v>79</v>
          </cell>
        </row>
        <row r="260">
          <cell r="A260" t="str">
            <v>720291</v>
          </cell>
          <cell r="B260" t="str">
            <v>Ферротитан и ферросиликотитан</v>
          </cell>
          <cell r="C260" t="str">
            <v>48519668</v>
          </cell>
          <cell r="D260" t="str">
            <v>ООО "КОМПАНИЯ АЛМЕД"</v>
          </cell>
          <cell r="E260">
            <v>14</v>
          </cell>
          <cell r="F260">
            <v>14</v>
          </cell>
        </row>
        <row r="261">
          <cell r="A261" t="str">
            <v>720291</v>
          </cell>
          <cell r="B261" t="str">
            <v>Ферротитан и ферросиликотитан</v>
          </cell>
          <cell r="C261" t="str">
            <v>17790905</v>
          </cell>
          <cell r="D261" t="str">
            <v>ЗАО "ЛЕКС"</v>
          </cell>
          <cell r="E261">
            <v>12</v>
          </cell>
          <cell r="F261">
            <v>12</v>
          </cell>
        </row>
        <row r="262">
          <cell r="B262" t="str">
            <v>Ферротитан и ферросиликотитан Всего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</row>
        <row r="263">
          <cell r="A263" t="str">
            <v>720292</v>
          </cell>
          <cell r="B263" t="str">
            <v>Феррованадий</v>
          </cell>
          <cell r="C263" t="str">
            <v>40335609</v>
          </cell>
          <cell r="D263" t="str">
            <v>ООО "СПЕЦОБОРУДОВАНИЕ И МАТЕРИАЛЫ"</v>
          </cell>
          <cell r="E263">
            <v>19</v>
          </cell>
          <cell r="F263">
            <v>19</v>
          </cell>
          <cell r="G263">
            <v>19</v>
          </cell>
          <cell r="H263">
            <v>17</v>
          </cell>
          <cell r="I263">
            <v>19</v>
          </cell>
          <cell r="J263">
            <v>19</v>
          </cell>
          <cell r="K263">
            <v>19</v>
          </cell>
          <cell r="L263">
            <v>0</v>
          </cell>
          <cell r="M263">
            <v>0</v>
          </cell>
          <cell r="N263">
            <v>0</v>
          </cell>
          <cell r="O263">
            <v>17</v>
          </cell>
        </row>
        <row r="264">
          <cell r="A264" t="str">
            <v>720292</v>
          </cell>
          <cell r="B264" t="str">
            <v>Феррованадий</v>
          </cell>
          <cell r="C264" t="str">
            <v>05799321</v>
          </cell>
          <cell r="D264" t="str">
            <v>АО "Белэнергомаш"</v>
          </cell>
          <cell r="E264">
            <v>51</v>
          </cell>
        </row>
        <row r="265">
          <cell r="A265" t="str">
            <v>720292</v>
          </cell>
          <cell r="B265" t="str">
            <v>Феррованадий</v>
          </cell>
          <cell r="C265" t="str">
            <v>00186465</v>
          </cell>
          <cell r="D265" t="str">
            <v>ОАО "МЕЧЕЛ"</v>
          </cell>
          <cell r="E265">
            <v>20</v>
          </cell>
          <cell r="F265">
            <v>20</v>
          </cell>
          <cell r="G265">
            <v>20</v>
          </cell>
          <cell r="H265">
            <v>20</v>
          </cell>
          <cell r="I265">
            <v>20</v>
          </cell>
        </row>
        <row r="266">
          <cell r="A266" t="str">
            <v>720292</v>
          </cell>
          <cell r="B266" t="str">
            <v>Феррованадий</v>
          </cell>
          <cell r="C266" t="str">
            <v>47994195</v>
          </cell>
          <cell r="D266" t="str">
            <v>"БАРК" ООО</v>
          </cell>
          <cell r="E266">
            <v>20</v>
          </cell>
          <cell r="F266">
            <v>20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20</v>
          </cell>
        </row>
        <row r="267">
          <cell r="A267" t="str">
            <v>720292</v>
          </cell>
          <cell r="B267" t="str">
            <v>Феррованадий</v>
          </cell>
          <cell r="C267" t="str">
            <v>29376915</v>
          </cell>
          <cell r="D267" t="str">
            <v>АОЗТ НПО АВИАМАТЕРИАЛЫ И ОБОРУДОВАНИЕ</v>
          </cell>
          <cell r="E267">
            <v>19</v>
          </cell>
          <cell r="F267">
            <v>19</v>
          </cell>
          <cell r="G267">
            <v>0</v>
          </cell>
          <cell r="H267">
            <v>0</v>
          </cell>
          <cell r="I267">
            <v>0</v>
          </cell>
          <cell r="J267">
            <v>19</v>
          </cell>
        </row>
        <row r="268">
          <cell r="A268" t="str">
            <v>720292</v>
          </cell>
          <cell r="B268" t="str">
            <v>Феррованадий</v>
          </cell>
          <cell r="C268" t="str">
            <v>17407697</v>
          </cell>
          <cell r="D268" t="str">
            <v>АКЦИОНЕРНОЕ ОБЩЕСТВО ОТКРЫТОГО ТИПА "ИЖСТАЛЬ"</v>
          </cell>
          <cell r="E268">
            <v>1</v>
          </cell>
          <cell r="F268">
            <v>7</v>
          </cell>
          <cell r="G268">
            <v>5</v>
          </cell>
        </row>
        <row r="269">
          <cell r="A269" t="str">
            <v>720292</v>
          </cell>
          <cell r="B269" t="str">
            <v>Феррованадий</v>
          </cell>
          <cell r="C269" t="str">
            <v>29406384</v>
          </cell>
          <cell r="D269" t="str">
            <v>АОЗТ "ЭЛЕКТРОМАШИМПЕКС"</v>
          </cell>
          <cell r="E269">
            <v>11</v>
          </cell>
          <cell r="F269">
            <v>11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11</v>
          </cell>
        </row>
        <row r="270">
          <cell r="B270" t="str">
            <v>Феррованадий Всего</v>
          </cell>
          <cell r="C270">
            <v>11</v>
          </cell>
          <cell r="D270">
            <v>37</v>
          </cell>
          <cell r="E270">
            <v>11</v>
          </cell>
          <cell r="F270">
            <v>37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11</v>
          </cell>
          <cell r="O270">
            <v>37</v>
          </cell>
        </row>
        <row r="271">
          <cell r="A271" t="str">
            <v>720293</v>
          </cell>
          <cell r="B271" t="str">
            <v>Феррониобий</v>
          </cell>
          <cell r="C271" t="str">
            <v>00186217</v>
          </cell>
          <cell r="D271" t="str">
            <v>ОАО "СЕВЕРСТАЛЬ"</v>
          </cell>
          <cell r="E271">
            <v>12</v>
          </cell>
          <cell r="F271">
            <v>12</v>
          </cell>
          <cell r="G271">
            <v>12</v>
          </cell>
          <cell r="H271">
            <v>12</v>
          </cell>
          <cell r="I271">
            <v>12</v>
          </cell>
          <cell r="J271">
            <v>12</v>
          </cell>
          <cell r="K271">
            <v>36</v>
          </cell>
          <cell r="L271">
            <v>38</v>
          </cell>
          <cell r="M271">
            <v>38</v>
          </cell>
          <cell r="N271">
            <v>19</v>
          </cell>
          <cell r="O271">
            <v>38</v>
          </cell>
        </row>
        <row r="272">
          <cell r="A272" t="str">
            <v>720293</v>
          </cell>
          <cell r="B272" t="str">
            <v>Феррониобий</v>
          </cell>
          <cell r="C272" t="str">
            <v>00186246</v>
          </cell>
          <cell r="D272" t="str">
            <v>ОАО "НОСТА"</v>
          </cell>
          <cell r="E272">
            <v>19</v>
          </cell>
          <cell r="F272">
            <v>19</v>
          </cell>
          <cell r="G272">
            <v>19</v>
          </cell>
        </row>
        <row r="273">
          <cell r="B273" t="str">
            <v>Феррониобий Всего</v>
          </cell>
          <cell r="C273">
            <v>19</v>
          </cell>
          <cell r="D273">
            <v>38</v>
          </cell>
          <cell r="E273">
            <v>19</v>
          </cell>
          <cell r="F273">
            <v>38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19</v>
          </cell>
          <cell r="O273">
            <v>38</v>
          </cell>
        </row>
        <row r="274">
          <cell r="A274" t="str">
            <v>720299</v>
          </cell>
          <cell r="B274" t="str">
            <v>Прочие</v>
          </cell>
          <cell r="C274" t="str">
            <v>00233201</v>
          </cell>
          <cell r="D274" t="str">
            <v>ОАО КОСТРОМСКОЙ ЗАВОД "МОТОРДЕТАЛЬ"</v>
          </cell>
          <cell r="E274">
            <v>202</v>
          </cell>
          <cell r="F274">
            <v>264</v>
          </cell>
          <cell r="G274">
            <v>202</v>
          </cell>
          <cell r="H274">
            <v>264</v>
          </cell>
          <cell r="I274">
            <v>202</v>
          </cell>
          <cell r="J274">
            <v>264</v>
          </cell>
        </row>
        <row r="275">
          <cell r="A275" t="str">
            <v>720299</v>
          </cell>
          <cell r="B275" t="str">
            <v>Прочие</v>
          </cell>
          <cell r="C275" t="str">
            <v>10836194</v>
          </cell>
          <cell r="D275" t="str">
            <v>ОАО "КИРОВСКИЙ ЗАВОД"</v>
          </cell>
          <cell r="E275">
            <v>15</v>
          </cell>
          <cell r="F275">
            <v>81</v>
          </cell>
          <cell r="G275">
            <v>66</v>
          </cell>
          <cell r="H275">
            <v>65</v>
          </cell>
          <cell r="I275">
            <v>15</v>
          </cell>
          <cell r="J275">
            <v>81</v>
          </cell>
          <cell r="K275">
            <v>66</v>
          </cell>
          <cell r="L275">
            <v>65</v>
          </cell>
          <cell r="M275">
            <v>64</v>
          </cell>
          <cell r="N275">
            <v>54</v>
          </cell>
          <cell r="O275">
            <v>46</v>
          </cell>
        </row>
        <row r="276">
          <cell r="A276" t="str">
            <v>720299</v>
          </cell>
          <cell r="B276" t="str">
            <v>Прочие</v>
          </cell>
          <cell r="C276" t="str">
            <v>23866653</v>
          </cell>
          <cell r="D276" t="str">
            <v>ООО"ТЕХПРОМЭКС"</v>
          </cell>
          <cell r="E276">
            <v>390</v>
          </cell>
          <cell r="F276">
            <v>390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390</v>
          </cell>
        </row>
        <row r="277">
          <cell r="A277" t="str">
            <v>720299</v>
          </cell>
          <cell r="B277" t="str">
            <v>Прочие</v>
          </cell>
          <cell r="C277" t="str">
            <v>45376435</v>
          </cell>
          <cell r="D277" t="str">
            <v>ООО "АЛЕГРЕТИ"</v>
          </cell>
          <cell r="E277">
            <v>273</v>
          </cell>
          <cell r="F277">
            <v>273</v>
          </cell>
          <cell r="G277">
            <v>0</v>
          </cell>
          <cell r="H277">
            <v>0</v>
          </cell>
          <cell r="I277">
            <v>273</v>
          </cell>
        </row>
        <row r="278">
          <cell r="A278" t="str">
            <v>720299</v>
          </cell>
          <cell r="B278" t="str">
            <v>Прочие</v>
          </cell>
          <cell r="C278" t="str">
            <v>00686138</v>
          </cell>
          <cell r="D278" t="str">
            <v>ГУП ЯРОСЛАВСКИЙ ЭЛЕКТРОВОЗОРЕМОНТНЫЙ ЗАВОД</v>
          </cell>
          <cell r="E278">
            <v>137</v>
          </cell>
          <cell r="F278">
            <v>130</v>
          </cell>
          <cell r="G278">
            <v>137</v>
          </cell>
          <cell r="H278">
            <v>130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137</v>
          </cell>
          <cell r="N278">
            <v>0</v>
          </cell>
          <cell r="O278">
            <v>130</v>
          </cell>
        </row>
        <row r="279">
          <cell r="A279" t="str">
            <v>720299</v>
          </cell>
          <cell r="B279" t="str">
            <v>Прочие</v>
          </cell>
          <cell r="C279" t="str">
            <v>35167392</v>
          </cell>
          <cell r="D279" t="str">
            <v>УПТК АООТ "УРАЛТРАНССТРОЙ"</v>
          </cell>
          <cell r="E279">
            <v>71</v>
          </cell>
          <cell r="F279">
            <v>71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71</v>
          </cell>
        </row>
        <row r="280">
          <cell r="A280" t="str">
            <v>720299</v>
          </cell>
          <cell r="B280" t="str">
            <v>Прочие</v>
          </cell>
          <cell r="C280" t="str">
            <v>07589912</v>
          </cell>
          <cell r="D280" t="str">
            <v>АОЗТ "РУСЛИЧ"</v>
          </cell>
          <cell r="E280">
            <v>69</v>
          </cell>
          <cell r="F280">
            <v>69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69</v>
          </cell>
        </row>
        <row r="281">
          <cell r="A281" t="str">
            <v>720299</v>
          </cell>
          <cell r="B281" t="str">
            <v>Прочие</v>
          </cell>
          <cell r="C281" t="str">
            <v>00288372</v>
          </cell>
          <cell r="D281" t="str">
            <v>АООТ "САНТЕХЛИТ"</v>
          </cell>
          <cell r="E281">
            <v>66</v>
          </cell>
          <cell r="F281">
            <v>66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66</v>
          </cell>
        </row>
        <row r="282">
          <cell r="A282" t="str">
            <v>720299</v>
          </cell>
          <cell r="B282" t="str">
            <v>Прочие</v>
          </cell>
          <cell r="C282" t="str">
            <v>00659124</v>
          </cell>
          <cell r="D282" t="str">
            <v>МИЧУРИНСКИЙ ЛОКОМОТИВОРЕМОНТНЫЙ ЗАВОД   /"МИЛОРЕМ"/</v>
          </cell>
          <cell r="E282">
            <v>65</v>
          </cell>
          <cell r="F282">
            <v>65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65</v>
          </cell>
        </row>
        <row r="283">
          <cell r="A283" t="str">
            <v>720299</v>
          </cell>
          <cell r="B283" t="str">
            <v>Прочие</v>
          </cell>
          <cell r="C283" t="str">
            <v>18371197</v>
          </cell>
          <cell r="D283" t="str">
            <v>ООО "ФИРМА АСТИ+"</v>
          </cell>
          <cell r="E283">
            <v>65</v>
          </cell>
          <cell r="F283">
            <v>65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65</v>
          </cell>
        </row>
        <row r="284">
          <cell r="A284" t="str">
            <v>720299</v>
          </cell>
          <cell r="B284" t="str">
            <v>Прочие</v>
          </cell>
          <cell r="C284" t="str">
            <v>05094106</v>
          </cell>
          <cell r="D284" t="str">
            <v>ООО ВНЕШНЕЭКОН.АГЕНСТВО"СПЕЦИАЛЬНЫЕ МАТЕРИАЛЫ</v>
          </cell>
          <cell r="E284">
            <v>20</v>
          </cell>
          <cell r="F284">
            <v>20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20</v>
          </cell>
        </row>
        <row r="285">
          <cell r="A285" t="str">
            <v>720299</v>
          </cell>
          <cell r="B285" t="str">
            <v>Прочие</v>
          </cell>
          <cell r="C285" t="str">
            <v>27556464</v>
          </cell>
          <cell r="D285" t="str">
            <v>ООО СП "КОНТЕССА"</v>
          </cell>
          <cell r="E285">
            <v>20</v>
          </cell>
          <cell r="F285">
            <v>20</v>
          </cell>
          <cell r="G285">
            <v>20</v>
          </cell>
        </row>
        <row r="286">
          <cell r="A286" t="str">
            <v>720299</v>
          </cell>
          <cell r="B286" t="str">
            <v>Прочие</v>
          </cell>
          <cell r="C286" t="str">
            <v>00195771</v>
          </cell>
          <cell r="D286" t="str">
            <v>ОАО ПОДОЛЬСКИЙ З-Д ЦВЕТНЫХ МЕТАЛЛОВ</v>
          </cell>
          <cell r="E286">
            <v>4</v>
          </cell>
          <cell r="F286">
            <v>4</v>
          </cell>
          <cell r="G286">
            <v>7</v>
          </cell>
          <cell r="H286">
            <v>4</v>
          </cell>
          <cell r="I286">
            <v>4</v>
          </cell>
          <cell r="J286">
            <v>7</v>
          </cell>
          <cell r="K286">
            <v>4</v>
          </cell>
          <cell r="L286">
            <v>0</v>
          </cell>
          <cell r="M286">
            <v>0</v>
          </cell>
          <cell r="N286">
            <v>7</v>
          </cell>
        </row>
        <row r="287">
          <cell r="A287" t="str">
            <v>720299</v>
          </cell>
          <cell r="B287" t="str">
            <v>Прочие</v>
          </cell>
          <cell r="C287" t="str">
            <v>43155279</v>
          </cell>
          <cell r="D287" t="str">
            <v>ООО "ЛИТМАШ"</v>
          </cell>
          <cell r="E287">
            <v>5</v>
          </cell>
          <cell r="F287">
            <v>5</v>
          </cell>
          <cell r="G287">
            <v>5</v>
          </cell>
          <cell r="H287">
            <v>5</v>
          </cell>
          <cell r="I287">
            <v>5</v>
          </cell>
          <cell r="J287">
            <v>0</v>
          </cell>
          <cell r="K287">
            <v>0</v>
          </cell>
          <cell r="L287">
            <v>0</v>
          </cell>
          <cell r="M287">
            <v>5</v>
          </cell>
        </row>
        <row r="288">
          <cell r="A288" t="str">
            <v>720299</v>
          </cell>
          <cell r="B288" t="str">
            <v>Прочие</v>
          </cell>
          <cell r="C288" t="str">
            <v>46718659</v>
          </cell>
          <cell r="D288" t="str">
            <v>"СЕВЕРБУММАШ", ООО</v>
          </cell>
          <cell r="E288">
            <v>7</v>
          </cell>
          <cell r="F288">
            <v>8</v>
          </cell>
          <cell r="G288">
            <v>7</v>
          </cell>
          <cell r="H288">
            <v>8</v>
          </cell>
          <cell r="I288">
            <v>0</v>
          </cell>
          <cell r="J288">
            <v>7</v>
          </cell>
          <cell r="K288">
            <v>0</v>
          </cell>
          <cell r="L288">
            <v>8</v>
          </cell>
        </row>
        <row r="289">
          <cell r="A289" t="str">
            <v>720299</v>
          </cell>
          <cell r="B289" t="str">
            <v>Прочие</v>
          </cell>
          <cell r="C289" t="str">
            <v>49404252</v>
          </cell>
          <cell r="D289" t="str">
            <v>ООО "ЛИТЕП"</v>
          </cell>
          <cell r="E289">
            <v>3</v>
          </cell>
          <cell r="F289">
            <v>3</v>
          </cell>
          <cell r="G289">
            <v>5</v>
          </cell>
          <cell r="H289">
            <v>5</v>
          </cell>
          <cell r="I289">
            <v>5</v>
          </cell>
          <cell r="J289">
            <v>0</v>
          </cell>
          <cell r="K289">
            <v>0</v>
          </cell>
          <cell r="L289">
            <v>5</v>
          </cell>
        </row>
        <row r="290">
          <cell r="A290" t="str">
            <v>720299</v>
          </cell>
          <cell r="B290" t="str">
            <v>Прочие</v>
          </cell>
          <cell r="C290" t="str">
            <v>00000000</v>
          </cell>
          <cell r="D290" t="str">
            <v>АООТ"ТУАПСИНСКИЙ СУДОРЕМОНТНЫЙ ЗАВОД"</v>
          </cell>
          <cell r="E290">
            <v>4</v>
          </cell>
          <cell r="F290">
            <v>4</v>
          </cell>
          <cell r="G290">
            <v>4</v>
          </cell>
          <cell r="H290">
            <v>4</v>
          </cell>
          <cell r="I290">
            <v>0</v>
          </cell>
          <cell r="J290">
            <v>0</v>
          </cell>
          <cell r="K290">
            <v>4</v>
          </cell>
          <cell r="L290">
            <v>4</v>
          </cell>
        </row>
        <row r="291">
          <cell r="A291" t="str">
            <v>720299</v>
          </cell>
          <cell r="B291" t="str">
            <v>Прочие</v>
          </cell>
          <cell r="C291" t="str">
            <v>12866489</v>
          </cell>
          <cell r="D291" t="str">
            <v>АССОЦИАЦИЯ "СЕВЕРБУММАШ"</v>
          </cell>
          <cell r="E291">
            <v>7</v>
          </cell>
          <cell r="F291">
            <v>7</v>
          </cell>
          <cell r="G291">
            <v>7</v>
          </cell>
        </row>
        <row r="292">
          <cell r="A292" t="str">
            <v>720299</v>
          </cell>
          <cell r="B292" t="str">
            <v>Прочие</v>
          </cell>
          <cell r="C292" t="str">
            <v>07504152</v>
          </cell>
          <cell r="D292" t="str">
            <v>"АРМАЛИТ" АООТ</v>
          </cell>
          <cell r="E292">
            <v>2</v>
          </cell>
          <cell r="F292">
            <v>3</v>
          </cell>
          <cell r="G292">
            <v>3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3</v>
          </cell>
        </row>
        <row r="293">
          <cell r="A293" t="str">
            <v>720299</v>
          </cell>
          <cell r="B293" t="str">
            <v>Прочие</v>
          </cell>
          <cell r="C293" t="str">
            <v>50953886</v>
          </cell>
          <cell r="D293" t="str">
            <v>ООО "ИНТЕРЛИТ"</v>
          </cell>
          <cell r="E293">
            <v>3</v>
          </cell>
          <cell r="F293">
            <v>3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3</v>
          </cell>
        </row>
        <row r="294">
          <cell r="A294" t="str">
            <v>720299</v>
          </cell>
          <cell r="B294" t="str">
            <v>Прочие</v>
          </cell>
          <cell r="C294" t="str">
            <v>10856794</v>
          </cell>
          <cell r="D294" t="str">
            <v>ООО "ЭРГА"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1</v>
          </cell>
          <cell r="L294">
            <v>0</v>
          </cell>
          <cell r="M294">
            <v>0</v>
          </cell>
        </row>
        <row r="295">
          <cell r="A295" t="str">
            <v>720299</v>
          </cell>
          <cell r="B295" t="str">
            <v>Прочие</v>
          </cell>
          <cell r="C295" t="str">
            <v>07519260</v>
          </cell>
          <cell r="D295" t="str">
            <v>ОКТБ "КРИСТАЛЛ"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</row>
        <row r="296">
          <cell r="A296" t="str">
            <v>720299</v>
          </cell>
          <cell r="B296" t="str">
            <v>Прочие</v>
          </cell>
          <cell r="C296" t="str">
            <v>23061837</v>
          </cell>
          <cell r="D296" t="str">
            <v>ЗАО "ГАРМОНИЯ"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720299</v>
          </cell>
          <cell r="B297" t="str">
            <v>Прочие</v>
          </cell>
          <cell r="C297" t="str">
            <v>27147091</v>
          </cell>
          <cell r="D297" t="str">
            <v>"АТЛАНТИС-ПАК" ОOO ПКФ ДИР.ДАВИДЕНКО ОЛЕГ ВЛАДИМ.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</row>
        <row r="298">
          <cell r="A298" t="str">
            <v>720299</v>
          </cell>
          <cell r="B298" t="str">
            <v>Прочие</v>
          </cell>
          <cell r="C298" t="str">
            <v>34248591</v>
          </cell>
          <cell r="D298" t="str">
            <v>ГОСПРЕДПРИЯТИЕ "СОКОЛУЧМЕБЕЛЬ"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A299" t="str">
            <v>720299</v>
          </cell>
          <cell r="B299" t="str">
            <v>Прочие</v>
          </cell>
          <cell r="C299" t="str">
            <v>35755580</v>
          </cell>
          <cell r="D299" t="str">
            <v>ООО "АМОТЕК"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 t="str">
            <v>720299</v>
          </cell>
          <cell r="B300" t="str">
            <v>Прочие</v>
          </cell>
          <cell r="C300" t="str">
            <v>45152687</v>
          </cell>
          <cell r="D300" t="str">
            <v>ЗАО "МЕТАЛИКА"</v>
          </cell>
          <cell r="E300">
            <v>0</v>
          </cell>
          <cell r="F300">
            <v>0</v>
          </cell>
          <cell r="G300">
            <v>0</v>
          </cell>
        </row>
      </sheetData>
      <sheetData sheetId="5" refreshError="1"/>
      <sheetData sheetId="6" refreshError="1">
        <row r="3">
          <cell r="A3" t="str">
            <v>ферросплав</v>
          </cell>
          <cell r="B3" t="str">
            <v>G081</v>
          </cell>
          <cell r="C3" t="str">
            <v>First_G082</v>
          </cell>
          <cell r="D3">
            <v>35431</v>
          </cell>
          <cell r="E3">
            <v>35462</v>
          </cell>
          <cell r="F3">
            <v>35490</v>
          </cell>
          <cell r="G3">
            <v>35521</v>
          </cell>
          <cell r="H3">
            <v>35551</v>
          </cell>
          <cell r="I3">
            <v>35582</v>
          </cell>
          <cell r="J3">
            <v>35612</v>
          </cell>
          <cell r="K3">
            <v>35643</v>
          </cell>
          <cell r="L3">
            <v>35674</v>
          </cell>
          <cell r="M3">
            <v>35704</v>
          </cell>
          <cell r="N3">
            <v>35735</v>
          </cell>
          <cell r="O3">
            <v>35765</v>
          </cell>
        </row>
        <row r="4">
          <cell r="A4" t="str">
            <v>72021</v>
          </cell>
          <cell r="B4" t="str">
            <v>00186217</v>
          </cell>
          <cell r="C4" t="str">
            <v>АО "СЕВЕРСТАЛЬ" 162600 ,Г.ЧЕРЕПОВЕЦ</v>
          </cell>
          <cell r="D4">
            <v>1578</v>
          </cell>
          <cell r="E4">
            <v>2442</v>
          </cell>
          <cell r="F4">
            <v>3650</v>
          </cell>
          <cell r="G4">
            <v>4690</v>
          </cell>
          <cell r="H4">
            <v>1578</v>
          </cell>
          <cell r="I4">
            <v>2442</v>
          </cell>
          <cell r="J4">
            <v>3650</v>
          </cell>
          <cell r="K4">
            <v>4690</v>
          </cell>
          <cell r="L4">
            <v>4093</v>
          </cell>
          <cell r="M4">
            <v>9674</v>
          </cell>
          <cell r="N4">
            <v>3823</v>
          </cell>
          <cell r="O4">
            <v>1001</v>
          </cell>
        </row>
        <row r="5">
          <cell r="A5" t="str">
            <v>72021</v>
          </cell>
          <cell r="B5" t="str">
            <v>05757676</v>
          </cell>
          <cell r="C5" t="str">
            <v>АО ЗАПАДНО-СИБИРСКИЙ МЕТАЛЛУРГИЧЕСКИЙ КОМБИНАТ</v>
          </cell>
          <cell r="D5">
            <v>38</v>
          </cell>
          <cell r="E5">
            <v>4907</v>
          </cell>
          <cell r="F5">
            <v>3261</v>
          </cell>
          <cell r="G5">
            <v>2502</v>
          </cell>
          <cell r="H5">
            <v>1507</v>
          </cell>
          <cell r="I5">
            <v>38</v>
          </cell>
          <cell r="J5">
            <v>4907</v>
          </cell>
          <cell r="K5">
            <v>3261</v>
          </cell>
          <cell r="L5">
            <v>2502</v>
          </cell>
          <cell r="M5">
            <v>1507</v>
          </cell>
          <cell r="N5">
            <v>1507</v>
          </cell>
          <cell r="O5">
            <v>4174</v>
          </cell>
        </row>
        <row r="6">
          <cell r="A6" t="str">
            <v>72021</v>
          </cell>
          <cell r="B6" t="str">
            <v>00186424</v>
          </cell>
          <cell r="C6" t="str">
            <v>АО "ММК"</v>
          </cell>
          <cell r="D6">
            <v>1632</v>
          </cell>
          <cell r="E6">
            <v>134</v>
          </cell>
          <cell r="F6">
            <v>1716</v>
          </cell>
          <cell r="G6">
            <v>3991</v>
          </cell>
          <cell r="H6">
            <v>3027</v>
          </cell>
          <cell r="I6">
            <v>1632</v>
          </cell>
          <cell r="J6">
            <v>134</v>
          </cell>
          <cell r="K6">
            <v>1716</v>
          </cell>
          <cell r="L6">
            <v>3991</v>
          </cell>
          <cell r="M6">
            <v>3027</v>
          </cell>
          <cell r="N6">
            <v>1035</v>
          </cell>
          <cell r="O6">
            <v>12228</v>
          </cell>
        </row>
        <row r="7">
          <cell r="A7" t="str">
            <v>72021</v>
          </cell>
          <cell r="B7" t="str">
            <v>00186269</v>
          </cell>
          <cell r="C7" t="str">
            <v>НИЖНЕТАГИЛЬСКИЙ МЕТАЛЛУРГИЧЕСКИЙ КОМБИНАТ ИМЕНИ В.И.ЛЕНИНА</v>
          </cell>
          <cell r="D7">
            <v>1432</v>
          </cell>
          <cell r="E7">
            <v>966</v>
          </cell>
          <cell r="F7">
            <v>3409</v>
          </cell>
          <cell r="G7">
            <v>3467</v>
          </cell>
          <cell r="H7">
            <v>3685</v>
          </cell>
          <cell r="I7">
            <v>1432</v>
          </cell>
          <cell r="J7">
            <v>966</v>
          </cell>
          <cell r="K7">
            <v>966</v>
          </cell>
          <cell r="L7">
            <v>3409</v>
          </cell>
          <cell r="M7">
            <v>3467</v>
          </cell>
          <cell r="N7">
            <v>0</v>
          </cell>
          <cell r="O7">
            <v>3685</v>
          </cell>
        </row>
        <row r="8">
          <cell r="A8" t="str">
            <v>72021</v>
          </cell>
          <cell r="B8" t="str">
            <v>00186465</v>
          </cell>
          <cell r="C8" t="str">
            <v>ОАО "МЕЧЕЛ"</v>
          </cell>
          <cell r="D8">
            <v>2123</v>
          </cell>
          <cell r="E8">
            <v>2123</v>
          </cell>
          <cell r="F8">
            <v>1107</v>
          </cell>
          <cell r="G8">
            <v>1500</v>
          </cell>
          <cell r="H8">
            <v>1000</v>
          </cell>
          <cell r="I8">
            <v>1500</v>
          </cell>
          <cell r="J8">
            <v>3001</v>
          </cell>
          <cell r="K8">
            <v>2255</v>
          </cell>
          <cell r="L8">
            <v>3001</v>
          </cell>
          <cell r="M8">
            <v>0</v>
          </cell>
          <cell r="N8">
            <v>0</v>
          </cell>
          <cell r="O8">
            <v>2255</v>
          </cell>
        </row>
        <row r="9">
          <cell r="A9" t="str">
            <v>72021</v>
          </cell>
          <cell r="B9" t="str">
            <v>05757665</v>
          </cell>
          <cell r="C9" t="str">
            <v>АО "НОВОЛИПЕЦКИЙ МЕТКОМБИНАТ"</v>
          </cell>
          <cell r="D9">
            <v>1066</v>
          </cell>
          <cell r="E9">
            <v>1581</v>
          </cell>
          <cell r="F9">
            <v>206</v>
          </cell>
          <cell r="G9">
            <v>545</v>
          </cell>
          <cell r="H9">
            <v>416</v>
          </cell>
          <cell r="I9">
            <v>969</v>
          </cell>
          <cell r="J9">
            <v>61</v>
          </cell>
          <cell r="K9">
            <v>1478</v>
          </cell>
          <cell r="L9">
            <v>61</v>
          </cell>
          <cell r="M9">
            <v>1478</v>
          </cell>
          <cell r="N9">
            <v>1022</v>
          </cell>
          <cell r="O9">
            <v>618</v>
          </cell>
        </row>
        <row r="10">
          <cell r="A10" t="str">
            <v>72021</v>
          </cell>
          <cell r="B10" t="str">
            <v>АО "НОМИР"</v>
          </cell>
          <cell r="C10" t="str">
            <v>АО "НОМИР"</v>
          </cell>
          <cell r="D10">
            <v>138</v>
          </cell>
          <cell r="E10">
            <v>1622</v>
          </cell>
          <cell r="F10">
            <v>1690</v>
          </cell>
          <cell r="G10">
            <v>989</v>
          </cell>
          <cell r="H10">
            <v>415</v>
          </cell>
          <cell r="I10">
            <v>415</v>
          </cell>
          <cell r="J10">
            <v>138</v>
          </cell>
          <cell r="K10">
            <v>1622</v>
          </cell>
          <cell r="L10">
            <v>1690</v>
          </cell>
          <cell r="M10">
            <v>0</v>
          </cell>
          <cell r="N10">
            <v>989</v>
          </cell>
        </row>
        <row r="11">
          <cell r="A11" t="str">
            <v>72021</v>
          </cell>
          <cell r="B11" t="str">
            <v>00186246</v>
          </cell>
          <cell r="C11" t="str">
            <v>АООТ "НОСТА"</v>
          </cell>
          <cell r="D11">
            <v>2653</v>
          </cell>
          <cell r="E11">
            <v>69</v>
          </cell>
          <cell r="F11">
            <v>271</v>
          </cell>
          <cell r="G11">
            <v>658</v>
          </cell>
          <cell r="H11">
            <v>2653</v>
          </cell>
          <cell r="I11">
            <v>69</v>
          </cell>
          <cell r="J11">
            <v>1560</v>
          </cell>
          <cell r="K11">
            <v>271</v>
          </cell>
          <cell r="L11">
            <v>658</v>
          </cell>
          <cell r="M11">
            <v>480</v>
          </cell>
          <cell r="N11">
            <v>277</v>
          </cell>
          <cell r="O11">
            <v>1560</v>
          </cell>
        </row>
        <row r="12">
          <cell r="A12" t="str">
            <v>72021</v>
          </cell>
          <cell r="B12" t="str">
            <v>45942828</v>
          </cell>
          <cell r="C12" t="str">
            <v>ООО "МП"МОССТРОЙМЕТ"</v>
          </cell>
          <cell r="D12">
            <v>129</v>
          </cell>
          <cell r="E12">
            <v>1073</v>
          </cell>
          <cell r="F12">
            <v>933</v>
          </cell>
          <cell r="G12">
            <v>129</v>
          </cell>
          <cell r="H12">
            <v>129</v>
          </cell>
          <cell r="I12">
            <v>1073</v>
          </cell>
          <cell r="J12">
            <v>933</v>
          </cell>
          <cell r="K12">
            <v>129</v>
          </cell>
          <cell r="L12">
            <v>185</v>
          </cell>
          <cell r="M12">
            <v>558</v>
          </cell>
          <cell r="N12">
            <v>803</v>
          </cell>
        </row>
        <row r="13">
          <cell r="A13" t="str">
            <v>72021</v>
          </cell>
          <cell r="B13" t="str">
            <v>05764417</v>
          </cell>
          <cell r="C13" t="str">
            <v>АООТ "ИЖОРСКИЕ ЗАВОДЫ"</v>
          </cell>
          <cell r="D13">
            <v>2500</v>
          </cell>
          <cell r="E13">
            <v>69</v>
          </cell>
          <cell r="F13">
            <v>69</v>
          </cell>
          <cell r="G13">
            <v>0</v>
          </cell>
          <cell r="H13">
            <v>0</v>
          </cell>
          <cell r="I13">
            <v>0</v>
          </cell>
          <cell r="J13">
            <v>69</v>
          </cell>
        </row>
        <row r="14">
          <cell r="A14" t="str">
            <v>72021</v>
          </cell>
          <cell r="B14" t="str">
            <v>00187895</v>
          </cell>
          <cell r="C14" t="str">
            <v>АКЦИОНЕРНОЕ ОБЩЕСТВО ОТКРЫТОГО ТИПА ОСКОЛЬСКИЙ ЭЛЕКТОРМЕТАЛЛУРГИЧЕСКИЙ КОМБИНАТ</v>
          </cell>
          <cell r="D14">
            <v>479</v>
          </cell>
          <cell r="E14">
            <v>341</v>
          </cell>
          <cell r="F14">
            <v>195</v>
          </cell>
          <cell r="G14">
            <v>479</v>
          </cell>
          <cell r="H14">
            <v>98</v>
          </cell>
          <cell r="I14">
            <v>341</v>
          </cell>
          <cell r="J14">
            <v>195</v>
          </cell>
          <cell r="K14">
            <v>278</v>
          </cell>
          <cell r="L14">
            <v>98</v>
          </cell>
          <cell r="M14">
            <v>266</v>
          </cell>
          <cell r="N14">
            <v>64</v>
          </cell>
        </row>
        <row r="15">
          <cell r="A15" t="str">
            <v>72021</v>
          </cell>
          <cell r="B15" t="str">
            <v>00186602</v>
          </cell>
          <cell r="C15" t="str">
            <v>ОАО"ТАГАНРОГСКИЙ МЕТАЛЛУРГИЧЕСКИЙ ЗАВОД"</v>
          </cell>
          <cell r="D15">
            <v>128</v>
          </cell>
          <cell r="E15">
            <v>133</v>
          </cell>
          <cell r="F15">
            <v>207</v>
          </cell>
          <cell r="G15">
            <v>136</v>
          </cell>
          <cell r="H15">
            <v>47</v>
          </cell>
          <cell r="I15">
            <v>59</v>
          </cell>
          <cell r="J15">
            <v>139</v>
          </cell>
          <cell r="K15">
            <v>68</v>
          </cell>
          <cell r="L15">
            <v>262</v>
          </cell>
          <cell r="M15">
            <v>69</v>
          </cell>
          <cell r="N15">
            <v>198</v>
          </cell>
          <cell r="O15">
            <v>224</v>
          </cell>
        </row>
        <row r="16">
          <cell r="A16" t="str">
            <v>72021</v>
          </cell>
          <cell r="B16" t="str">
            <v>03145696</v>
          </cell>
          <cell r="C16" t="str">
            <v>"УСТЬ-ДОНЕЦКИЙ ПОРТ" АООТ</v>
          </cell>
          <cell r="D16">
            <v>1189</v>
          </cell>
          <cell r="E16">
            <v>120</v>
          </cell>
          <cell r="F16">
            <v>130</v>
          </cell>
          <cell r="G16">
            <v>1189</v>
          </cell>
          <cell r="H16">
            <v>120</v>
          </cell>
          <cell r="I16">
            <v>130</v>
          </cell>
          <cell r="J16">
            <v>0</v>
          </cell>
          <cell r="K16">
            <v>0</v>
          </cell>
          <cell r="L16">
            <v>120</v>
          </cell>
          <cell r="M16">
            <v>0</v>
          </cell>
          <cell r="N16">
            <v>130</v>
          </cell>
        </row>
        <row r="17">
          <cell r="A17" t="str">
            <v>72021</v>
          </cell>
          <cell r="B17" t="str">
            <v>45121669</v>
          </cell>
          <cell r="C17" t="str">
            <v>ЗАО ТОРГОВЫЙ ДОМ "НОВОТРОИЦКСТАЛЬ"</v>
          </cell>
          <cell r="D17">
            <v>478</v>
          </cell>
          <cell r="E17">
            <v>614</v>
          </cell>
          <cell r="F17">
            <v>343</v>
          </cell>
          <cell r="G17">
            <v>478</v>
          </cell>
          <cell r="H17">
            <v>614</v>
          </cell>
          <cell r="I17">
            <v>343</v>
          </cell>
          <cell r="J17">
            <v>478</v>
          </cell>
          <cell r="K17">
            <v>614</v>
          </cell>
          <cell r="L17">
            <v>343</v>
          </cell>
        </row>
        <row r="18">
          <cell r="A18" t="str">
            <v>72021</v>
          </cell>
          <cell r="B18" t="str">
            <v>17407697</v>
          </cell>
          <cell r="C18" t="str">
            <v>426006 АО"ИЖСТАЛЬ" Г.ИЖЕВСК</v>
          </cell>
          <cell r="D18">
            <v>69</v>
          </cell>
          <cell r="E18">
            <v>199</v>
          </cell>
          <cell r="F18">
            <v>268</v>
          </cell>
          <cell r="G18">
            <v>69</v>
          </cell>
          <cell r="H18">
            <v>199</v>
          </cell>
          <cell r="I18">
            <v>268</v>
          </cell>
          <cell r="J18">
            <v>207</v>
          </cell>
          <cell r="K18">
            <v>272</v>
          </cell>
          <cell r="L18">
            <v>200</v>
          </cell>
          <cell r="M18">
            <v>65</v>
          </cell>
          <cell r="N18">
            <v>136</v>
          </cell>
          <cell r="O18">
            <v>136</v>
          </cell>
        </row>
        <row r="19">
          <cell r="A19" t="str">
            <v>72021</v>
          </cell>
          <cell r="B19" t="str">
            <v>42484489</v>
          </cell>
          <cell r="C19" t="str">
            <v>ООО "УРАЛ-СОЮЗ"</v>
          </cell>
          <cell r="D19">
            <v>316</v>
          </cell>
          <cell r="E19">
            <v>543</v>
          </cell>
          <cell r="F19">
            <v>393</v>
          </cell>
          <cell r="G19">
            <v>316</v>
          </cell>
          <cell r="H19">
            <v>316</v>
          </cell>
          <cell r="I19">
            <v>393</v>
          </cell>
          <cell r="J19">
            <v>543</v>
          </cell>
          <cell r="K19">
            <v>0</v>
          </cell>
          <cell r="L19">
            <v>393</v>
          </cell>
        </row>
        <row r="20">
          <cell r="A20" t="str">
            <v>72021</v>
          </cell>
          <cell r="B20" t="str">
            <v>00186252</v>
          </cell>
          <cell r="C20" t="str">
            <v>АО "СТАКС"</v>
          </cell>
          <cell r="D20">
            <v>273</v>
          </cell>
          <cell r="E20">
            <v>38</v>
          </cell>
          <cell r="F20">
            <v>132</v>
          </cell>
          <cell r="G20">
            <v>95</v>
          </cell>
          <cell r="H20">
            <v>95</v>
          </cell>
          <cell r="I20">
            <v>22</v>
          </cell>
          <cell r="J20">
            <v>30</v>
          </cell>
          <cell r="K20">
            <v>190</v>
          </cell>
          <cell r="L20">
            <v>242</v>
          </cell>
          <cell r="M20">
            <v>229</v>
          </cell>
          <cell r="N20">
            <v>229</v>
          </cell>
          <cell r="O20">
            <v>242</v>
          </cell>
        </row>
        <row r="21">
          <cell r="A21" t="str">
            <v>72021</v>
          </cell>
          <cell r="B21" t="str">
            <v>00186625</v>
          </cell>
          <cell r="C21" t="str">
            <v>ОАО СЕВЕРСКИЙ ТРУБНЫЙ ЗАВОД</v>
          </cell>
          <cell r="D21">
            <v>263</v>
          </cell>
          <cell r="E21">
            <v>140</v>
          </cell>
          <cell r="F21">
            <v>129</v>
          </cell>
          <cell r="G21">
            <v>203</v>
          </cell>
          <cell r="H21">
            <v>263</v>
          </cell>
          <cell r="I21">
            <v>140</v>
          </cell>
          <cell r="J21">
            <v>129</v>
          </cell>
          <cell r="K21">
            <v>203</v>
          </cell>
          <cell r="L21">
            <v>266</v>
          </cell>
          <cell r="M21">
            <v>203</v>
          </cell>
          <cell r="N21">
            <v>266</v>
          </cell>
        </row>
        <row r="22">
          <cell r="A22" t="str">
            <v>72021</v>
          </cell>
          <cell r="B22" t="str">
            <v>40458157</v>
          </cell>
          <cell r="C22" t="str">
            <v>ООО "ИНТЕКС ЛТД"</v>
          </cell>
          <cell r="D22">
            <v>260</v>
          </cell>
          <cell r="E22">
            <v>400</v>
          </cell>
          <cell r="F22">
            <v>195</v>
          </cell>
          <cell r="G22">
            <v>130</v>
          </cell>
          <cell r="H22">
            <v>260</v>
          </cell>
          <cell r="I22">
            <v>400</v>
          </cell>
          <cell r="J22">
            <v>400</v>
          </cell>
          <cell r="K22">
            <v>130</v>
          </cell>
          <cell r="L22">
            <v>195</v>
          </cell>
          <cell r="M22">
            <v>130</v>
          </cell>
        </row>
        <row r="23">
          <cell r="A23" t="str">
            <v>72021</v>
          </cell>
          <cell r="B23" t="str">
            <v>00186341</v>
          </cell>
          <cell r="C23" t="str">
            <v>АКЦИОНЕРНОЕ ОБЩЕСТВО "ЧУСОВСКОЙ МЕТАЛЛУРГИЧЕСКИЙ ЗАВОД"</v>
          </cell>
          <cell r="D23">
            <v>203</v>
          </cell>
          <cell r="E23">
            <v>208</v>
          </cell>
          <cell r="F23">
            <v>208</v>
          </cell>
          <cell r="G23">
            <v>69</v>
          </cell>
          <cell r="H23">
            <v>203</v>
          </cell>
          <cell r="I23">
            <v>208</v>
          </cell>
          <cell r="J23">
            <v>208</v>
          </cell>
          <cell r="K23">
            <v>208</v>
          </cell>
          <cell r="L23">
            <v>65</v>
          </cell>
          <cell r="M23">
            <v>69</v>
          </cell>
          <cell r="N23">
            <v>65</v>
          </cell>
          <cell r="O23">
            <v>134</v>
          </cell>
        </row>
        <row r="24">
          <cell r="A24" t="str">
            <v>72021</v>
          </cell>
          <cell r="B24" t="str">
            <v>00187174</v>
          </cell>
          <cell r="C24" t="str">
            <v>АООТ "ЧЕРЕПОВЕЦКИЙ СТАЛЕПРОКАТНЫЙ ЗАВОД"</v>
          </cell>
          <cell r="D24">
            <v>195</v>
          </cell>
          <cell r="E24">
            <v>390</v>
          </cell>
          <cell r="F24">
            <v>195</v>
          </cell>
          <cell r="G24">
            <v>390</v>
          </cell>
          <cell r="H24">
            <v>130</v>
          </cell>
          <cell r="I24">
            <v>390</v>
          </cell>
          <cell r="J24">
            <v>0</v>
          </cell>
          <cell r="K24">
            <v>0</v>
          </cell>
          <cell r="L24">
            <v>130</v>
          </cell>
        </row>
        <row r="25">
          <cell r="A25" t="str">
            <v>72021</v>
          </cell>
          <cell r="B25" t="str">
            <v>00281476</v>
          </cell>
          <cell r="C25" t="str">
            <v>ОАО "УРАЛАСБЕСТ"</v>
          </cell>
          <cell r="D25">
            <v>347</v>
          </cell>
          <cell r="E25">
            <v>68</v>
          </cell>
          <cell r="F25">
            <v>68</v>
          </cell>
          <cell r="G25">
            <v>134</v>
          </cell>
          <cell r="H25">
            <v>68</v>
          </cell>
          <cell r="I25">
            <v>69</v>
          </cell>
          <cell r="J25">
            <v>68</v>
          </cell>
          <cell r="K25">
            <v>134</v>
          </cell>
          <cell r="L25">
            <v>134</v>
          </cell>
          <cell r="M25">
            <v>69</v>
          </cell>
          <cell r="N25">
            <v>68</v>
          </cell>
          <cell r="O25">
            <v>69</v>
          </cell>
        </row>
        <row r="26">
          <cell r="A26" t="str">
            <v>72021</v>
          </cell>
          <cell r="B26" t="str">
            <v>00186499</v>
          </cell>
          <cell r="C26" t="str">
            <v>ОАО  "СЕРОВСКИЙ ЗАВОД ФЕРРОСПЛАВОВ"</v>
          </cell>
          <cell r="D26">
            <v>395</v>
          </cell>
          <cell r="E26">
            <v>134</v>
          </cell>
          <cell r="F26">
            <v>395</v>
          </cell>
          <cell r="G26">
            <v>134</v>
          </cell>
          <cell r="H26">
            <v>395</v>
          </cell>
          <cell r="I26">
            <v>0</v>
          </cell>
          <cell r="J26">
            <v>0</v>
          </cell>
          <cell r="K26">
            <v>0</v>
          </cell>
          <cell r="L26">
            <v>134</v>
          </cell>
        </row>
        <row r="27">
          <cell r="A27" t="str">
            <v>72021</v>
          </cell>
          <cell r="B27" t="str">
            <v>00210855</v>
          </cell>
          <cell r="C27" t="str">
            <v>АООТ "БСЗ" (БЕЖЕЦКИЙ СТАЛЕЛИТЕЙНЫЙ З-Д)</v>
          </cell>
          <cell r="D27">
            <v>140</v>
          </cell>
          <cell r="E27">
            <v>138</v>
          </cell>
          <cell r="F27">
            <v>69</v>
          </cell>
          <cell r="G27">
            <v>132</v>
          </cell>
          <cell r="H27">
            <v>140</v>
          </cell>
          <cell r="I27">
            <v>138</v>
          </cell>
          <cell r="J27">
            <v>138</v>
          </cell>
          <cell r="K27">
            <v>132</v>
          </cell>
          <cell r="L27">
            <v>0</v>
          </cell>
          <cell r="M27">
            <v>69</v>
          </cell>
          <cell r="N27">
            <v>132</v>
          </cell>
        </row>
        <row r="28">
          <cell r="A28" t="str">
            <v>72021</v>
          </cell>
          <cell r="B28" t="str">
            <v>05786040</v>
          </cell>
          <cell r="C28" t="str">
            <v>ЧЕБОКСАРСКИЙ АГРЕГАТНЫЙ ЗАВОД</v>
          </cell>
          <cell r="D28">
            <v>69</v>
          </cell>
          <cell r="E28">
            <v>209</v>
          </cell>
          <cell r="F28">
            <v>133</v>
          </cell>
          <cell r="G28">
            <v>69</v>
          </cell>
          <cell r="H28">
            <v>69</v>
          </cell>
          <cell r="I28">
            <v>133</v>
          </cell>
          <cell r="J28">
            <v>0</v>
          </cell>
          <cell r="K28">
            <v>0</v>
          </cell>
          <cell r="L28">
            <v>209</v>
          </cell>
          <cell r="M28">
            <v>133</v>
          </cell>
        </row>
        <row r="29">
          <cell r="A29" t="str">
            <v>72021</v>
          </cell>
          <cell r="B29" t="str">
            <v>N213017</v>
          </cell>
          <cell r="C29" t="str">
            <v>АООТ "ИСПАТ КАРМЕТ"</v>
          </cell>
          <cell r="D29">
            <v>408</v>
          </cell>
          <cell r="E29">
            <v>408</v>
          </cell>
          <cell r="F29">
            <v>0</v>
          </cell>
          <cell r="G29">
            <v>408</v>
          </cell>
        </row>
        <row r="30">
          <cell r="A30" t="str">
            <v>72021</v>
          </cell>
          <cell r="B30" t="str">
            <v>00187228</v>
          </cell>
          <cell r="C30" t="str">
            <v>АООТ "РЕВДИНСКИЙ МЕТИЗНО-МЕТАЛЛУPГИЧЕСКИЙ ЗАВОД"</v>
          </cell>
          <cell r="D30">
            <v>394</v>
          </cell>
          <cell r="E30">
            <v>394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394</v>
          </cell>
        </row>
        <row r="31">
          <cell r="A31" t="str">
            <v>72021</v>
          </cell>
          <cell r="B31" t="str">
            <v>12462473</v>
          </cell>
          <cell r="C31" t="str">
            <v>ОАО "ВАНАДИЙ"</v>
          </cell>
          <cell r="D31">
            <v>133</v>
          </cell>
          <cell r="E31">
            <v>130</v>
          </cell>
          <cell r="F31">
            <v>133</v>
          </cell>
          <cell r="G31">
            <v>130</v>
          </cell>
          <cell r="H31">
            <v>129</v>
          </cell>
          <cell r="I31">
            <v>0</v>
          </cell>
          <cell r="J31">
            <v>0</v>
          </cell>
          <cell r="K31">
            <v>130</v>
          </cell>
          <cell r="L31">
            <v>129</v>
          </cell>
        </row>
        <row r="32">
          <cell r="A32" t="str">
            <v>72021</v>
          </cell>
          <cell r="B32" t="str">
            <v>45049050</v>
          </cell>
          <cell r="C32" t="str">
            <v>ООО "АРСИН"</v>
          </cell>
          <cell r="D32">
            <v>369</v>
          </cell>
          <cell r="E32">
            <v>369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369</v>
          </cell>
        </row>
        <row r="33">
          <cell r="A33" t="str">
            <v>72021</v>
          </cell>
          <cell r="B33" t="str">
            <v>00187240</v>
          </cell>
          <cell r="C33" t="str">
            <v>МАГНИТОГОРСКИЙ МЕТИЗНО-МЕТАЛЛУРГИЧЕСКИЙ ЗАВОД (АОО)</v>
          </cell>
          <cell r="D33">
            <v>45</v>
          </cell>
          <cell r="E33">
            <v>134</v>
          </cell>
          <cell r="F33">
            <v>65</v>
          </cell>
          <cell r="G33">
            <v>134</v>
          </cell>
          <cell r="H33">
            <v>65</v>
          </cell>
          <cell r="I33">
            <v>72</v>
          </cell>
          <cell r="J33">
            <v>0</v>
          </cell>
          <cell r="K33">
            <v>72</v>
          </cell>
        </row>
        <row r="34">
          <cell r="A34" t="str">
            <v>72021</v>
          </cell>
          <cell r="B34" t="str">
            <v>34890761</v>
          </cell>
          <cell r="C34" t="str">
            <v>УПТК АООТ"СПЕЦМОНТАЖМЕХАНИЗАЦИЯ"</v>
          </cell>
          <cell r="D34">
            <v>68</v>
          </cell>
          <cell r="E34">
            <v>69</v>
          </cell>
          <cell r="F34">
            <v>130</v>
          </cell>
          <cell r="G34">
            <v>64</v>
          </cell>
          <cell r="H34">
            <v>68</v>
          </cell>
          <cell r="I34">
            <v>68</v>
          </cell>
          <cell r="J34">
            <v>69</v>
          </cell>
          <cell r="K34">
            <v>64</v>
          </cell>
          <cell r="L34">
            <v>130</v>
          </cell>
          <cell r="M34">
            <v>0</v>
          </cell>
          <cell r="N34">
            <v>0</v>
          </cell>
          <cell r="O34">
            <v>64</v>
          </cell>
        </row>
        <row r="35">
          <cell r="A35" t="str">
            <v>72021</v>
          </cell>
          <cell r="B35" t="str">
            <v>00186329</v>
          </cell>
          <cell r="C35" t="str">
            <v>АООТ "ОМУТНИНСКИЙ МЕТАЛЛУРГИЧЕСКИЙ ЗАВОД"</v>
          </cell>
          <cell r="D35">
            <v>65</v>
          </cell>
          <cell r="E35">
            <v>64</v>
          </cell>
          <cell r="F35">
            <v>64</v>
          </cell>
          <cell r="G35">
            <v>63</v>
          </cell>
          <cell r="H35">
            <v>65</v>
          </cell>
          <cell r="I35">
            <v>64</v>
          </cell>
          <cell r="J35">
            <v>64</v>
          </cell>
          <cell r="K35">
            <v>63</v>
          </cell>
          <cell r="L35">
            <v>64</v>
          </cell>
          <cell r="M35">
            <v>63</v>
          </cell>
        </row>
        <row r="36">
          <cell r="A36" t="str">
            <v>72021</v>
          </cell>
          <cell r="B36" t="str">
            <v>00491771</v>
          </cell>
          <cell r="C36" t="str">
            <v>ОАО "МУРОМСКИЙ СТРЕЛОЧНЫЙ ЗАВОД"</v>
          </cell>
          <cell r="D36">
            <v>121</v>
          </cell>
          <cell r="E36">
            <v>62</v>
          </cell>
          <cell r="F36">
            <v>61</v>
          </cell>
          <cell r="G36">
            <v>121</v>
          </cell>
          <cell r="H36">
            <v>62</v>
          </cell>
          <cell r="I36">
            <v>61</v>
          </cell>
          <cell r="J36">
            <v>0</v>
          </cell>
          <cell r="K36">
            <v>121</v>
          </cell>
          <cell r="L36">
            <v>62</v>
          </cell>
          <cell r="M36">
            <v>0</v>
          </cell>
          <cell r="N36">
            <v>61</v>
          </cell>
        </row>
        <row r="37">
          <cell r="A37" t="str">
            <v>72021</v>
          </cell>
          <cell r="B37" t="str">
            <v>03142640</v>
          </cell>
          <cell r="C37" t="str">
            <v>АО ЗАВОД "ТЕПЛОХОД"</v>
          </cell>
          <cell r="D37">
            <v>134</v>
          </cell>
          <cell r="E37">
            <v>134</v>
          </cell>
          <cell r="F37">
            <v>90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90</v>
          </cell>
        </row>
        <row r="38">
          <cell r="A38" t="str">
            <v>72021</v>
          </cell>
          <cell r="B38" t="str">
            <v>08844200</v>
          </cell>
          <cell r="C38" t="str">
            <v>ЗАКРЫТОЕ АКЦИОНЕРНОЕ ОБЩЕСТВО МЕТАЛЛУРГИЧЕСКИЙ ЗАВОД "ПЕТРОСТАЛЬ"</v>
          </cell>
          <cell r="D38">
            <v>69</v>
          </cell>
          <cell r="E38">
            <v>138</v>
          </cell>
          <cell r="F38">
            <v>69</v>
          </cell>
          <cell r="G38">
            <v>138</v>
          </cell>
          <cell r="H38">
            <v>0</v>
          </cell>
          <cell r="I38">
            <v>0</v>
          </cell>
          <cell r="J38">
            <v>0</v>
          </cell>
          <cell r="K38">
            <v>69</v>
          </cell>
          <cell r="L38">
            <v>138</v>
          </cell>
        </row>
        <row r="39">
          <cell r="A39" t="str">
            <v>72021</v>
          </cell>
          <cell r="B39" t="str">
            <v>00862931</v>
          </cell>
          <cell r="C39" t="str">
            <v>"СЫЧЕВСКИЙ ЭЛЕКТРОДНЫЙ ЗАВОД"- ОПП "МОСТРАНСГАЗ" РОССИЙСКОГО АО "ГАЗПРОМ"</v>
          </cell>
          <cell r="D39">
            <v>206</v>
          </cell>
          <cell r="E39">
            <v>206</v>
          </cell>
        </row>
        <row r="40">
          <cell r="A40" t="str">
            <v>72021</v>
          </cell>
          <cell r="B40" t="str">
            <v>42754859</v>
          </cell>
          <cell r="C40" t="str">
            <v>ООО "НТН:КОКСФОРУМ-Р"</v>
          </cell>
          <cell r="D40">
            <v>206</v>
          </cell>
          <cell r="E40">
            <v>206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206</v>
          </cell>
        </row>
        <row r="41">
          <cell r="A41" t="str">
            <v>72021</v>
          </cell>
          <cell r="B41" t="str">
            <v>45051495</v>
          </cell>
          <cell r="C41" t="str">
            <v>ООО"ФЕРРОТЕХ"</v>
          </cell>
          <cell r="D41">
            <v>65</v>
          </cell>
          <cell r="E41">
            <v>141</v>
          </cell>
          <cell r="F41">
            <v>65</v>
          </cell>
          <cell r="G41">
            <v>141</v>
          </cell>
          <cell r="H41">
            <v>65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141</v>
          </cell>
        </row>
        <row r="42">
          <cell r="A42" t="str">
            <v>72021</v>
          </cell>
          <cell r="B42" t="str">
            <v>36515043</v>
          </cell>
          <cell r="C42" t="str">
            <v>ЗАО ЗАПАД-ЭЛИТ"</v>
          </cell>
          <cell r="D42">
            <v>202</v>
          </cell>
          <cell r="E42">
            <v>202</v>
          </cell>
          <cell r="F42">
            <v>0</v>
          </cell>
          <cell r="G42">
            <v>0</v>
          </cell>
          <cell r="H42">
            <v>202</v>
          </cell>
        </row>
        <row r="43">
          <cell r="A43" t="str">
            <v>72021</v>
          </cell>
          <cell r="B43" t="str">
            <v>05805263</v>
          </cell>
          <cell r="C43" t="str">
            <v>ОАО"ДРОБМАШ"</v>
          </cell>
          <cell r="D43">
            <v>130</v>
          </cell>
          <cell r="E43">
            <v>66</v>
          </cell>
          <cell r="F43">
            <v>130</v>
          </cell>
          <cell r="G43">
            <v>66</v>
          </cell>
          <cell r="H43">
            <v>0</v>
          </cell>
          <cell r="I43">
            <v>0</v>
          </cell>
          <cell r="J43">
            <v>0</v>
          </cell>
          <cell r="K43">
            <v>130</v>
          </cell>
          <cell r="L43">
            <v>0</v>
          </cell>
          <cell r="M43">
            <v>0</v>
          </cell>
          <cell r="N43">
            <v>66</v>
          </cell>
        </row>
        <row r="44">
          <cell r="A44" t="str">
            <v>72021</v>
          </cell>
          <cell r="B44" t="str">
            <v>05799321</v>
          </cell>
          <cell r="C44" t="str">
            <v>АО "БЕЛЭНЕРГОМАШ"</v>
          </cell>
          <cell r="D44">
            <v>193</v>
          </cell>
          <cell r="E44">
            <v>193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193</v>
          </cell>
        </row>
        <row r="45">
          <cell r="A45" t="str">
            <v>72021</v>
          </cell>
          <cell r="B45" t="str">
            <v>04857080</v>
          </cell>
          <cell r="C45" t="str">
            <v>"КУРСКГЛАВСНАБ"-АО ОТКРЫТОГО ТИПА</v>
          </cell>
          <cell r="D45">
            <v>192</v>
          </cell>
          <cell r="E45">
            <v>64</v>
          </cell>
          <cell r="F45">
            <v>192</v>
          </cell>
          <cell r="G45">
            <v>64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192</v>
          </cell>
          <cell r="N45">
            <v>0</v>
          </cell>
          <cell r="O45">
            <v>64</v>
          </cell>
        </row>
        <row r="46">
          <cell r="A46" t="str">
            <v>72021</v>
          </cell>
          <cell r="B46" t="str">
            <v>00211139</v>
          </cell>
          <cell r="C46" t="str">
            <v>ОАО "АРТЕМОВСКИЙ МАШЗАВОД"-"ВЕНКОН"</v>
          </cell>
          <cell r="D46">
            <v>61</v>
          </cell>
          <cell r="E46">
            <v>122</v>
          </cell>
          <cell r="F46">
            <v>61</v>
          </cell>
          <cell r="G46">
            <v>122</v>
          </cell>
          <cell r="H46">
            <v>0</v>
          </cell>
          <cell r="I46">
            <v>61</v>
          </cell>
          <cell r="J46">
            <v>0</v>
          </cell>
          <cell r="K46">
            <v>0</v>
          </cell>
          <cell r="L46">
            <v>122</v>
          </cell>
        </row>
        <row r="47">
          <cell r="A47" t="str">
            <v>72021</v>
          </cell>
          <cell r="B47" t="str">
            <v>20879520</v>
          </cell>
          <cell r="C47" t="str">
            <v>ЗАО "УРАЛМАШ-МЕТАЛЛУРГ"                                                     0322</v>
          </cell>
          <cell r="D47">
            <v>181</v>
          </cell>
          <cell r="E47">
            <v>181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181</v>
          </cell>
        </row>
        <row r="48">
          <cell r="A48" t="str">
            <v>72021</v>
          </cell>
          <cell r="B48" t="str">
            <v>05764765</v>
          </cell>
          <cell r="C48" t="str">
            <v>ОСКОЛЬСКИЙ ЗАВОД МЕТАЛЛУРГИЧЕСКОГО МАШИНОСТРОЕНИЯ</v>
          </cell>
          <cell r="D48">
            <v>7</v>
          </cell>
          <cell r="E48">
            <v>7</v>
          </cell>
          <cell r="F48">
            <v>7</v>
          </cell>
          <cell r="G48">
            <v>47</v>
          </cell>
          <cell r="H48">
            <v>6</v>
          </cell>
          <cell r="I48">
            <v>16</v>
          </cell>
          <cell r="J48">
            <v>57</v>
          </cell>
          <cell r="K48">
            <v>6</v>
          </cell>
          <cell r="L48">
            <v>23</v>
          </cell>
        </row>
        <row r="49">
          <cell r="A49" t="str">
            <v>72021</v>
          </cell>
          <cell r="B49" t="str">
            <v>46451185</v>
          </cell>
          <cell r="C49" t="str">
            <v>ООО "ГУРС"</v>
          </cell>
          <cell r="D49">
            <v>34</v>
          </cell>
          <cell r="E49">
            <v>34</v>
          </cell>
          <cell r="F49">
            <v>34</v>
          </cell>
          <cell r="G49">
            <v>28</v>
          </cell>
          <cell r="H49">
            <v>34</v>
          </cell>
          <cell r="I49">
            <v>34</v>
          </cell>
          <cell r="J49">
            <v>34</v>
          </cell>
          <cell r="K49">
            <v>28</v>
          </cell>
          <cell r="L49">
            <v>36</v>
          </cell>
          <cell r="M49">
            <v>0</v>
          </cell>
          <cell r="N49">
            <v>36</v>
          </cell>
        </row>
        <row r="50">
          <cell r="A50" t="str">
            <v>72021</v>
          </cell>
          <cell r="B50" t="str">
            <v>41678576</v>
          </cell>
          <cell r="C50" t="str">
            <v>ООО "ОСПАЗ-СНАБ" (ДХ АО "ОСПАЗ")</v>
          </cell>
          <cell r="D50">
            <v>61</v>
          </cell>
          <cell r="E50">
            <v>36</v>
          </cell>
          <cell r="F50">
            <v>13</v>
          </cell>
          <cell r="G50">
            <v>32</v>
          </cell>
          <cell r="H50">
            <v>61</v>
          </cell>
          <cell r="I50">
            <v>36</v>
          </cell>
          <cell r="J50">
            <v>13</v>
          </cell>
          <cell r="K50">
            <v>32</v>
          </cell>
          <cell r="L50">
            <v>0</v>
          </cell>
          <cell r="M50">
            <v>13</v>
          </cell>
          <cell r="N50">
            <v>32</v>
          </cell>
        </row>
        <row r="51">
          <cell r="A51" t="str">
            <v>72021</v>
          </cell>
          <cell r="B51" t="str">
            <v>40469882</v>
          </cell>
          <cell r="C51" t="str">
            <v>000 ФИРМА МЕКОМ</v>
          </cell>
          <cell r="D51">
            <v>69</v>
          </cell>
          <cell r="E51">
            <v>69</v>
          </cell>
          <cell r="F51">
            <v>69</v>
          </cell>
          <cell r="G51">
            <v>69</v>
          </cell>
          <cell r="H51">
            <v>0</v>
          </cell>
          <cell r="I51">
            <v>0</v>
          </cell>
          <cell r="J51">
            <v>0</v>
          </cell>
          <cell r="K51">
            <v>69</v>
          </cell>
        </row>
        <row r="52">
          <cell r="A52" t="str">
            <v>72021</v>
          </cell>
          <cell r="B52" t="str">
            <v>22227052</v>
          </cell>
          <cell r="C52" t="str">
            <v>АОЗТ "ВЛАДИ-БЕЛ"</v>
          </cell>
          <cell r="D52">
            <v>133</v>
          </cell>
          <cell r="E52">
            <v>65</v>
          </cell>
          <cell r="F52">
            <v>133</v>
          </cell>
          <cell r="G52">
            <v>65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133</v>
          </cell>
          <cell r="M52">
            <v>0</v>
          </cell>
          <cell r="N52">
            <v>0</v>
          </cell>
          <cell r="O52">
            <v>65</v>
          </cell>
        </row>
        <row r="53">
          <cell r="A53" t="str">
            <v>72021</v>
          </cell>
          <cell r="B53" t="str">
            <v>46437736</v>
          </cell>
          <cell r="C53" t="str">
            <v>ЗАО "ФИРМА "МЕКОМ"</v>
          </cell>
          <cell r="D53">
            <v>132</v>
          </cell>
          <cell r="E53">
            <v>132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132</v>
          </cell>
        </row>
        <row r="54">
          <cell r="A54" t="str">
            <v>72021</v>
          </cell>
          <cell r="B54" t="str">
            <v>40904349</v>
          </cell>
          <cell r="C54" t="str">
            <v>ЗАО "УРАЛЬСКИЙ МЕТАЛЛ"</v>
          </cell>
          <cell r="D54">
            <v>131</v>
          </cell>
          <cell r="E54">
            <v>131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131</v>
          </cell>
        </row>
        <row r="55">
          <cell r="A55" t="str">
            <v>72021</v>
          </cell>
          <cell r="B55" t="str">
            <v>01394544</v>
          </cell>
          <cell r="C55" t="str">
            <v>АОЗТ "СПЕЦМОНТАЖИЗДЕЛИЕ"</v>
          </cell>
          <cell r="D55">
            <v>66</v>
          </cell>
          <cell r="E55">
            <v>66</v>
          </cell>
          <cell r="F55">
            <v>65</v>
          </cell>
          <cell r="G55">
            <v>64</v>
          </cell>
          <cell r="H55">
            <v>65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64</v>
          </cell>
          <cell r="N55">
            <v>0</v>
          </cell>
          <cell r="O55">
            <v>65</v>
          </cell>
        </row>
        <row r="56">
          <cell r="A56" t="str">
            <v>72021</v>
          </cell>
          <cell r="B56" t="str">
            <v>42506251</v>
          </cell>
          <cell r="C56" t="str">
            <v>ЗАО КЦ "МЕТИЗ"</v>
          </cell>
          <cell r="D56">
            <v>130</v>
          </cell>
          <cell r="E56">
            <v>130</v>
          </cell>
          <cell r="F56">
            <v>0</v>
          </cell>
          <cell r="G56">
            <v>0</v>
          </cell>
          <cell r="H56">
            <v>0</v>
          </cell>
          <cell r="I56">
            <v>130</v>
          </cell>
        </row>
        <row r="57">
          <cell r="A57" t="str">
            <v>72021</v>
          </cell>
          <cell r="B57" t="str">
            <v>00186571</v>
          </cell>
          <cell r="C57" t="str">
            <v>АООТ "ВОЛЖСКИЙ ТРУБНЫЙ ЗАВОД"</v>
          </cell>
          <cell r="D57">
            <v>126</v>
          </cell>
          <cell r="E57">
            <v>126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126</v>
          </cell>
        </row>
        <row r="58">
          <cell r="A58" t="str">
            <v>72021</v>
          </cell>
          <cell r="B58" t="str">
            <v>23672222</v>
          </cell>
          <cell r="C58" t="str">
            <v>АОЗТ "СИБПРОМСНАБ"</v>
          </cell>
          <cell r="D58">
            <v>16</v>
          </cell>
          <cell r="E58">
            <v>16</v>
          </cell>
          <cell r="F58">
            <v>16</v>
          </cell>
          <cell r="G58">
            <v>20</v>
          </cell>
          <cell r="H58">
            <v>26</v>
          </cell>
          <cell r="I58">
            <v>20</v>
          </cell>
          <cell r="J58">
            <v>37</v>
          </cell>
          <cell r="K58">
            <v>37</v>
          </cell>
        </row>
        <row r="59">
          <cell r="A59" t="str">
            <v>72021</v>
          </cell>
          <cell r="B59" t="str">
            <v>01872340</v>
          </cell>
          <cell r="C59" t="str">
            <v>АКПФ "МЕТАЛЛ"</v>
          </cell>
          <cell r="D59">
            <v>46</v>
          </cell>
          <cell r="E59">
            <v>62</v>
          </cell>
          <cell r="F59">
            <v>62</v>
          </cell>
          <cell r="G59">
            <v>0</v>
          </cell>
          <cell r="H59">
            <v>62</v>
          </cell>
        </row>
        <row r="60">
          <cell r="A60" t="str">
            <v>72021</v>
          </cell>
          <cell r="B60" t="str">
            <v>00195375</v>
          </cell>
          <cell r="C60" t="str">
            <v>АООТ КИРОВСКИЙ З-Д ПО ОБРАБОТКЕ ЦВЕТНЫХ МЕТАЛЛОВ</v>
          </cell>
          <cell r="D60">
            <v>14</v>
          </cell>
          <cell r="E60">
            <v>14</v>
          </cell>
          <cell r="F60">
            <v>66</v>
          </cell>
          <cell r="G60">
            <v>0</v>
          </cell>
          <cell r="H60">
            <v>66</v>
          </cell>
        </row>
        <row r="61">
          <cell r="A61" t="str">
            <v>72021</v>
          </cell>
          <cell r="B61" t="str">
            <v>05757765</v>
          </cell>
          <cell r="C61" t="str">
            <v>АООТ "СЕРП И МОЛОТ"</v>
          </cell>
          <cell r="D61">
            <v>70</v>
          </cell>
          <cell r="E61">
            <v>10</v>
          </cell>
          <cell r="F61">
            <v>70</v>
          </cell>
          <cell r="G61">
            <v>70</v>
          </cell>
          <cell r="H61">
            <v>0</v>
          </cell>
          <cell r="I61">
            <v>0</v>
          </cell>
          <cell r="J61">
            <v>10</v>
          </cell>
        </row>
        <row r="62">
          <cell r="A62" t="str">
            <v>72021</v>
          </cell>
          <cell r="B62" t="str">
            <v>17519479</v>
          </cell>
          <cell r="C62" t="str">
            <v>ТОО "ФИРМА ФЕРРОСПЛАВ"</v>
          </cell>
          <cell r="D62">
            <v>71</v>
          </cell>
          <cell r="E62">
            <v>71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71</v>
          </cell>
        </row>
        <row r="63">
          <cell r="A63" t="str">
            <v>72021</v>
          </cell>
          <cell r="B63" t="str">
            <v>00744002</v>
          </cell>
          <cell r="C63" t="str">
            <v>АООТ "ТЯЖПРЕССМАШ",РОССИЯ</v>
          </cell>
          <cell r="D63">
            <v>70</v>
          </cell>
          <cell r="E63">
            <v>70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70</v>
          </cell>
        </row>
        <row r="64">
          <cell r="A64" t="str">
            <v>72021</v>
          </cell>
          <cell r="B64" t="str">
            <v>05744449</v>
          </cell>
          <cell r="C64" t="str">
            <v>АО "ЯСНОГОРСКИЙ МАШЗАВОД"</v>
          </cell>
          <cell r="D64">
            <v>70</v>
          </cell>
          <cell r="E64">
            <v>70</v>
          </cell>
          <cell r="F64">
            <v>0</v>
          </cell>
          <cell r="G64">
            <v>70</v>
          </cell>
        </row>
        <row r="65">
          <cell r="A65" t="str">
            <v>72021</v>
          </cell>
          <cell r="B65" t="str">
            <v>33883859</v>
          </cell>
          <cell r="C65" t="str">
            <v>ТОО"КАМИНТЕРТОРГ"</v>
          </cell>
          <cell r="D65">
            <v>69</v>
          </cell>
          <cell r="E65">
            <v>69</v>
          </cell>
          <cell r="F65">
            <v>0</v>
          </cell>
          <cell r="G65">
            <v>0</v>
          </cell>
          <cell r="H65">
            <v>69</v>
          </cell>
        </row>
        <row r="66">
          <cell r="A66" t="str">
            <v>72021</v>
          </cell>
          <cell r="B66" t="str">
            <v>43320212</v>
          </cell>
          <cell r="C66" t="str">
            <v>ООО "МЕТКОМПЛЕКТ"</v>
          </cell>
          <cell r="D66">
            <v>69</v>
          </cell>
          <cell r="E66">
            <v>69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69</v>
          </cell>
        </row>
        <row r="67">
          <cell r="A67" t="str">
            <v>72021</v>
          </cell>
          <cell r="B67" t="str">
            <v>46647617</v>
          </cell>
          <cell r="C67" t="str">
            <v>ООО "КОМПАНИЯ ИНТРАД"                                                       2942</v>
          </cell>
          <cell r="D67">
            <v>69</v>
          </cell>
          <cell r="E67">
            <v>69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69</v>
          </cell>
        </row>
        <row r="68">
          <cell r="A68" t="str">
            <v>72021</v>
          </cell>
          <cell r="B68" t="str">
            <v>00186223</v>
          </cell>
          <cell r="C68" t="str">
            <v>ОАО "ГМЗ"</v>
          </cell>
          <cell r="D68">
            <v>68</v>
          </cell>
          <cell r="E68">
            <v>68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68</v>
          </cell>
        </row>
        <row r="69">
          <cell r="A69" t="str">
            <v>72021</v>
          </cell>
          <cell r="B69" t="str">
            <v>05757759</v>
          </cell>
          <cell r="C69" t="str">
            <v>ЗАВОД "КРАСНЫЙ ОКТЯБРЬ"</v>
          </cell>
          <cell r="D69">
            <v>67</v>
          </cell>
          <cell r="E69">
            <v>66</v>
          </cell>
          <cell r="F69">
            <v>67</v>
          </cell>
          <cell r="G69">
            <v>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66</v>
          </cell>
        </row>
        <row r="70">
          <cell r="A70" t="str">
            <v>72021</v>
          </cell>
          <cell r="B70" t="str">
            <v>05757848</v>
          </cell>
          <cell r="C70" t="str">
            <v>АО "ВЫКСУНСКИЙ МЕТАЛЛУPГИЧЕСКИЙ ЗАВОД"</v>
          </cell>
          <cell r="D70">
            <v>66</v>
          </cell>
          <cell r="E70">
            <v>66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66</v>
          </cell>
        </row>
        <row r="71">
          <cell r="A71" t="str">
            <v>72021</v>
          </cell>
          <cell r="B71" t="str">
            <v>46063388</v>
          </cell>
          <cell r="C71" t="str">
            <v>ООО"НУР"</v>
          </cell>
          <cell r="D71">
            <v>66</v>
          </cell>
          <cell r="E71">
            <v>66</v>
          </cell>
          <cell r="F71">
            <v>0</v>
          </cell>
          <cell r="G71">
            <v>66</v>
          </cell>
        </row>
        <row r="72">
          <cell r="A72" t="str">
            <v>72021</v>
          </cell>
          <cell r="B72" t="str">
            <v>00862285</v>
          </cell>
          <cell r="C72" t="str">
            <v>АООТ "ЭЛЕКТРОДНЫЙ ЗАВОД"</v>
          </cell>
          <cell r="D72">
            <v>65</v>
          </cell>
          <cell r="E72">
            <v>20</v>
          </cell>
          <cell r="F72">
            <v>65</v>
          </cell>
          <cell r="G72">
            <v>20</v>
          </cell>
          <cell r="H72">
            <v>65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20</v>
          </cell>
        </row>
        <row r="73">
          <cell r="A73" t="str">
            <v>72021</v>
          </cell>
          <cell r="B73" t="str">
            <v>40604363</v>
          </cell>
          <cell r="C73" t="str">
            <v>ТОО "МЕХТЕХНОЦЕНТР"</v>
          </cell>
          <cell r="D73">
            <v>65</v>
          </cell>
          <cell r="E73">
            <v>65</v>
          </cell>
        </row>
        <row r="74">
          <cell r="A74" t="str">
            <v>72021</v>
          </cell>
          <cell r="B74" t="str">
            <v>N246327</v>
          </cell>
          <cell r="C74" t="str">
            <v>АООТ"ИСПАТ КАРМЕТ"</v>
          </cell>
          <cell r="D74">
            <v>64</v>
          </cell>
          <cell r="E74">
            <v>64</v>
          </cell>
          <cell r="F74">
            <v>0</v>
          </cell>
          <cell r="G74">
            <v>64</v>
          </cell>
        </row>
        <row r="75">
          <cell r="A75" t="str">
            <v>72021</v>
          </cell>
          <cell r="B75" t="str">
            <v>29122020</v>
          </cell>
          <cell r="C75" t="str">
            <v>ТОО ФИРМА "МОСТ"</v>
          </cell>
          <cell r="D75">
            <v>62</v>
          </cell>
          <cell r="E75">
            <v>62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62</v>
          </cell>
        </row>
        <row r="76">
          <cell r="A76" t="str">
            <v>72021</v>
          </cell>
          <cell r="B76" t="str">
            <v>N265255</v>
          </cell>
          <cell r="C76" t="str">
            <v>БАЛХАШСКИЙ ГОРНО-МЕТАЛЛУРГИЧЕСКИЙ КОМБИНАТ</v>
          </cell>
          <cell r="D76">
            <v>62</v>
          </cell>
          <cell r="E76">
            <v>62</v>
          </cell>
          <cell r="F76">
            <v>0</v>
          </cell>
          <cell r="G76">
            <v>62</v>
          </cell>
        </row>
        <row r="77">
          <cell r="A77" t="str">
            <v>72021</v>
          </cell>
          <cell r="B77" t="str">
            <v>41193436</v>
          </cell>
          <cell r="C77" t="str">
            <v>ООО "ДАНКО-БИЗНЕС"</v>
          </cell>
          <cell r="D77">
            <v>61</v>
          </cell>
          <cell r="E77">
            <v>61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61</v>
          </cell>
        </row>
        <row r="78">
          <cell r="A78" t="str">
            <v>72021</v>
          </cell>
          <cell r="B78" t="str">
            <v>11665441</v>
          </cell>
          <cell r="C78" t="str">
            <v>ТОО "АМАРАНТ"</v>
          </cell>
          <cell r="D78">
            <v>19</v>
          </cell>
          <cell r="E78">
            <v>38</v>
          </cell>
          <cell r="F78">
            <v>19</v>
          </cell>
          <cell r="G78">
            <v>38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19</v>
          </cell>
          <cell r="M78">
            <v>38</v>
          </cell>
        </row>
        <row r="79">
          <cell r="A79" t="str">
            <v>72021</v>
          </cell>
          <cell r="B79" t="str">
            <v>01872446</v>
          </cell>
          <cell r="C79" t="str">
            <v>АООТ "ЧЕЛЯБМЕТАЛЛОПТТОРГ" *7451017899</v>
          </cell>
          <cell r="D79">
            <v>54</v>
          </cell>
          <cell r="E79">
            <v>54</v>
          </cell>
        </row>
        <row r="80">
          <cell r="A80" t="str">
            <v>72021</v>
          </cell>
          <cell r="B80" t="str">
            <v>00186447</v>
          </cell>
          <cell r="C80" t="str">
            <v>АООТ"АШИНСКИЙ МЕТАЛЛУРГИЧЕСКИЙ ЗАВОД"</v>
          </cell>
          <cell r="D80">
            <v>43</v>
          </cell>
          <cell r="E80">
            <v>43</v>
          </cell>
          <cell r="F80">
            <v>43</v>
          </cell>
        </row>
        <row r="81">
          <cell r="A81" t="str">
            <v>72021</v>
          </cell>
          <cell r="B81" t="str">
            <v>07518941</v>
          </cell>
          <cell r="C81" t="str">
            <v>622051 РОССИЯ Г.НИЖНИЙ ТАГИЛ</v>
          </cell>
          <cell r="D81">
            <v>38</v>
          </cell>
          <cell r="E81">
            <v>38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38</v>
          </cell>
        </row>
        <row r="82">
          <cell r="A82" t="str">
            <v>72021</v>
          </cell>
          <cell r="B82" t="str">
            <v>31049939</v>
          </cell>
          <cell r="C82" t="str">
            <v>АОЗТ "СЕВЕРО-ЗАПАДНАЯ ТОРГОВО- ПРОМЫШЛЕННАЯ КОМПАНИЯ"</v>
          </cell>
          <cell r="D82">
            <v>19</v>
          </cell>
          <cell r="E82">
            <v>19</v>
          </cell>
          <cell r="F82">
            <v>19</v>
          </cell>
          <cell r="G82">
            <v>19</v>
          </cell>
        </row>
        <row r="83">
          <cell r="A83" t="str">
            <v>72021</v>
          </cell>
          <cell r="B83" t="str">
            <v>22320780</v>
          </cell>
          <cell r="C83" t="str">
            <v>АО "ДОН"</v>
          </cell>
          <cell r="D83">
            <v>18</v>
          </cell>
          <cell r="E83">
            <v>17</v>
          </cell>
          <cell r="F83">
            <v>18</v>
          </cell>
          <cell r="G83">
            <v>18</v>
          </cell>
          <cell r="H83">
            <v>18</v>
          </cell>
          <cell r="I83">
            <v>18</v>
          </cell>
          <cell r="J83">
            <v>0</v>
          </cell>
          <cell r="K83">
            <v>0</v>
          </cell>
          <cell r="L83">
            <v>17</v>
          </cell>
          <cell r="M83">
            <v>0</v>
          </cell>
          <cell r="N83">
            <v>0</v>
          </cell>
          <cell r="O83">
            <v>18</v>
          </cell>
        </row>
        <row r="84">
          <cell r="A84" t="str">
            <v>72021</v>
          </cell>
          <cell r="B84" t="str">
            <v>40593062</v>
          </cell>
          <cell r="C84" t="str">
            <v>ООО "ЗАВОД МЕТАЛЛОИЗДЕЛИЙ"</v>
          </cell>
          <cell r="D84">
            <v>7</v>
          </cell>
          <cell r="E84">
            <v>7</v>
          </cell>
          <cell r="F84">
            <v>7</v>
          </cell>
          <cell r="G84">
            <v>6</v>
          </cell>
          <cell r="H84">
            <v>4</v>
          </cell>
          <cell r="I84">
            <v>7</v>
          </cell>
          <cell r="J84">
            <v>6</v>
          </cell>
          <cell r="K84">
            <v>4</v>
          </cell>
          <cell r="L84">
            <v>4</v>
          </cell>
          <cell r="M84">
            <v>0</v>
          </cell>
          <cell r="N84">
            <v>0</v>
          </cell>
          <cell r="O84">
            <v>8</v>
          </cell>
        </row>
        <row r="85">
          <cell r="A85" t="str">
            <v>72021</v>
          </cell>
          <cell r="B85" t="str">
            <v>05785342</v>
          </cell>
          <cell r="C85" t="str">
            <v>АООТ "НОВОСИБИРСКИЙ ОЛОВЯННЫЙ КОМБИНАТ"</v>
          </cell>
          <cell r="D85">
            <v>15</v>
          </cell>
          <cell r="E85">
            <v>15</v>
          </cell>
        </row>
        <row r="86">
          <cell r="A86" t="str">
            <v>72021</v>
          </cell>
          <cell r="B86" t="str">
            <v>00395530</v>
          </cell>
          <cell r="C86" t="str">
            <v>ОАО "ВОЛГОГРАДМОТОРСЕРВИС"</v>
          </cell>
          <cell r="D86">
            <v>13</v>
          </cell>
          <cell r="E86">
            <v>7</v>
          </cell>
          <cell r="F86">
            <v>7</v>
          </cell>
        </row>
        <row r="87">
          <cell r="A87" t="str">
            <v>72021</v>
          </cell>
          <cell r="B87" t="str">
            <v>10964029</v>
          </cell>
          <cell r="C87" t="str">
            <v>АО "ФК"</v>
          </cell>
          <cell r="D87">
            <v>9</v>
          </cell>
          <cell r="E87">
            <v>9</v>
          </cell>
          <cell r="F87">
            <v>9</v>
          </cell>
          <cell r="G87">
            <v>9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9</v>
          </cell>
        </row>
        <row r="88">
          <cell r="A88" t="str">
            <v>72021</v>
          </cell>
          <cell r="B88" t="str">
            <v>05480358</v>
          </cell>
          <cell r="C88" t="str">
            <v>ДАООТ "ЗАПСИБГАЗПРОМ" РАО "ГАЗПРОМ"</v>
          </cell>
          <cell r="D88">
            <v>3</v>
          </cell>
          <cell r="E88">
            <v>12</v>
          </cell>
          <cell r="F88">
            <v>3</v>
          </cell>
          <cell r="G88">
            <v>12</v>
          </cell>
          <cell r="H88">
            <v>0</v>
          </cell>
          <cell r="I88">
            <v>0</v>
          </cell>
          <cell r="J88">
            <v>0</v>
          </cell>
          <cell r="K88">
            <v>12</v>
          </cell>
        </row>
        <row r="89">
          <cell r="A89" t="str">
            <v>72021</v>
          </cell>
          <cell r="B89" t="str">
            <v>05744403</v>
          </cell>
          <cell r="C89" t="str">
            <v>АО "ЭЗТМ" 144005</v>
          </cell>
          <cell r="D89">
            <v>12</v>
          </cell>
          <cell r="E89">
            <v>12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12</v>
          </cell>
        </row>
        <row r="90">
          <cell r="A90" t="str">
            <v>72021</v>
          </cell>
          <cell r="B90" t="str">
            <v>27771984</v>
          </cell>
          <cell r="C90" t="str">
            <v>ТОО"ХИММАШ-ЭЛЕКТРОД"</v>
          </cell>
          <cell r="D90">
            <v>10</v>
          </cell>
          <cell r="E90">
            <v>10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10</v>
          </cell>
        </row>
        <row r="91">
          <cell r="A91" t="str">
            <v>72021</v>
          </cell>
          <cell r="B91" t="str">
            <v>45569186</v>
          </cell>
          <cell r="C91" t="str">
            <v>ООО "ОМЕГА"</v>
          </cell>
          <cell r="D91">
            <v>9</v>
          </cell>
          <cell r="E91">
            <v>9</v>
          </cell>
          <cell r="F91">
            <v>0</v>
          </cell>
          <cell r="G91">
            <v>0</v>
          </cell>
          <cell r="H91">
            <v>0</v>
          </cell>
          <cell r="I91">
            <v>9</v>
          </cell>
        </row>
        <row r="92">
          <cell r="A92" t="str">
            <v>72021</v>
          </cell>
          <cell r="B92" t="str">
            <v>32023534</v>
          </cell>
          <cell r="C92" t="str">
            <v>ДХО АГИДЕЛЬСКИЙ ЭЛЕКТРОДНЫЙ ЗАВОД</v>
          </cell>
          <cell r="D92">
            <v>8</v>
          </cell>
          <cell r="E92">
            <v>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8</v>
          </cell>
        </row>
        <row r="93">
          <cell r="A93" t="str">
            <v>72021</v>
          </cell>
          <cell r="B93" t="str">
            <v>01125034</v>
          </cell>
          <cell r="C93" t="str">
            <v>СУДОРЕМОНТНЫЙ ЗАВОД</v>
          </cell>
          <cell r="D93">
            <v>4</v>
          </cell>
          <cell r="E93">
            <v>4</v>
          </cell>
          <cell r="F93">
            <v>0</v>
          </cell>
          <cell r="G93">
            <v>4</v>
          </cell>
        </row>
        <row r="94">
          <cell r="A94" t="str">
            <v>72021</v>
          </cell>
          <cell r="B94" t="str">
            <v>08848824</v>
          </cell>
          <cell r="C94" t="str">
            <v>АО "АМУРСКИЙ СУДОСТРОИТЕЛЬНЫЙ ЗАВОД"</v>
          </cell>
          <cell r="D94">
            <v>2</v>
          </cell>
          <cell r="E94">
            <v>2</v>
          </cell>
          <cell r="F94">
            <v>2</v>
          </cell>
          <cell r="G94">
            <v>2</v>
          </cell>
          <cell r="H94">
            <v>0</v>
          </cell>
          <cell r="I94">
            <v>0</v>
          </cell>
          <cell r="J94">
            <v>2</v>
          </cell>
          <cell r="K94">
            <v>2</v>
          </cell>
        </row>
        <row r="95">
          <cell r="A95" t="str">
            <v>72021</v>
          </cell>
          <cell r="B95" t="str">
            <v>00196368</v>
          </cell>
          <cell r="C95" t="str">
            <v>ОАО"ПО"ГЛИНОЗЕМ"</v>
          </cell>
          <cell r="D95">
            <v>9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9</v>
          </cell>
        </row>
        <row r="96">
          <cell r="A96" t="str">
            <v>72021</v>
          </cell>
          <cell r="B96" t="str">
            <v>00210571</v>
          </cell>
          <cell r="C96" t="str">
            <v>ОАО "УРАЛМАШ"                                                               0446</v>
          </cell>
          <cell r="D96">
            <v>484</v>
          </cell>
          <cell r="E96">
            <v>484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484</v>
          </cell>
        </row>
        <row r="97">
          <cell r="A97" t="str">
            <v>72021</v>
          </cell>
          <cell r="B97" t="str">
            <v>01055859</v>
          </cell>
          <cell r="C97" t="str">
            <v>ОАО"ЛОСИНООСТРОВСКИЙ ЭЛЕКТРОДНЫЙ ЗАВОД"</v>
          </cell>
          <cell r="D97">
            <v>60</v>
          </cell>
          <cell r="E97">
            <v>60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60</v>
          </cell>
        </row>
        <row r="98">
          <cell r="A98" t="str">
            <v>72021</v>
          </cell>
          <cell r="B98" t="str">
            <v>05808586</v>
          </cell>
          <cell r="C98" t="str">
            <v>ОАО "УРАЛЬСКИЙ АВТОМОБИЛЬНЫЙ ЗАВОД"</v>
          </cell>
          <cell r="D98">
            <v>69</v>
          </cell>
          <cell r="E98">
            <v>69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69</v>
          </cell>
        </row>
        <row r="99">
          <cell r="A99" t="str">
            <v>72021</v>
          </cell>
          <cell r="B99" t="str">
            <v>07519550</v>
          </cell>
          <cell r="C99" t="str">
            <v>ВОЛГОГРАДСКИЙ СУДОСТРОИТЕЛЬНЫЙ ЗАВОД</v>
          </cell>
          <cell r="D99">
            <v>69</v>
          </cell>
          <cell r="E99">
            <v>69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69</v>
          </cell>
        </row>
        <row r="100">
          <cell r="A100" t="str">
            <v>72021</v>
          </cell>
          <cell r="B100" t="str">
            <v>44327593</v>
          </cell>
          <cell r="C100" t="str">
            <v>"СЕВЕРО-ЗАПАДНАЯ ЛАБОРАТОРИЯ" ЗАО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 t="str">
            <v>72021</v>
          </cell>
          <cell r="B101" t="str">
            <v>45809957</v>
          </cell>
          <cell r="C101" t="str">
            <v>ООО "ПОСАД"</v>
          </cell>
          <cell r="D101">
            <v>203</v>
          </cell>
          <cell r="E101">
            <v>203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203</v>
          </cell>
        </row>
        <row r="102">
          <cell r="A102" t="str">
            <v>72021</v>
          </cell>
          <cell r="B102" t="str">
            <v>46357339</v>
          </cell>
          <cell r="C102" t="str">
            <v>ООО"МЕТАЛПРОМ"</v>
          </cell>
          <cell r="D102">
            <v>69</v>
          </cell>
          <cell r="E102">
            <v>69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69</v>
          </cell>
        </row>
        <row r="103">
          <cell r="A103" t="str">
            <v>72021</v>
          </cell>
          <cell r="B103" t="str">
            <v>46523157</v>
          </cell>
          <cell r="C103" t="str">
            <v>ЗАО "МЕТСПЛАВ"</v>
          </cell>
          <cell r="D103">
            <v>824</v>
          </cell>
          <cell r="E103">
            <v>824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824</v>
          </cell>
        </row>
        <row r="104">
          <cell r="A104" t="str">
            <v>72021 Всего</v>
          </cell>
          <cell r="B104">
            <v>4449</v>
          </cell>
          <cell r="C104">
            <v>4443</v>
          </cell>
          <cell r="D104">
            <v>4449</v>
          </cell>
          <cell r="E104">
            <v>4443</v>
          </cell>
          <cell r="F104">
            <v>2286</v>
          </cell>
          <cell r="G104">
            <v>3371</v>
          </cell>
          <cell r="H104">
            <v>8567</v>
          </cell>
          <cell r="I104">
            <v>11379</v>
          </cell>
          <cell r="J104">
            <v>13068</v>
          </cell>
          <cell r="K104">
            <v>15255</v>
          </cell>
          <cell r="L104">
            <v>23113</v>
          </cell>
          <cell r="M104">
            <v>20693</v>
          </cell>
          <cell r="N104">
            <v>11318</v>
          </cell>
        </row>
        <row r="105">
          <cell r="A105" t="str">
            <v>72022</v>
          </cell>
          <cell r="B105" t="str">
            <v>00186465</v>
          </cell>
          <cell r="C105" t="str">
            <v>ОАО "МЕЧЕЛ"</v>
          </cell>
          <cell r="D105">
            <v>250</v>
          </cell>
          <cell r="E105">
            <v>250</v>
          </cell>
          <cell r="F105">
            <v>1461</v>
          </cell>
          <cell r="G105">
            <v>621</v>
          </cell>
          <cell r="H105">
            <v>1461</v>
          </cell>
          <cell r="I105">
            <v>1116</v>
          </cell>
          <cell r="J105">
            <v>2677</v>
          </cell>
          <cell r="K105">
            <v>1793</v>
          </cell>
          <cell r="L105">
            <v>1227</v>
          </cell>
          <cell r="M105">
            <v>1227</v>
          </cell>
          <cell r="N105">
            <v>0</v>
          </cell>
          <cell r="O105">
            <v>2677</v>
          </cell>
        </row>
        <row r="106">
          <cell r="A106" t="str">
            <v>72022</v>
          </cell>
          <cell r="B106" t="str">
            <v>05757665</v>
          </cell>
          <cell r="C106" t="str">
            <v>АО "НОВОЛИПЕЦКИЙ МЕТКОМБИНАТ"</v>
          </cell>
          <cell r="D106">
            <v>1420</v>
          </cell>
          <cell r="E106">
            <v>825</v>
          </cell>
          <cell r="F106">
            <v>825</v>
          </cell>
          <cell r="G106">
            <v>486</v>
          </cell>
          <cell r="H106">
            <v>816</v>
          </cell>
          <cell r="I106">
            <v>486</v>
          </cell>
          <cell r="J106">
            <v>548</v>
          </cell>
          <cell r="K106">
            <v>280</v>
          </cell>
          <cell r="L106">
            <v>337</v>
          </cell>
        </row>
        <row r="107">
          <cell r="A107" t="str">
            <v>72022</v>
          </cell>
          <cell r="B107" t="str">
            <v>00187895</v>
          </cell>
          <cell r="C107" t="str">
            <v>АКЦИОНЕРНОЕ ОБЩЕСТВО ОТКРЫТОГО ТИПА ОСКОЛЬСКИЙ ЭЛЕКТОРМЕТАЛЛУРГИЧЕСКИЙ КОМБИНАТ</v>
          </cell>
          <cell r="D107">
            <v>205</v>
          </cell>
          <cell r="E107">
            <v>1098</v>
          </cell>
          <cell r="F107">
            <v>1173</v>
          </cell>
          <cell r="G107">
            <v>1379</v>
          </cell>
          <cell r="H107">
            <v>1098</v>
          </cell>
          <cell r="I107">
            <v>1173</v>
          </cell>
          <cell r="J107">
            <v>1379</v>
          </cell>
          <cell r="K107">
            <v>138</v>
          </cell>
          <cell r="L107">
            <v>134</v>
          </cell>
          <cell r="M107">
            <v>266</v>
          </cell>
        </row>
        <row r="108">
          <cell r="A108" t="str">
            <v>72022</v>
          </cell>
          <cell r="B108" t="str">
            <v>00186246</v>
          </cell>
          <cell r="C108" t="str">
            <v>АООТ "НОСТА"</v>
          </cell>
          <cell r="D108">
            <v>1300</v>
          </cell>
          <cell r="E108">
            <v>1320</v>
          </cell>
          <cell r="F108">
            <v>1300</v>
          </cell>
          <cell r="G108">
            <v>1320</v>
          </cell>
          <cell r="H108">
            <v>0</v>
          </cell>
          <cell r="I108">
            <v>0</v>
          </cell>
          <cell r="J108">
            <v>0</v>
          </cell>
          <cell r="K108">
            <v>1300</v>
          </cell>
          <cell r="L108">
            <v>1320</v>
          </cell>
        </row>
        <row r="109">
          <cell r="A109" t="str">
            <v>72022</v>
          </cell>
          <cell r="B109" t="str">
            <v>22227052</v>
          </cell>
          <cell r="C109" t="str">
            <v>АОЗТ "ВЛАДИ-БЕЛ"</v>
          </cell>
          <cell r="D109">
            <v>403</v>
          </cell>
          <cell r="E109">
            <v>268</v>
          </cell>
          <cell r="F109">
            <v>339</v>
          </cell>
          <cell r="G109">
            <v>335</v>
          </cell>
          <cell r="H109">
            <v>403</v>
          </cell>
          <cell r="I109">
            <v>268</v>
          </cell>
          <cell r="J109">
            <v>134</v>
          </cell>
          <cell r="K109">
            <v>339</v>
          </cell>
          <cell r="L109">
            <v>335</v>
          </cell>
          <cell r="M109">
            <v>339</v>
          </cell>
          <cell r="N109">
            <v>272</v>
          </cell>
          <cell r="O109">
            <v>134</v>
          </cell>
        </row>
        <row r="110">
          <cell r="A110" t="str">
            <v>72022</v>
          </cell>
          <cell r="B110" t="str">
            <v>00186602</v>
          </cell>
          <cell r="C110" t="str">
            <v>ОАО"ТАГАНРОГСКИЙ МЕТАЛЛУРГИЧЕСКИЙ ЗАВОД"</v>
          </cell>
          <cell r="D110">
            <v>69</v>
          </cell>
          <cell r="E110">
            <v>131</v>
          </cell>
          <cell r="F110">
            <v>131</v>
          </cell>
          <cell r="G110">
            <v>204</v>
          </cell>
          <cell r="H110">
            <v>207</v>
          </cell>
          <cell r="I110">
            <v>334</v>
          </cell>
          <cell r="J110">
            <v>275</v>
          </cell>
          <cell r="K110">
            <v>550</v>
          </cell>
        </row>
        <row r="111">
          <cell r="A111" t="str">
            <v>72022</v>
          </cell>
          <cell r="B111" t="str">
            <v>00232934</v>
          </cell>
          <cell r="C111" t="str">
            <v>АО "АВТОВАЗ"</v>
          </cell>
          <cell r="D111">
            <v>70</v>
          </cell>
          <cell r="E111">
            <v>237</v>
          </cell>
          <cell r="F111">
            <v>70</v>
          </cell>
          <cell r="G111">
            <v>237</v>
          </cell>
          <cell r="H111">
            <v>120</v>
          </cell>
          <cell r="I111">
            <v>91</v>
          </cell>
          <cell r="J111">
            <v>212</v>
          </cell>
          <cell r="K111">
            <v>46</v>
          </cell>
          <cell r="L111">
            <v>91</v>
          </cell>
          <cell r="M111">
            <v>52</v>
          </cell>
          <cell r="N111">
            <v>261</v>
          </cell>
          <cell r="O111">
            <v>118</v>
          </cell>
        </row>
        <row r="112">
          <cell r="A112" t="str">
            <v>72022</v>
          </cell>
          <cell r="B112" t="str">
            <v>00186217</v>
          </cell>
          <cell r="C112" t="str">
            <v>АО "СЕВЕРСТАЛЬ",Г.ЧЕРЕПОВЕЦ</v>
          </cell>
          <cell r="D112">
            <v>968</v>
          </cell>
          <cell r="E112">
            <v>69</v>
          </cell>
          <cell r="F112">
            <v>968</v>
          </cell>
          <cell r="G112">
            <v>69</v>
          </cell>
          <cell r="H112">
            <v>0</v>
          </cell>
          <cell r="I112">
            <v>968</v>
          </cell>
          <cell r="J112">
            <v>0</v>
          </cell>
          <cell r="K112">
            <v>0</v>
          </cell>
          <cell r="L112">
            <v>0</v>
          </cell>
          <cell r="M112">
            <v>69</v>
          </cell>
        </row>
        <row r="113">
          <cell r="A113" t="str">
            <v>72022</v>
          </cell>
          <cell r="B113" t="str">
            <v>00186341</v>
          </cell>
          <cell r="C113" t="str">
            <v>АКЦИОНЕРНОЕ ОБЩЕСТВО "ЧУСОВСКОЙ МЕТАЛЛУРГИЧЕСКИЙ ЗАВОД"</v>
          </cell>
          <cell r="D113">
            <v>139</v>
          </cell>
          <cell r="E113">
            <v>243</v>
          </cell>
          <cell r="F113">
            <v>64</v>
          </cell>
          <cell r="G113">
            <v>203</v>
          </cell>
          <cell r="H113">
            <v>42</v>
          </cell>
          <cell r="I113">
            <v>69</v>
          </cell>
          <cell r="J113">
            <v>42</v>
          </cell>
          <cell r="K113">
            <v>69</v>
          </cell>
          <cell r="L113">
            <v>205</v>
          </cell>
        </row>
        <row r="114">
          <cell r="A114" t="str">
            <v>72022</v>
          </cell>
          <cell r="B114" t="str">
            <v>05799321</v>
          </cell>
          <cell r="C114" t="str">
            <v>АО "БЕЛЭНЕРГОМАШ"</v>
          </cell>
          <cell r="D114">
            <v>346</v>
          </cell>
          <cell r="E114">
            <v>199</v>
          </cell>
          <cell r="F114">
            <v>199</v>
          </cell>
          <cell r="G114">
            <v>69</v>
          </cell>
          <cell r="H114">
            <v>70</v>
          </cell>
          <cell r="I114">
            <v>346</v>
          </cell>
          <cell r="J114">
            <v>346</v>
          </cell>
          <cell r="K114">
            <v>199</v>
          </cell>
          <cell r="L114">
            <v>199</v>
          </cell>
          <cell r="M114">
            <v>69</v>
          </cell>
          <cell r="N114">
            <v>70</v>
          </cell>
          <cell r="O114">
            <v>346</v>
          </cell>
        </row>
        <row r="115">
          <cell r="A115" t="str">
            <v>72022</v>
          </cell>
          <cell r="B115" t="str">
            <v>05744892</v>
          </cell>
          <cell r="C115" t="str">
            <v>АО "ГАЗ"</v>
          </cell>
          <cell r="D115">
            <v>137</v>
          </cell>
          <cell r="E115">
            <v>69</v>
          </cell>
          <cell r="F115">
            <v>61</v>
          </cell>
          <cell r="G115">
            <v>137</v>
          </cell>
          <cell r="H115">
            <v>69</v>
          </cell>
          <cell r="I115">
            <v>61</v>
          </cell>
          <cell r="J115">
            <v>530</v>
          </cell>
          <cell r="K115">
            <v>61</v>
          </cell>
          <cell r="L115">
            <v>530</v>
          </cell>
          <cell r="M115">
            <v>0</v>
          </cell>
          <cell r="N115">
            <v>69</v>
          </cell>
        </row>
        <row r="116">
          <cell r="A116" t="str">
            <v>72022</v>
          </cell>
          <cell r="B116" t="str">
            <v>02921052</v>
          </cell>
          <cell r="C116" t="str">
            <v>АОЗТ "ВИМКОМ"</v>
          </cell>
          <cell r="D116">
            <v>550</v>
          </cell>
          <cell r="E116">
            <v>550</v>
          </cell>
          <cell r="F116">
            <v>140</v>
          </cell>
          <cell r="G116">
            <v>138</v>
          </cell>
        </row>
        <row r="117">
          <cell r="A117" t="str">
            <v>72022</v>
          </cell>
          <cell r="B117" t="str">
            <v>05015331</v>
          </cell>
          <cell r="C117" t="str">
            <v>ОАО "ПОДОЛЬСКИЙ МАШЗАВОД"</v>
          </cell>
          <cell r="D117">
            <v>268</v>
          </cell>
          <cell r="E117">
            <v>135</v>
          </cell>
          <cell r="F117">
            <v>278</v>
          </cell>
          <cell r="G117">
            <v>69</v>
          </cell>
          <cell r="H117">
            <v>138</v>
          </cell>
          <cell r="I117">
            <v>268</v>
          </cell>
          <cell r="J117">
            <v>135</v>
          </cell>
          <cell r="K117">
            <v>278</v>
          </cell>
          <cell r="L117">
            <v>69</v>
          </cell>
          <cell r="M117">
            <v>278</v>
          </cell>
          <cell r="N117">
            <v>69</v>
          </cell>
          <cell r="O117">
            <v>138</v>
          </cell>
        </row>
        <row r="118">
          <cell r="A118" t="str">
            <v>72022</v>
          </cell>
          <cell r="B118" t="str">
            <v>31548223</v>
          </cell>
          <cell r="C118" t="str">
            <v>АОЗТ "КАМАСТАЛЬ"</v>
          </cell>
          <cell r="D118">
            <v>58</v>
          </cell>
          <cell r="E118">
            <v>138</v>
          </cell>
          <cell r="F118">
            <v>139</v>
          </cell>
          <cell r="G118">
            <v>271</v>
          </cell>
          <cell r="H118">
            <v>271</v>
          </cell>
          <cell r="I118">
            <v>68</v>
          </cell>
          <cell r="J118">
            <v>65</v>
          </cell>
          <cell r="K118">
            <v>65</v>
          </cell>
          <cell r="L118">
            <v>68</v>
          </cell>
        </row>
        <row r="119">
          <cell r="A119" t="str">
            <v>72022</v>
          </cell>
          <cell r="B119" t="str">
            <v>17407697</v>
          </cell>
          <cell r="C119" t="str">
            <v>АО"ИЖСТАЛЬ"</v>
          </cell>
          <cell r="D119">
            <v>177</v>
          </cell>
          <cell r="E119">
            <v>177</v>
          </cell>
          <cell r="F119">
            <v>130</v>
          </cell>
          <cell r="G119">
            <v>130</v>
          </cell>
          <cell r="H119">
            <v>69</v>
          </cell>
          <cell r="I119">
            <v>130</v>
          </cell>
          <cell r="J119">
            <v>130</v>
          </cell>
          <cell r="K119">
            <v>130</v>
          </cell>
          <cell r="L119">
            <v>130</v>
          </cell>
          <cell r="M119">
            <v>0</v>
          </cell>
          <cell r="N119">
            <v>69</v>
          </cell>
        </row>
        <row r="120">
          <cell r="A120" t="str">
            <v>72022</v>
          </cell>
          <cell r="B120" t="str">
            <v>10836194</v>
          </cell>
          <cell r="C120" t="str">
            <v>АО "КИРОВСКИЙ ЗАВОД"</v>
          </cell>
          <cell r="D120">
            <v>67</v>
          </cell>
          <cell r="E120">
            <v>68</v>
          </cell>
          <cell r="F120">
            <v>138</v>
          </cell>
          <cell r="G120">
            <v>66</v>
          </cell>
          <cell r="H120">
            <v>69</v>
          </cell>
          <cell r="I120">
            <v>138</v>
          </cell>
          <cell r="J120">
            <v>66</v>
          </cell>
          <cell r="K120">
            <v>69</v>
          </cell>
          <cell r="L120">
            <v>65</v>
          </cell>
          <cell r="M120">
            <v>93</v>
          </cell>
          <cell r="N120">
            <v>69</v>
          </cell>
          <cell r="O120">
            <v>65</v>
          </cell>
        </row>
        <row r="121">
          <cell r="A121" t="str">
            <v>72022</v>
          </cell>
          <cell r="B121" t="str">
            <v>12462473</v>
          </cell>
          <cell r="C121" t="str">
            <v>ОАО"ВАНАДИЙ-ТУЛАЧЕРМЕТ" 300017 Г.ТУЛА НОВОТУЛЬСКАЯ 1</v>
          </cell>
          <cell r="D121">
            <v>345</v>
          </cell>
          <cell r="E121">
            <v>345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345</v>
          </cell>
        </row>
        <row r="122">
          <cell r="A122" t="str">
            <v>72022</v>
          </cell>
          <cell r="B122" t="str">
            <v>00211033</v>
          </cell>
          <cell r="C122" t="str">
            <v xml:space="preserve"> ОАО"СОМЗ" 309530 Г.СТАРЫЙ ОСКОЛ,</v>
          </cell>
          <cell r="D122">
            <v>69</v>
          </cell>
          <cell r="E122">
            <v>203</v>
          </cell>
          <cell r="F122">
            <v>69</v>
          </cell>
          <cell r="G122">
            <v>69</v>
          </cell>
          <cell r="H122">
            <v>69</v>
          </cell>
          <cell r="I122">
            <v>69</v>
          </cell>
          <cell r="J122">
            <v>203</v>
          </cell>
          <cell r="K122">
            <v>0</v>
          </cell>
          <cell r="L122">
            <v>0</v>
          </cell>
          <cell r="M122">
            <v>0</v>
          </cell>
          <cell r="N122">
            <v>69</v>
          </cell>
        </row>
        <row r="123">
          <cell r="A123" t="str">
            <v>72022</v>
          </cell>
          <cell r="B123" t="str">
            <v>АО ДОНСКОЙ ГОК</v>
          </cell>
          <cell r="C123" t="str">
            <v>АО ДОНСКОЙ ГОК</v>
          </cell>
          <cell r="D123">
            <v>60</v>
          </cell>
          <cell r="E123">
            <v>277</v>
          </cell>
          <cell r="F123">
            <v>60</v>
          </cell>
          <cell r="G123">
            <v>0</v>
          </cell>
          <cell r="H123">
            <v>0</v>
          </cell>
          <cell r="I123">
            <v>277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60</v>
          </cell>
        </row>
        <row r="124">
          <cell r="A124" t="str">
            <v>72022</v>
          </cell>
          <cell r="B124" t="str">
            <v>00186424</v>
          </cell>
          <cell r="C124" t="str">
            <v>АО МАГНИТОГОРСКИЙ МЕТАЛЛУРГИЧЕСКИЙ КОМБИНАТ</v>
          </cell>
          <cell r="D124">
            <v>314</v>
          </cell>
        </row>
        <row r="125">
          <cell r="A125" t="str">
            <v>72022</v>
          </cell>
          <cell r="B125" t="str">
            <v>00288389</v>
          </cell>
          <cell r="C125" t="str">
            <v>АО "ДУМИНИЧСКИЙ ЗАВОД"</v>
          </cell>
          <cell r="D125">
            <v>70</v>
          </cell>
          <cell r="E125">
            <v>65</v>
          </cell>
          <cell r="F125">
            <v>70</v>
          </cell>
          <cell r="G125">
            <v>65</v>
          </cell>
          <cell r="H125">
            <v>65</v>
          </cell>
          <cell r="I125">
            <v>69</v>
          </cell>
          <cell r="J125">
            <v>0</v>
          </cell>
          <cell r="K125">
            <v>65</v>
          </cell>
          <cell r="L125">
            <v>0</v>
          </cell>
          <cell r="M125">
            <v>69</v>
          </cell>
        </row>
        <row r="126">
          <cell r="A126" t="str">
            <v>72022</v>
          </cell>
          <cell r="B126" t="str">
            <v>00186507</v>
          </cell>
          <cell r="C126" t="str">
            <v>ОАО "ЧЭМК"</v>
          </cell>
          <cell r="D126">
            <v>208</v>
          </cell>
          <cell r="E126">
            <v>208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208</v>
          </cell>
        </row>
        <row r="127">
          <cell r="A127" t="str">
            <v>72022</v>
          </cell>
          <cell r="B127" t="str">
            <v>34141516</v>
          </cell>
          <cell r="C127" t="str">
            <v>ТОО "НАША МАРКА"</v>
          </cell>
          <cell r="D127">
            <v>204</v>
          </cell>
          <cell r="E127">
            <v>204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204</v>
          </cell>
        </row>
        <row r="128">
          <cell r="A128" t="str">
            <v>72022</v>
          </cell>
          <cell r="B128" t="str">
            <v>00186631</v>
          </cell>
          <cell r="C128" t="str">
            <v>ОАО "СИНАРСКИЙ ТРУБНЫЙ ЗАВОД"</v>
          </cell>
          <cell r="D128">
            <v>69</v>
          </cell>
          <cell r="E128">
            <v>69</v>
          </cell>
          <cell r="F128">
            <v>134</v>
          </cell>
          <cell r="G128">
            <v>134</v>
          </cell>
        </row>
        <row r="129">
          <cell r="A129" t="str">
            <v>72022</v>
          </cell>
          <cell r="B129" t="str">
            <v>24073015</v>
          </cell>
          <cell r="C129" t="str">
            <v>АОЗТ "УРАЛАПИС"                         Г.Е.УШАКОВ</v>
          </cell>
          <cell r="D129">
            <v>133</v>
          </cell>
          <cell r="E129">
            <v>65</v>
          </cell>
          <cell r="F129">
            <v>65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65</v>
          </cell>
        </row>
        <row r="130">
          <cell r="A130" t="str">
            <v>72022</v>
          </cell>
          <cell r="B130" t="str">
            <v>45627073</v>
          </cell>
          <cell r="C130" t="str">
            <v>ООО"ФЕРРОСИСТЕМЫ"</v>
          </cell>
          <cell r="D130">
            <v>49</v>
          </cell>
          <cell r="E130">
            <v>49</v>
          </cell>
          <cell r="F130">
            <v>60</v>
          </cell>
          <cell r="G130">
            <v>49</v>
          </cell>
          <cell r="H130">
            <v>49</v>
          </cell>
          <cell r="I130">
            <v>60</v>
          </cell>
          <cell r="J130">
            <v>49</v>
          </cell>
          <cell r="K130">
            <v>0</v>
          </cell>
          <cell r="L130">
            <v>0</v>
          </cell>
          <cell r="M130">
            <v>0</v>
          </cell>
          <cell r="N130">
            <v>60</v>
          </cell>
        </row>
        <row r="131">
          <cell r="A131" t="str">
            <v>72022</v>
          </cell>
          <cell r="B131" t="str">
            <v>42484489</v>
          </cell>
          <cell r="C131" t="str">
            <v>ООО"УРАЛ-СОЮЗ"</v>
          </cell>
          <cell r="D131">
            <v>123</v>
          </cell>
          <cell r="E131">
            <v>26</v>
          </cell>
          <cell r="F131">
            <v>123</v>
          </cell>
          <cell r="G131">
            <v>26</v>
          </cell>
        </row>
        <row r="132">
          <cell r="A132" t="str">
            <v>72022</v>
          </cell>
          <cell r="B132" t="str">
            <v>05757765</v>
          </cell>
          <cell r="C132" t="str">
            <v>АО ЗАВОД "СЕРП И МОЛОТ"</v>
          </cell>
          <cell r="D132">
            <v>9</v>
          </cell>
          <cell r="E132">
            <v>69</v>
          </cell>
          <cell r="F132">
            <v>65</v>
          </cell>
          <cell r="G132">
            <v>9</v>
          </cell>
          <cell r="H132">
            <v>69</v>
          </cell>
          <cell r="I132">
            <v>65</v>
          </cell>
          <cell r="J132">
            <v>9</v>
          </cell>
          <cell r="K132">
            <v>0</v>
          </cell>
          <cell r="L132">
            <v>0</v>
          </cell>
          <cell r="M132">
            <v>69</v>
          </cell>
          <cell r="N132">
            <v>65</v>
          </cell>
        </row>
        <row r="133">
          <cell r="A133" t="str">
            <v>72022</v>
          </cell>
          <cell r="B133" t="str">
            <v>00186329</v>
          </cell>
          <cell r="C133" t="str">
            <v>АООТ "ОМУТНИНСКИЙ МЕТАЛЛУРГИЧЕСКИЙ ЗАВОД"</v>
          </cell>
          <cell r="D133">
            <v>139</v>
          </cell>
          <cell r="E133">
            <v>139</v>
          </cell>
          <cell r="F133">
            <v>0</v>
          </cell>
          <cell r="G133">
            <v>0</v>
          </cell>
          <cell r="H133">
            <v>139</v>
          </cell>
        </row>
        <row r="134">
          <cell r="A134" t="str">
            <v>72022</v>
          </cell>
          <cell r="B134" t="str">
            <v>01410533</v>
          </cell>
          <cell r="C134" t="str">
            <v>АООТ МУПК "МОНТАЖРЕСУРСЫ"</v>
          </cell>
          <cell r="D134">
            <v>138</v>
          </cell>
        </row>
        <row r="135">
          <cell r="A135" t="str">
            <v>72022</v>
          </cell>
          <cell r="B135" t="str">
            <v>05764432</v>
          </cell>
          <cell r="C135" t="str">
            <v>ОАО ТКЗ "КРАСНЫЙ КОТЕЛЬЩИК"</v>
          </cell>
          <cell r="D135">
            <v>138</v>
          </cell>
          <cell r="E135">
            <v>138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138</v>
          </cell>
        </row>
        <row r="136">
          <cell r="A136" t="str">
            <v>72022</v>
          </cell>
          <cell r="B136" t="str">
            <v>27154441</v>
          </cell>
          <cell r="C136" t="str">
            <v>"СПЕКТР-2"ДОЧЕРНЕЕ ПРЕДПРИЯТИЕ АО ЗАКРЫТОГО ТИПА</v>
          </cell>
          <cell r="D136">
            <v>27</v>
          </cell>
          <cell r="E136">
            <v>27</v>
          </cell>
          <cell r="F136">
            <v>38</v>
          </cell>
          <cell r="G136">
            <v>9</v>
          </cell>
          <cell r="H136">
            <v>36</v>
          </cell>
          <cell r="I136">
            <v>9</v>
          </cell>
          <cell r="J136">
            <v>8</v>
          </cell>
          <cell r="K136">
            <v>19</v>
          </cell>
          <cell r="L136">
            <v>19</v>
          </cell>
          <cell r="M136">
            <v>0</v>
          </cell>
          <cell r="N136">
            <v>0</v>
          </cell>
          <cell r="O136">
            <v>28</v>
          </cell>
        </row>
        <row r="137">
          <cell r="A137" t="str">
            <v>72022</v>
          </cell>
          <cell r="B137" t="str">
            <v>00231515</v>
          </cell>
          <cell r="C137" t="str">
            <v>АО "КАМАЗ"КАМАЗМЕТАЛЛОСНАБ"</v>
          </cell>
          <cell r="D137">
            <v>134</v>
          </cell>
          <cell r="E137">
            <v>134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134</v>
          </cell>
        </row>
        <row r="138">
          <cell r="A138" t="str">
            <v>72022</v>
          </cell>
          <cell r="B138" t="str">
            <v>36421774</v>
          </cell>
          <cell r="C138" t="str">
            <v>ТОО "УРАЛКОМ ЛТД"                                                           0216</v>
          </cell>
          <cell r="D138">
            <v>133</v>
          </cell>
          <cell r="E138">
            <v>133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133</v>
          </cell>
        </row>
        <row r="139">
          <cell r="A139" t="str">
            <v>72022</v>
          </cell>
          <cell r="B139" t="str">
            <v>05785922</v>
          </cell>
          <cell r="C139" t="str">
            <v>ОАО"РОСТСЕЛЬМАШ"</v>
          </cell>
          <cell r="D139">
            <v>94</v>
          </cell>
          <cell r="E139">
            <v>94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94</v>
          </cell>
        </row>
        <row r="140">
          <cell r="A140" t="str">
            <v>72022</v>
          </cell>
          <cell r="B140" t="str">
            <v>00186447</v>
          </cell>
          <cell r="C140" t="str">
            <v>АООТ"АШИНСКИЙ МЕТАЛЛУРГИЧЕСКИЙ ЗАВОД"</v>
          </cell>
          <cell r="D140">
            <v>69</v>
          </cell>
          <cell r="E140">
            <v>69</v>
          </cell>
          <cell r="F140">
            <v>0</v>
          </cell>
          <cell r="G140">
            <v>0</v>
          </cell>
          <cell r="H140">
            <v>69</v>
          </cell>
        </row>
        <row r="141">
          <cell r="A141" t="str">
            <v>72022</v>
          </cell>
          <cell r="B141" t="str">
            <v>00195481</v>
          </cell>
          <cell r="C141" t="str">
            <v>ОАО "ГОРНАС"</v>
          </cell>
          <cell r="D141">
            <v>69</v>
          </cell>
          <cell r="E141">
            <v>69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69</v>
          </cell>
        </row>
        <row r="142">
          <cell r="A142" t="str">
            <v>72022</v>
          </cell>
          <cell r="B142" t="str">
            <v>00217923</v>
          </cell>
          <cell r="C142" t="str">
            <v>АО"КАТАЙСКИЙ  НАСОСНЫЙ ЗАВОД"</v>
          </cell>
          <cell r="D142">
            <v>69</v>
          </cell>
          <cell r="E142">
            <v>69</v>
          </cell>
          <cell r="F142">
            <v>0</v>
          </cell>
          <cell r="G142">
            <v>0</v>
          </cell>
          <cell r="H142">
            <v>0</v>
          </cell>
          <cell r="I142">
            <v>69</v>
          </cell>
        </row>
        <row r="143">
          <cell r="A143" t="str">
            <v>72022</v>
          </cell>
          <cell r="B143" t="str">
            <v>00288403</v>
          </cell>
          <cell r="C143" t="str">
            <v>АООТ "КРОНТИФ"-СУКРЕМЛЬСКИЙ ЧУГУНО   ЛИТЕЙНЫЙ ЗАВОД</v>
          </cell>
          <cell r="D143">
            <v>69</v>
          </cell>
          <cell r="E143">
            <v>69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69</v>
          </cell>
        </row>
        <row r="144">
          <cell r="A144" t="str">
            <v>72022</v>
          </cell>
          <cell r="B144" t="str">
            <v>00512131</v>
          </cell>
          <cell r="C144" t="str">
            <v>ОАО НТКРЗ</v>
          </cell>
          <cell r="D144">
            <v>69</v>
          </cell>
          <cell r="E144">
            <v>69</v>
          </cell>
        </row>
        <row r="145">
          <cell r="A145" t="str">
            <v>72022</v>
          </cell>
          <cell r="B145" t="str">
            <v>05778365</v>
          </cell>
          <cell r="C145" t="str">
            <v>ОАО"ЭЛЕКТРОЦЕНТРОЛИТ" ЧУГУНО-ЛИТЕЙНЫЙ</v>
          </cell>
          <cell r="D145">
            <v>69</v>
          </cell>
        </row>
        <row r="146">
          <cell r="A146" t="str">
            <v>72022</v>
          </cell>
          <cell r="B146" t="str">
            <v>40469882</v>
          </cell>
          <cell r="C146" t="str">
            <v>000 ФИРМА МЕКОМ</v>
          </cell>
          <cell r="D146">
            <v>69</v>
          </cell>
          <cell r="E146">
            <v>69</v>
          </cell>
          <cell r="F146">
            <v>69</v>
          </cell>
        </row>
        <row r="147">
          <cell r="A147" t="str">
            <v>72022</v>
          </cell>
          <cell r="B147" t="str">
            <v>45965284</v>
          </cell>
          <cell r="C147" t="str">
            <v>ООО "ГИДРОМАШ"   РОССИЯ</v>
          </cell>
          <cell r="D147">
            <v>69</v>
          </cell>
          <cell r="E147">
            <v>69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69</v>
          </cell>
        </row>
        <row r="148">
          <cell r="A148" t="str">
            <v>72022</v>
          </cell>
          <cell r="B148" t="str">
            <v>00232868</v>
          </cell>
          <cell r="C148" t="str">
            <v>ЗАО "ЯРЦЕВСКИЙ З-Д "ДВИГАТЕЛЬ" АМО ЗИЛ"</v>
          </cell>
          <cell r="D148">
            <v>65</v>
          </cell>
          <cell r="E148">
            <v>65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65</v>
          </cell>
        </row>
        <row r="149">
          <cell r="A149" t="str">
            <v>72022</v>
          </cell>
          <cell r="B149" t="str">
            <v>07514512</v>
          </cell>
          <cell r="C149" t="str">
            <v>АООТ "РЫБИНСКИЕ МОТОРЫ"</v>
          </cell>
          <cell r="D149">
            <v>65</v>
          </cell>
          <cell r="E149">
            <v>65</v>
          </cell>
          <cell r="F149">
            <v>65</v>
          </cell>
        </row>
        <row r="150">
          <cell r="A150" t="str">
            <v>72022</v>
          </cell>
          <cell r="B150" t="str">
            <v>N211282</v>
          </cell>
          <cell r="C150" t="str">
            <v>ФИРМА "РАУТАРУУККИ ОЙ"</v>
          </cell>
          <cell r="D150">
            <v>65</v>
          </cell>
          <cell r="E150">
            <v>65</v>
          </cell>
          <cell r="F150">
            <v>0</v>
          </cell>
          <cell r="G150">
            <v>65</v>
          </cell>
        </row>
        <row r="151">
          <cell r="A151" t="str">
            <v>72022</v>
          </cell>
          <cell r="B151" t="str">
            <v>05757759</v>
          </cell>
          <cell r="C151" t="str">
            <v>ЗАВОД "КРАСНЫЙ ОКТЯБРЬ"</v>
          </cell>
          <cell r="D151">
            <v>63</v>
          </cell>
        </row>
        <row r="152">
          <cell r="A152" t="str">
            <v>72022</v>
          </cell>
          <cell r="B152" t="str">
            <v>05785543</v>
          </cell>
          <cell r="C152" t="str">
            <v>"ПЕТРОЗАВОДСКМАШ" АОЗТ</v>
          </cell>
          <cell r="D152">
            <v>62</v>
          </cell>
          <cell r="E152">
            <v>62</v>
          </cell>
          <cell r="F152">
            <v>0</v>
          </cell>
          <cell r="G152">
            <v>62</v>
          </cell>
        </row>
        <row r="153">
          <cell r="A153" t="str">
            <v>72022</v>
          </cell>
          <cell r="B153" t="str">
            <v>35415737</v>
          </cell>
          <cell r="C153" t="str">
            <v>"ЛИТЕЙНЫЙ З-Д"-Ф/Л АО ОТКРЫТОГО ТИПА"КУРСКАГРОМАШ"</v>
          </cell>
          <cell r="D153">
            <v>62</v>
          </cell>
          <cell r="E153">
            <v>62</v>
          </cell>
          <cell r="F153">
            <v>62</v>
          </cell>
        </row>
        <row r="154">
          <cell r="A154" t="str">
            <v>72022</v>
          </cell>
          <cell r="B154" t="str">
            <v>31260143</v>
          </cell>
          <cell r="C154" t="str">
            <v>ТОО "ЛУЧ ЛТД"</v>
          </cell>
          <cell r="D154">
            <v>60</v>
          </cell>
        </row>
        <row r="155">
          <cell r="A155" t="str">
            <v>72022</v>
          </cell>
          <cell r="B155" t="str">
            <v>47210532</v>
          </cell>
          <cell r="C155" t="str">
            <v>ООО"ИНСАЮР"</v>
          </cell>
          <cell r="D155">
            <v>58</v>
          </cell>
          <cell r="E155">
            <v>58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58</v>
          </cell>
        </row>
        <row r="156">
          <cell r="A156" t="str">
            <v>72022</v>
          </cell>
          <cell r="B156" t="str">
            <v>00863050</v>
          </cell>
          <cell r="C156" t="str">
            <v>ОАО "ЧЕРНЯХОВСКИЙ АВТОРЕМЗАВОД"</v>
          </cell>
          <cell r="D156">
            <v>19</v>
          </cell>
          <cell r="E156">
            <v>19</v>
          </cell>
          <cell r="F156">
            <v>19</v>
          </cell>
          <cell r="G156">
            <v>19</v>
          </cell>
          <cell r="H156">
            <v>19</v>
          </cell>
          <cell r="I156">
            <v>19</v>
          </cell>
          <cell r="J156">
            <v>0</v>
          </cell>
          <cell r="K156">
            <v>0</v>
          </cell>
          <cell r="L156">
            <v>19</v>
          </cell>
        </row>
        <row r="157">
          <cell r="A157" t="str">
            <v>72022</v>
          </cell>
          <cell r="B157" t="str">
            <v>01872446</v>
          </cell>
          <cell r="C157" t="str">
            <v>АООТ "ЧЕЛЯБМЕТАЛЛОПТТОРГ" *7451017899</v>
          </cell>
          <cell r="D157">
            <v>55</v>
          </cell>
          <cell r="E157">
            <v>55</v>
          </cell>
        </row>
        <row r="158">
          <cell r="A158" t="str">
            <v>72022</v>
          </cell>
          <cell r="B158" t="str">
            <v>N283202</v>
          </cell>
          <cell r="C158" t="str">
            <v>ООО"ЛОЦИЯ"</v>
          </cell>
          <cell r="D158">
            <v>50</v>
          </cell>
          <cell r="E158">
            <v>50</v>
          </cell>
          <cell r="F158">
            <v>0</v>
          </cell>
          <cell r="G158">
            <v>0</v>
          </cell>
          <cell r="H158">
            <v>50</v>
          </cell>
        </row>
        <row r="159">
          <cell r="A159" t="str">
            <v>72022</v>
          </cell>
          <cell r="B159" t="str">
            <v>34536999</v>
          </cell>
          <cell r="C159" t="str">
            <v>ГП "МЕТТЕРМ"</v>
          </cell>
          <cell r="D159">
            <v>48</v>
          </cell>
        </row>
        <row r="160">
          <cell r="A160" t="str">
            <v>72022</v>
          </cell>
          <cell r="B160" t="str">
            <v>22244168</v>
          </cell>
          <cell r="C160" t="str">
            <v>ТОО "ПИРС"</v>
          </cell>
          <cell r="D160">
            <v>18</v>
          </cell>
          <cell r="E160">
            <v>18</v>
          </cell>
          <cell r="F160">
            <v>18</v>
          </cell>
          <cell r="G160">
            <v>18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18</v>
          </cell>
          <cell r="M160">
            <v>0</v>
          </cell>
          <cell r="N160">
            <v>18</v>
          </cell>
        </row>
        <row r="161">
          <cell r="A161" t="str">
            <v>72022</v>
          </cell>
          <cell r="B161" t="str">
            <v>00186252</v>
          </cell>
          <cell r="C161" t="str">
            <v>АО СУЛИНСКИЙ МЕТАЛЛУРГИЧЕСКИЙ ЗАВОД,"СТАКС"</v>
          </cell>
          <cell r="D161">
            <v>20</v>
          </cell>
          <cell r="E161">
            <v>20</v>
          </cell>
          <cell r="F161">
            <v>10</v>
          </cell>
          <cell r="G161">
            <v>10</v>
          </cell>
        </row>
        <row r="162">
          <cell r="A162" t="str">
            <v>72022</v>
          </cell>
          <cell r="B162" t="str">
            <v>01125034</v>
          </cell>
          <cell r="C162" t="str">
            <v>СУДОРЕМОНТНЫЙ ЗАВОД</v>
          </cell>
          <cell r="D162">
            <v>11</v>
          </cell>
          <cell r="E162">
            <v>11</v>
          </cell>
          <cell r="F162">
            <v>0</v>
          </cell>
          <cell r="G162">
            <v>11</v>
          </cell>
        </row>
        <row r="163">
          <cell r="A163" t="str">
            <v>72022</v>
          </cell>
          <cell r="B163" t="str">
            <v>12866489</v>
          </cell>
          <cell r="C163" t="str">
            <v>"СЕВЕРБУММАШ" АССОЦИАЦИЯ</v>
          </cell>
          <cell r="D163">
            <v>11</v>
          </cell>
          <cell r="E163">
            <v>11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2</v>
          </cell>
        </row>
        <row r="164">
          <cell r="A164" t="str">
            <v>72022</v>
          </cell>
          <cell r="B164" t="str">
            <v>35590529</v>
          </cell>
          <cell r="C164" t="str">
            <v>ИЧП"АРСЕН"</v>
          </cell>
          <cell r="D164">
            <v>10</v>
          </cell>
          <cell r="E164">
            <v>10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10</v>
          </cell>
        </row>
        <row r="165">
          <cell r="A165" t="str">
            <v>72022</v>
          </cell>
          <cell r="B165" t="str">
            <v>00235172</v>
          </cell>
          <cell r="C165" t="str">
            <v>АООТ "СТАПРИ" ЗАВОД ПОРШНЕВЫХ КОЛЕЦ</v>
          </cell>
          <cell r="D165">
            <v>1</v>
          </cell>
          <cell r="E165">
            <v>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1</v>
          </cell>
        </row>
        <row r="166">
          <cell r="A166" t="str">
            <v>72022</v>
          </cell>
          <cell r="B166" t="str">
            <v>00195819</v>
          </cell>
          <cell r="C166" t="str">
            <v>АООТ "ПЕРМЦВЕТМЕТ"</v>
          </cell>
          <cell r="D166">
            <v>53</v>
          </cell>
          <cell r="E166">
            <v>53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53</v>
          </cell>
        </row>
        <row r="167">
          <cell r="A167" t="str">
            <v>72022</v>
          </cell>
          <cell r="B167" t="str">
            <v>07504152</v>
          </cell>
          <cell r="C167" t="str">
            <v>АООТ "АРМАЛИТ"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 t="str">
            <v>72022</v>
          </cell>
          <cell r="B168" t="str">
            <v>18160276</v>
          </cell>
          <cell r="C168" t="str">
            <v>ДЗАО "ЛИТЕЙНЫЙ ЗАВОД" ОАО "ЗИНГЕР"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 t="str">
            <v>72022</v>
          </cell>
          <cell r="B169" t="str">
            <v>33407484</v>
          </cell>
          <cell r="C169" t="str">
            <v>ООО"СФК-АВТО"</v>
          </cell>
          <cell r="D169">
            <v>59</v>
          </cell>
          <cell r="E169">
            <v>59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59</v>
          </cell>
        </row>
        <row r="170">
          <cell r="A170" t="str">
            <v>72022</v>
          </cell>
          <cell r="B170" t="str">
            <v>45942828</v>
          </cell>
          <cell r="C170" t="str">
            <v>ООО"МП МОССТРОЙМЕТ"</v>
          </cell>
          <cell r="D170">
            <v>480</v>
          </cell>
          <cell r="E170">
            <v>480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480</v>
          </cell>
        </row>
        <row r="171">
          <cell r="A171" t="str">
            <v>72022 Всего</v>
          </cell>
          <cell r="B171">
            <v>2532</v>
          </cell>
          <cell r="C171">
            <v>1696</v>
          </cell>
          <cell r="D171">
            <v>2532</v>
          </cell>
          <cell r="E171">
            <v>1696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2532</v>
          </cell>
          <cell r="N171">
            <v>1696</v>
          </cell>
        </row>
        <row r="172">
          <cell r="A172" t="str">
            <v>72023</v>
          </cell>
          <cell r="B172" t="str">
            <v>00186424</v>
          </cell>
          <cell r="C172" t="str">
            <v>МАГНИТОГОРСКИЙ МЕТ. КОМБИНАТ</v>
          </cell>
          <cell r="D172">
            <v>2433</v>
          </cell>
          <cell r="E172">
            <v>2584</v>
          </cell>
          <cell r="F172">
            <v>2173</v>
          </cell>
          <cell r="G172">
            <v>8453</v>
          </cell>
          <cell r="H172">
            <v>5628</v>
          </cell>
          <cell r="I172">
            <v>2433</v>
          </cell>
          <cell r="J172">
            <v>2584</v>
          </cell>
          <cell r="K172">
            <v>2584</v>
          </cell>
          <cell r="L172">
            <v>2173</v>
          </cell>
          <cell r="M172">
            <v>8453</v>
          </cell>
          <cell r="N172">
            <v>5628</v>
          </cell>
          <cell r="O172">
            <v>10259</v>
          </cell>
        </row>
        <row r="173">
          <cell r="A173" t="str">
            <v>72023</v>
          </cell>
          <cell r="B173" t="str">
            <v>05757665</v>
          </cell>
          <cell r="C173" t="str">
            <v>АО "НОВОЛИПЕЦКИЙ МЕТКОМБИНАТ"</v>
          </cell>
          <cell r="D173">
            <v>2379</v>
          </cell>
          <cell r="E173">
            <v>1796</v>
          </cell>
          <cell r="F173">
            <v>2467</v>
          </cell>
          <cell r="G173">
            <v>1714</v>
          </cell>
          <cell r="H173">
            <v>3332</v>
          </cell>
          <cell r="I173">
            <v>1848</v>
          </cell>
          <cell r="J173">
            <v>1773</v>
          </cell>
          <cell r="K173">
            <v>1497</v>
          </cell>
          <cell r="L173">
            <v>1016</v>
          </cell>
          <cell r="M173">
            <v>1024</v>
          </cell>
          <cell r="N173">
            <v>415</v>
          </cell>
          <cell r="O173">
            <v>415</v>
          </cell>
        </row>
        <row r="174">
          <cell r="A174" t="str">
            <v>72023</v>
          </cell>
          <cell r="B174" t="str">
            <v>00186269</v>
          </cell>
          <cell r="C174" t="str">
            <v>НИЖНЕТАГИЛЬСКИЙ МЕТАЛЛУРГИЧЕСКИЙ КОМБИНАТ ИМЕНИ В.И.ЛЕНИНА</v>
          </cell>
          <cell r="D174">
            <v>4044</v>
          </cell>
          <cell r="E174">
            <v>610</v>
          </cell>
          <cell r="F174">
            <v>3672</v>
          </cell>
          <cell r="G174">
            <v>5768</v>
          </cell>
          <cell r="H174">
            <v>1080</v>
          </cell>
          <cell r="I174">
            <v>4044</v>
          </cell>
          <cell r="J174">
            <v>610</v>
          </cell>
          <cell r="K174">
            <v>610</v>
          </cell>
          <cell r="L174">
            <v>3672</v>
          </cell>
          <cell r="M174">
            <v>5768</v>
          </cell>
          <cell r="N174">
            <v>1080</v>
          </cell>
          <cell r="O174">
            <v>3630</v>
          </cell>
        </row>
        <row r="175">
          <cell r="A175" t="str">
            <v>72023</v>
          </cell>
          <cell r="B175" t="str">
            <v>00186465</v>
          </cell>
          <cell r="C175" t="str">
            <v>ОАО "МЕЧЕЛ"</v>
          </cell>
          <cell r="D175">
            <v>1426</v>
          </cell>
          <cell r="E175">
            <v>250</v>
          </cell>
          <cell r="F175">
            <v>250</v>
          </cell>
          <cell r="G175">
            <v>3672</v>
          </cell>
          <cell r="H175">
            <v>2124</v>
          </cell>
          <cell r="I175">
            <v>409</v>
          </cell>
          <cell r="J175">
            <v>2124</v>
          </cell>
          <cell r="K175">
            <v>1970</v>
          </cell>
          <cell r="L175">
            <v>1967</v>
          </cell>
          <cell r="M175">
            <v>2031</v>
          </cell>
          <cell r="N175">
            <v>875</v>
          </cell>
          <cell r="O175">
            <v>1971</v>
          </cell>
        </row>
        <row r="176">
          <cell r="A176" t="str">
            <v>72023</v>
          </cell>
          <cell r="B176" t="str">
            <v>00187895</v>
          </cell>
          <cell r="C176" t="str">
            <v xml:space="preserve"> ОСКОЛЬСКИЙ ЭЛЕКТОРМЕТАЛЛУРГИЧЕСКИЙ КОМБИНАТ</v>
          </cell>
          <cell r="D176">
            <v>1641</v>
          </cell>
          <cell r="E176">
            <v>625</v>
          </cell>
          <cell r="F176">
            <v>625</v>
          </cell>
          <cell r="G176">
            <v>65</v>
          </cell>
          <cell r="H176">
            <v>2879</v>
          </cell>
          <cell r="I176">
            <v>1717</v>
          </cell>
          <cell r="J176">
            <v>2243</v>
          </cell>
          <cell r="K176">
            <v>399</v>
          </cell>
          <cell r="L176">
            <v>885</v>
          </cell>
          <cell r="M176">
            <v>1334</v>
          </cell>
          <cell r="N176">
            <v>206</v>
          </cell>
          <cell r="O176">
            <v>3348</v>
          </cell>
        </row>
        <row r="177">
          <cell r="A177" t="str">
            <v>72023</v>
          </cell>
          <cell r="B177" t="str">
            <v>00186217</v>
          </cell>
          <cell r="C177" t="str">
            <v>АО "СЕВЕРСТАЛЬ" 162600 ,Г.ЧЕРЕПОВЕЦ</v>
          </cell>
          <cell r="D177">
            <v>69</v>
          </cell>
          <cell r="E177">
            <v>1978</v>
          </cell>
          <cell r="F177">
            <v>4967</v>
          </cell>
          <cell r="G177">
            <v>69</v>
          </cell>
          <cell r="H177">
            <v>1707</v>
          </cell>
          <cell r="I177">
            <v>553</v>
          </cell>
          <cell r="J177">
            <v>1978</v>
          </cell>
          <cell r="K177">
            <v>4967</v>
          </cell>
          <cell r="L177">
            <v>1495</v>
          </cell>
          <cell r="M177">
            <v>1707</v>
          </cell>
          <cell r="N177">
            <v>553</v>
          </cell>
          <cell r="O177">
            <v>1096</v>
          </cell>
        </row>
        <row r="178">
          <cell r="A178" t="str">
            <v>72023</v>
          </cell>
          <cell r="B178" t="str">
            <v>АО "ИСПАТ КАРМЕТ"</v>
          </cell>
          <cell r="C178" t="str">
            <v>АО "ИСПАТ КАРМЕТ"</v>
          </cell>
          <cell r="D178">
            <v>547</v>
          </cell>
          <cell r="E178">
            <v>1914</v>
          </cell>
          <cell r="F178">
            <v>1452</v>
          </cell>
          <cell r="G178">
            <v>1741</v>
          </cell>
          <cell r="H178">
            <v>1391</v>
          </cell>
          <cell r="I178">
            <v>1391</v>
          </cell>
          <cell r="J178">
            <v>547</v>
          </cell>
          <cell r="K178">
            <v>1914</v>
          </cell>
          <cell r="L178">
            <v>1452</v>
          </cell>
          <cell r="M178">
            <v>0</v>
          </cell>
          <cell r="N178">
            <v>1741</v>
          </cell>
        </row>
        <row r="179">
          <cell r="A179" t="str">
            <v>72023</v>
          </cell>
          <cell r="B179" t="str">
            <v>00186246</v>
          </cell>
          <cell r="C179" t="str">
            <v>АООТ "НОСТА"</v>
          </cell>
          <cell r="D179">
            <v>1440</v>
          </cell>
          <cell r="E179">
            <v>1937</v>
          </cell>
          <cell r="F179">
            <v>1504</v>
          </cell>
          <cell r="G179">
            <v>270</v>
          </cell>
          <cell r="H179">
            <v>1440</v>
          </cell>
          <cell r="I179">
            <v>1937</v>
          </cell>
          <cell r="J179">
            <v>1504</v>
          </cell>
          <cell r="K179">
            <v>270</v>
          </cell>
          <cell r="L179">
            <v>1366</v>
          </cell>
          <cell r="M179">
            <v>1641</v>
          </cell>
          <cell r="N179">
            <v>0</v>
          </cell>
          <cell r="O179">
            <v>1641</v>
          </cell>
        </row>
        <row r="180">
          <cell r="A180" t="str">
            <v>72023</v>
          </cell>
          <cell r="B180" t="str">
            <v>45942828</v>
          </cell>
          <cell r="C180" t="str">
            <v>ООО "МП"МОССТРОЙМЕТ"</v>
          </cell>
          <cell r="D180">
            <v>207</v>
          </cell>
          <cell r="E180">
            <v>1700</v>
          </cell>
          <cell r="F180">
            <v>2034</v>
          </cell>
          <cell r="G180">
            <v>599</v>
          </cell>
          <cell r="H180">
            <v>207</v>
          </cell>
          <cell r="I180">
            <v>207</v>
          </cell>
          <cell r="J180">
            <v>2034</v>
          </cell>
          <cell r="K180">
            <v>599</v>
          </cell>
          <cell r="L180">
            <v>0</v>
          </cell>
          <cell r="M180">
            <v>1700</v>
          </cell>
          <cell r="N180">
            <v>2034</v>
          </cell>
          <cell r="O180">
            <v>599</v>
          </cell>
        </row>
        <row r="181">
          <cell r="A181" t="str">
            <v>72023</v>
          </cell>
          <cell r="B181" t="str">
            <v>05757676</v>
          </cell>
          <cell r="C181" t="str">
            <v>ОАО "ЗАПСИБМЕТКОМБИНАТ"</v>
          </cell>
          <cell r="D181">
            <v>1581</v>
          </cell>
          <cell r="E181">
            <v>617</v>
          </cell>
          <cell r="F181">
            <v>881</v>
          </cell>
          <cell r="G181">
            <v>480</v>
          </cell>
          <cell r="H181">
            <v>68</v>
          </cell>
          <cell r="I181">
            <v>2811</v>
          </cell>
          <cell r="J181">
            <v>1581</v>
          </cell>
          <cell r="K181">
            <v>617</v>
          </cell>
          <cell r="L181">
            <v>881</v>
          </cell>
          <cell r="M181">
            <v>480</v>
          </cell>
          <cell r="N181">
            <v>68</v>
          </cell>
          <cell r="O181">
            <v>2811</v>
          </cell>
        </row>
        <row r="182">
          <cell r="A182" t="str">
            <v>72023</v>
          </cell>
          <cell r="B182" t="str">
            <v>45121669</v>
          </cell>
          <cell r="C182" t="str">
            <v>ЗАО ТОРГОВЫЙ ДОМ "НОВОТРОИЦКСТАЛЬ"</v>
          </cell>
          <cell r="D182">
            <v>829</v>
          </cell>
          <cell r="E182">
            <v>1034</v>
          </cell>
          <cell r="F182">
            <v>341</v>
          </cell>
          <cell r="G182">
            <v>69</v>
          </cell>
          <cell r="H182">
            <v>829</v>
          </cell>
          <cell r="I182">
            <v>1034</v>
          </cell>
          <cell r="J182">
            <v>341</v>
          </cell>
          <cell r="K182">
            <v>829</v>
          </cell>
          <cell r="L182">
            <v>1034</v>
          </cell>
          <cell r="M182">
            <v>341</v>
          </cell>
          <cell r="N182">
            <v>69</v>
          </cell>
        </row>
        <row r="183">
          <cell r="A183" t="str">
            <v>72023</v>
          </cell>
          <cell r="B183" t="str">
            <v>00186341</v>
          </cell>
          <cell r="C183" t="str">
            <v>АКЦИОНЕРНОЕ ОБЩЕСТВО "ЧУСОВСКОЙ МЕТАЛЛУРГИЧЕСКИЙ ЗАВОД"</v>
          </cell>
          <cell r="D183">
            <v>138</v>
          </cell>
          <cell r="E183">
            <v>819</v>
          </cell>
          <cell r="F183">
            <v>62</v>
          </cell>
          <cell r="G183">
            <v>195</v>
          </cell>
          <cell r="H183">
            <v>138</v>
          </cell>
          <cell r="I183">
            <v>819</v>
          </cell>
          <cell r="J183">
            <v>62</v>
          </cell>
          <cell r="K183">
            <v>195</v>
          </cell>
          <cell r="L183">
            <v>262</v>
          </cell>
          <cell r="M183">
            <v>134</v>
          </cell>
          <cell r="N183">
            <v>139</v>
          </cell>
          <cell r="O183">
            <v>130</v>
          </cell>
        </row>
        <row r="184">
          <cell r="A184" t="str">
            <v>72023</v>
          </cell>
          <cell r="B184" t="str">
            <v>00186625</v>
          </cell>
          <cell r="C184" t="str">
            <v>ОАО СЕВЕРСКИЙ ТРУБНЫЙ ЗАВОД</v>
          </cell>
          <cell r="D184">
            <v>335</v>
          </cell>
          <cell r="E184">
            <v>497</v>
          </cell>
          <cell r="F184">
            <v>207</v>
          </cell>
          <cell r="G184">
            <v>207</v>
          </cell>
          <cell r="H184">
            <v>335</v>
          </cell>
          <cell r="I184">
            <v>64</v>
          </cell>
          <cell r="J184">
            <v>497</v>
          </cell>
          <cell r="K184">
            <v>207</v>
          </cell>
          <cell r="L184">
            <v>207</v>
          </cell>
          <cell r="M184">
            <v>340</v>
          </cell>
          <cell r="N184">
            <v>64</v>
          </cell>
          <cell r="O184">
            <v>137</v>
          </cell>
        </row>
        <row r="185">
          <cell r="A185" t="str">
            <v>72023</v>
          </cell>
          <cell r="B185" t="str">
            <v>00186430</v>
          </cell>
          <cell r="C185" t="str">
            <v>АО"ЗЛАТОУСТОВСКИЙ МЕТАЛЛУРГИЧЕСКИЙ ЗАВОД</v>
          </cell>
          <cell r="D185">
            <v>412</v>
          </cell>
          <cell r="E185">
            <v>412</v>
          </cell>
          <cell r="F185">
            <v>408</v>
          </cell>
          <cell r="G185">
            <v>206</v>
          </cell>
          <cell r="H185">
            <v>208</v>
          </cell>
          <cell r="I185">
            <v>408</v>
          </cell>
          <cell r="J185">
            <v>204</v>
          </cell>
          <cell r="K185">
            <v>208</v>
          </cell>
          <cell r="L185">
            <v>208</v>
          </cell>
        </row>
        <row r="186">
          <cell r="A186" t="str">
            <v>72023</v>
          </cell>
          <cell r="B186" t="str">
            <v>00186602</v>
          </cell>
          <cell r="C186" t="str">
            <v>ОАО"ТАГАНРОГСКИЙ МЕТАЛЛУРГИЧЕСКИЙ ЗАВОД"</v>
          </cell>
          <cell r="D186">
            <v>69</v>
          </cell>
          <cell r="E186">
            <v>202</v>
          </cell>
          <cell r="F186">
            <v>129</v>
          </cell>
          <cell r="G186">
            <v>64</v>
          </cell>
          <cell r="H186">
            <v>133</v>
          </cell>
          <cell r="I186">
            <v>275</v>
          </cell>
          <cell r="J186">
            <v>66</v>
          </cell>
          <cell r="K186">
            <v>66</v>
          </cell>
          <cell r="L186">
            <v>68</v>
          </cell>
          <cell r="M186">
            <v>71</v>
          </cell>
          <cell r="N186">
            <v>71</v>
          </cell>
          <cell r="O186">
            <v>70</v>
          </cell>
        </row>
        <row r="187">
          <cell r="A187" t="str">
            <v>72023</v>
          </cell>
          <cell r="B187" t="str">
            <v>08844200</v>
          </cell>
          <cell r="C187" t="str">
            <v>ЗАКРЫТОЕ АКЦИОНЕРНОЕ ОБЩЕСТВО МЕТАЛЛУРГИЧЕСКИЙ ЗАВОД "ПЕТРОСТАЛЬ"</v>
          </cell>
          <cell r="D187">
            <v>133</v>
          </cell>
          <cell r="E187">
            <v>133</v>
          </cell>
          <cell r="F187">
            <v>134</v>
          </cell>
          <cell r="G187">
            <v>206</v>
          </cell>
          <cell r="H187">
            <v>133</v>
          </cell>
          <cell r="I187">
            <v>134</v>
          </cell>
          <cell r="J187">
            <v>206</v>
          </cell>
          <cell r="K187">
            <v>63</v>
          </cell>
          <cell r="L187">
            <v>63</v>
          </cell>
          <cell r="M187">
            <v>266</v>
          </cell>
          <cell r="N187">
            <v>0</v>
          </cell>
          <cell r="O187">
            <v>277</v>
          </cell>
        </row>
        <row r="188">
          <cell r="A188" t="str">
            <v>72023</v>
          </cell>
          <cell r="B188" t="str">
            <v>05757653</v>
          </cell>
          <cell r="C188" t="str">
            <v>АО КУЗНЕЦКИЙ МЕТАЛЛУРГИЧЕСКИЙ КОМБИНАТ</v>
          </cell>
          <cell r="D188">
            <v>620</v>
          </cell>
          <cell r="E188">
            <v>198</v>
          </cell>
          <cell r="F188">
            <v>620</v>
          </cell>
          <cell r="G188">
            <v>198</v>
          </cell>
          <cell r="H188">
            <v>0</v>
          </cell>
          <cell r="I188">
            <v>0</v>
          </cell>
          <cell r="J188">
            <v>620</v>
          </cell>
          <cell r="K188">
            <v>198</v>
          </cell>
        </row>
        <row r="189">
          <cell r="A189" t="str">
            <v>72023</v>
          </cell>
          <cell r="B189" t="str">
            <v>00186387</v>
          </cell>
          <cell r="C189" t="str">
            <v>ОАО  "МЕТАЛЛУРГИЧЕСКИЙ ЗАВОД ИМ.А.К.CЕРОВА"</v>
          </cell>
          <cell r="D189">
            <v>344</v>
          </cell>
          <cell r="E189">
            <v>344</v>
          </cell>
          <cell r="F189">
            <v>414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414</v>
          </cell>
        </row>
        <row r="190">
          <cell r="A190" t="str">
            <v>72023</v>
          </cell>
          <cell r="B190" t="str">
            <v>05786040</v>
          </cell>
          <cell r="C190" t="str">
            <v>ЧЕБОКСАРСКИЙ АГРЕГАТНЫЙ ЗАВОД</v>
          </cell>
          <cell r="D190">
            <v>484</v>
          </cell>
          <cell r="E190">
            <v>271</v>
          </cell>
          <cell r="F190">
            <v>484</v>
          </cell>
          <cell r="G190">
            <v>271</v>
          </cell>
          <cell r="H190">
            <v>0</v>
          </cell>
          <cell r="I190">
            <v>0</v>
          </cell>
          <cell r="J190">
            <v>484</v>
          </cell>
          <cell r="K190">
            <v>271</v>
          </cell>
        </row>
        <row r="191">
          <cell r="A191" t="str">
            <v>72023</v>
          </cell>
          <cell r="B191" t="str">
            <v>31548223</v>
          </cell>
          <cell r="C191" t="str">
            <v>АОЗТ "КАМАСТАЛЬ"</v>
          </cell>
          <cell r="D191">
            <v>70</v>
          </cell>
          <cell r="E191">
            <v>138</v>
          </cell>
          <cell r="F191">
            <v>137</v>
          </cell>
          <cell r="G191">
            <v>133</v>
          </cell>
          <cell r="H191">
            <v>134</v>
          </cell>
          <cell r="I191">
            <v>133</v>
          </cell>
          <cell r="J191">
            <v>134</v>
          </cell>
          <cell r="K191">
            <v>133</v>
          </cell>
          <cell r="L191">
            <v>0</v>
          </cell>
          <cell r="M191">
            <v>134</v>
          </cell>
        </row>
        <row r="192">
          <cell r="A192" t="str">
            <v>72023</v>
          </cell>
          <cell r="B192" t="str">
            <v>N213017</v>
          </cell>
          <cell r="C192" t="str">
            <v>АООТ "ИСПАТ КАРМЕТ"</v>
          </cell>
          <cell r="D192">
            <v>611</v>
          </cell>
          <cell r="E192">
            <v>611</v>
          </cell>
          <cell r="F192">
            <v>0</v>
          </cell>
          <cell r="G192">
            <v>611</v>
          </cell>
        </row>
        <row r="193">
          <cell r="A193" t="str">
            <v>72023</v>
          </cell>
          <cell r="B193" t="str">
            <v>32531590</v>
          </cell>
          <cell r="C193" t="str">
            <v>ТОО "СИЛИКАТЧИК"</v>
          </cell>
          <cell r="D193">
            <v>411</v>
          </cell>
          <cell r="E193">
            <v>411</v>
          </cell>
          <cell r="F193">
            <v>133</v>
          </cell>
        </row>
        <row r="194">
          <cell r="A194" t="str">
            <v>72023</v>
          </cell>
          <cell r="B194" t="str">
            <v>00232934</v>
          </cell>
          <cell r="C194" t="str">
            <v>АО "АВТОВАЗ"</v>
          </cell>
          <cell r="D194">
            <v>140</v>
          </cell>
          <cell r="E194">
            <v>68</v>
          </cell>
          <cell r="F194">
            <v>69</v>
          </cell>
          <cell r="G194">
            <v>68</v>
          </cell>
          <cell r="H194">
            <v>137</v>
          </cell>
          <cell r="I194">
            <v>68</v>
          </cell>
          <cell r="J194">
            <v>69</v>
          </cell>
          <cell r="K194">
            <v>69</v>
          </cell>
          <cell r="L194">
            <v>68</v>
          </cell>
          <cell r="M194">
            <v>137</v>
          </cell>
        </row>
        <row r="195">
          <cell r="A195" t="str">
            <v>72023</v>
          </cell>
          <cell r="B195" t="str">
            <v>17407697</v>
          </cell>
          <cell r="C195" t="str">
            <v>426006 АО"ИЖСТАЛЬ" Г.ИЖЕВСК</v>
          </cell>
          <cell r="D195">
            <v>134</v>
          </cell>
          <cell r="E195">
            <v>279</v>
          </cell>
          <cell r="F195">
            <v>68</v>
          </cell>
          <cell r="G195">
            <v>70</v>
          </cell>
          <cell r="H195">
            <v>134</v>
          </cell>
          <cell r="I195">
            <v>134</v>
          </cell>
          <cell r="J195">
            <v>279</v>
          </cell>
          <cell r="K195">
            <v>70</v>
          </cell>
          <cell r="L195">
            <v>0</v>
          </cell>
          <cell r="M195">
            <v>68</v>
          </cell>
          <cell r="N195">
            <v>0</v>
          </cell>
          <cell r="O195">
            <v>70</v>
          </cell>
        </row>
        <row r="196">
          <cell r="A196" t="str">
            <v>72023</v>
          </cell>
          <cell r="B196" t="str">
            <v>05757848</v>
          </cell>
          <cell r="C196" t="str">
            <v>АО "ВЫКСУНСКИЙ МЕТАЛЛУPГИЧЕСКИЙ ЗАВОД"</v>
          </cell>
          <cell r="D196">
            <v>75</v>
          </cell>
          <cell r="E196">
            <v>294</v>
          </cell>
          <cell r="F196">
            <v>71</v>
          </cell>
          <cell r="G196">
            <v>75</v>
          </cell>
          <cell r="H196">
            <v>75</v>
          </cell>
          <cell r="I196">
            <v>294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71</v>
          </cell>
        </row>
        <row r="197">
          <cell r="A197" t="str">
            <v>72023</v>
          </cell>
          <cell r="B197" t="str">
            <v>N213005</v>
          </cell>
          <cell r="C197" t="str">
            <v>ФИРМА "РАУТАРУУККИ ОЙ"</v>
          </cell>
          <cell r="D197">
            <v>376</v>
          </cell>
          <cell r="E197">
            <v>376</v>
          </cell>
          <cell r="F197">
            <v>0</v>
          </cell>
          <cell r="G197">
            <v>376</v>
          </cell>
        </row>
        <row r="198">
          <cell r="A198" t="str">
            <v>72023</v>
          </cell>
          <cell r="B198" t="str">
            <v>22227052</v>
          </cell>
          <cell r="C198" t="str">
            <v>АОЗТ "ВЛАДИ-БЕЛ"</v>
          </cell>
          <cell r="D198">
            <v>68</v>
          </cell>
          <cell r="E198">
            <v>68</v>
          </cell>
          <cell r="F198">
            <v>69</v>
          </cell>
          <cell r="G198">
            <v>139</v>
          </cell>
          <cell r="H198">
            <v>68</v>
          </cell>
          <cell r="I198">
            <v>68</v>
          </cell>
          <cell r="J198">
            <v>68</v>
          </cell>
          <cell r="K198">
            <v>139</v>
          </cell>
          <cell r="L198">
            <v>69</v>
          </cell>
          <cell r="M198">
            <v>0</v>
          </cell>
          <cell r="N198">
            <v>139</v>
          </cell>
        </row>
        <row r="199">
          <cell r="A199" t="str">
            <v>72023</v>
          </cell>
          <cell r="B199" t="str">
            <v>45049050</v>
          </cell>
          <cell r="C199" t="str">
            <v>ООО "АРСИН"</v>
          </cell>
          <cell r="D199">
            <v>329</v>
          </cell>
          <cell r="E199">
            <v>329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329</v>
          </cell>
        </row>
        <row r="200">
          <cell r="A200" t="str">
            <v>72023</v>
          </cell>
          <cell r="B200" t="str">
            <v>N220629</v>
          </cell>
          <cell r="C200" t="str">
            <v>ФИРМА "РАУТАРУУККИ ОЙ"</v>
          </cell>
          <cell r="D200">
            <v>267</v>
          </cell>
          <cell r="E200">
            <v>267</v>
          </cell>
          <cell r="F200">
            <v>0</v>
          </cell>
          <cell r="G200">
            <v>267</v>
          </cell>
        </row>
        <row r="201">
          <cell r="A201" t="str">
            <v>72023</v>
          </cell>
          <cell r="B201" t="str">
            <v>40341640</v>
          </cell>
          <cell r="C201" t="str">
            <v>ЗАО "СТАЛЬ-ХА"</v>
          </cell>
          <cell r="D201">
            <v>54</v>
          </cell>
          <cell r="E201">
            <v>40</v>
          </cell>
          <cell r="F201">
            <v>40</v>
          </cell>
          <cell r="G201">
            <v>54</v>
          </cell>
          <cell r="H201">
            <v>40</v>
          </cell>
          <cell r="I201">
            <v>40</v>
          </cell>
          <cell r="J201">
            <v>120</v>
          </cell>
          <cell r="K201">
            <v>120</v>
          </cell>
        </row>
        <row r="202">
          <cell r="A202" t="str">
            <v>72023</v>
          </cell>
          <cell r="B202" t="str">
            <v>05763694</v>
          </cell>
          <cell r="C202" t="str">
            <v>ОАО "ЮЖУРАЛМАШ"</v>
          </cell>
          <cell r="D202">
            <v>132</v>
          </cell>
          <cell r="E202">
            <v>120</v>
          </cell>
          <cell r="F202">
            <v>132</v>
          </cell>
          <cell r="G202">
            <v>120</v>
          </cell>
          <cell r="H202">
            <v>0</v>
          </cell>
          <cell r="I202">
            <v>0</v>
          </cell>
          <cell r="J202">
            <v>0</v>
          </cell>
          <cell r="K202">
            <v>132</v>
          </cell>
          <cell r="L202">
            <v>0</v>
          </cell>
          <cell r="M202">
            <v>120</v>
          </cell>
        </row>
        <row r="203">
          <cell r="A203" t="str">
            <v>72023</v>
          </cell>
          <cell r="B203" t="str">
            <v>00186654</v>
          </cell>
          <cell r="C203" t="str">
            <v>АО ОТ "ЧЕЛЯБИНСКИЙ ТРУБОПРОКАТНЫЙ ЗАВОД"</v>
          </cell>
          <cell r="D203">
            <v>133</v>
          </cell>
          <cell r="E203">
            <v>70</v>
          </cell>
          <cell r="F203">
            <v>133</v>
          </cell>
          <cell r="G203">
            <v>70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133</v>
          </cell>
          <cell r="M203">
            <v>70</v>
          </cell>
        </row>
        <row r="204">
          <cell r="A204" t="str">
            <v>72023</v>
          </cell>
          <cell r="B204" t="str">
            <v>N247075</v>
          </cell>
          <cell r="C204" t="str">
            <v>АО "ИСПАТ КАРМЕТ"</v>
          </cell>
          <cell r="D204">
            <v>202</v>
          </cell>
          <cell r="E204">
            <v>202</v>
          </cell>
          <cell r="F204">
            <v>0</v>
          </cell>
          <cell r="G204">
            <v>202</v>
          </cell>
        </row>
        <row r="205">
          <cell r="A205" t="str">
            <v>72023</v>
          </cell>
          <cell r="B205" t="str">
            <v>00186329</v>
          </cell>
          <cell r="C205" t="str">
            <v>ОАО "ОМУТНИНСКИЙ МЕТАЛЛУРГИЧЕСКИЙ ЗАВОД"</v>
          </cell>
          <cell r="D205">
            <v>68</v>
          </cell>
          <cell r="E205">
            <v>129</v>
          </cell>
          <cell r="F205">
            <v>68</v>
          </cell>
          <cell r="G205">
            <v>129</v>
          </cell>
          <cell r="H205">
            <v>0</v>
          </cell>
          <cell r="I205">
            <v>0</v>
          </cell>
          <cell r="J205">
            <v>0</v>
          </cell>
          <cell r="K205">
            <v>68</v>
          </cell>
          <cell r="L205">
            <v>129</v>
          </cell>
        </row>
        <row r="206">
          <cell r="A206" t="str">
            <v>72023</v>
          </cell>
          <cell r="B206" t="str">
            <v>N213008</v>
          </cell>
          <cell r="C206" t="str">
            <v>ФИРМА"РАУТАРУУККИ ОЙ"</v>
          </cell>
          <cell r="D206">
            <v>197</v>
          </cell>
          <cell r="E206">
            <v>197</v>
          </cell>
          <cell r="F206">
            <v>0</v>
          </cell>
          <cell r="G206">
            <v>197</v>
          </cell>
        </row>
        <row r="207">
          <cell r="A207" t="str">
            <v>72023</v>
          </cell>
          <cell r="B207" t="str">
            <v>02921052</v>
          </cell>
          <cell r="C207" t="str">
            <v>АОЗТ "ВИМКОМ"</v>
          </cell>
          <cell r="D207">
            <v>68</v>
          </cell>
          <cell r="E207">
            <v>65</v>
          </cell>
          <cell r="F207">
            <v>68</v>
          </cell>
          <cell r="G207">
            <v>65</v>
          </cell>
          <cell r="H207">
            <v>68</v>
          </cell>
          <cell r="I207">
            <v>65</v>
          </cell>
        </row>
        <row r="208">
          <cell r="A208" t="str">
            <v>72023</v>
          </cell>
          <cell r="B208" t="str">
            <v>17519479</v>
          </cell>
          <cell r="C208" t="str">
            <v>ТОО "ФИРМА ФЕРРОСПЛАВ"</v>
          </cell>
          <cell r="D208">
            <v>132</v>
          </cell>
          <cell r="E208">
            <v>132</v>
          </cell>
          <cell r="F208">
            <v>132</v>
          </cell>
          <cell r="G208">
            <v>132</v>
          </cell>
          <cell r="H208">
            <v>0</v>
          </cell>
          <cell r="I208">
            <v>132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132</v>
          </cell>
        </row>
        <row r="209">
          <cell r="A209" t="str">
            <v>72023</v>
          </cell>
          <cell r="B209" t="str">
            <v>20879520</v>
          </cell>
          <cell r="C209" t="str">
            <v>ЗАО "УРАЛМАШ-МЕТАЛЛУРГ"                                                     0322</v>
          </cell>
          <cell r="D209">
            <v>110</v>
          </cell>
          <cell r="E209">
            <v>110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110</v>
          </cell>
        </row>
        <row r="210">
          <cell r="A210" t="str">
            <v>72023</v>
          </cell>
          <cell r="B210" t="str">
            <v>24707750</v>
          </cell>
          <cell r="C210" t="str">
            <v>ТОО "ТАЛНАХ"</v>
          </cell>
          <cell r="D210">
            <v>70</v>
          </cell>
          <cell r="E210">
            <v>70</v>
          </cell>
          <cell r="F210">
            <v>0</v>
          </cell>
          <cell r="G210">
            <v>0</v>
          </cell>
          <cell r="H210">
            <v>0</v>
          </cell>
          <cell r="I210">
            <v>70</v>
          </cell>
        </row>
        <row r="211">
          <cell r="A211" t="str">
            <v>72023</v>
          </cell>
          <cell r="B211" t="str">
            <v>05757759</v>
          </cell>
          <cell r="C211" t="str">
            <v>ЗАВОД "КРАСНЫЙ ОКТЯБРЬ"</v>
          </cell>
          <cell r="D211">
            <v>69</v>
          </cell>
        </row>
        <row r="212">
          <cell r="A212" t="str">
            <v>72023</v>
          </cell>
          <cell r="B212" t="str">
            <v>40469882</v>
          </cell>
          <cell r="C212" t="str">
            <v>000 ФИРМА МЕКОМ</v>
          </cell>
          <cell r="D212">
            <v>69</v>
          </cell>
          <cell r="E212">
            <v>69</v>
          </cell>
          <cell r="F212">
            <v>0</v>
          </cell>
          <cell r="G212">
            <v>69</v>
          </cell>
        </row>
        <row r="213">
          <cell r="A213" t="str">
            <v>72023</v>
          </cell>
          <cell r="B213" t="str">
            <v>00210855</v>
          </cell>
          <cell r="C213" t="str">
            <v>ОАО "БСЗ" (БЕЖЕЦКИЙ СТАЛЕЛИТЕЙНЫЙ З-Д)</v>
          </cell>
          <cell r="D213">
            <v>65</v>
          </cell>
          <cell r="E213">
            <v>65</v>
          </cell>
          <cell r="F213">
            <v>0</v>
          </cell>
          <cell r="G213">
            <v>0</v>
          </cell>
          <cell r="H213">
            <v>0</v>
          </cell>
          <cell r="I213">
            <v>65</v>
          </cell>
        </row>
        <row r="214">
          <cell r="A214" t="str">
            <v>72023</v>
          </cell>
          <cell r="B214" t="str">
            <v>07518544</v>
          </cell>
          <cell r="C214" t="str">
            <v>ОАО "ЗАВОД ТРАНСМАШ"</v>
          </cell>
          <cell r="D214">
            <v>65</v>
          </cell>
          <cell r="E214">
            <v>65</v>
          </cell>
          <cell r="F214">
            <v>0</v>
          </cell>
          <cell r="G214">
            <v>65</v>
          </cell>
        </row>
        <row r="215">
          <cell r="A215" t="str">
            <v>72023</v>
          </cell>
          <cell r="B215" t="str">
            <v>45051495</v>
          </cell>
          <cell r="C215" t="str">
            <v>ООО"ФЕРРОТЕХ"</v>
          </cell>
          <cell r="D215">
            <v>65</v>
          </cell>
          <cell r="E215">
            <v>65</v>
          </cell>
          <cell r="F215">
            <v>0</v>
          </cell>
          <cell r="G215">
            <v>0</v>
          </cell>
          <cell r="H215">
            <v>0</v>
          </cell>
          <cell r="I215">
            <v>65</v>
          </cell>
        </row>
        <row r="216">
          <cell r="A216" t="str">
            <v>72023</v>
          </cell>
          <cell r="B216" t="str">
            <v>04857080</v>
          </cell>
          <cell r="C216" t="str">
            <v>"КУРСКГЛАВСНАБ"-АО ОТКРЫТОГО ТИПА</v>
          </cell>
          <cell r="D216">
            <v>64</v>
          </cell>
          <cell r="E216">
            <v>64</v>
          </cell>
        </row>
        <row r="217">
          <cell r="A217" t="str">
            <v>72023</v>
          </cell>
          <cell r="B217" t="str">
            <v>N215883</v>
          </cell>
          <cell r="C217" t="str">
            <v>А/О "РАУТАРУУККИ"</v>
          </cell>
          <cell r="D217">
            <v>64</v>
          </cell>
          <cell r="E217">
            <v>64</v>
          </cell>
          <cell r="F217">
            <v>0</v>
          </cell>
          <cell r="G217">
            <v>64</v>
          </cell>
        </row>
        <row r="218">
          <cell r="A218" t="str">
            <v>72023</v>
          </cell>
          <cell r="B218" t="str">
            <v>00187263</v>
          </cell>
          <cell r="C218" t="str">
            <v>ОАО БЕЛОРЕЦКИЙ МЕТАЛЛУРГИЧЕСКИЙ КОМБИНАТ</v>
          </cell>
          <cell r="D218">
            <v>28</v>
          </cell>
          <cell r="E218">
            <v>28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28</v>
          </cell>
        </row>
        <row r="219">
          <cell r="A219" t="str">
            <v>72023</v>
          </cell>
          <cell r="B219" t="str">
            <v>00186252</v>
          </cell>
          <cell r="C219" t="str">
            <v>АО СУЛИНСКИЙ МЕТАЛЛУРГИЧЕСКИЙ ЗАВОД,"СТАКС"</v>
          </cell>
          <cell r="D219">
            <v>22</v>
          </cell>
        </row>
        <row r="220">
          <cell r="A220" t="str">
            <v>72023</v>
          </cell>
          <cell r="B220" t="str">
            <v>05757765</v>
          </cell>
          <cell r="C220" t="str">
            <v>ММЗ  "СЕРП И МОЛОТ"</v>
          </cell>
          <cell r="D220">
            <v>17</v>
          </cell>
          <cell r="E220">
            <v>17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17</v>
          </cell>
        </row>
        <row r="221">
          <cell r="A221" t="str">
            <v>72023</v>
          </cell>
          <cell r="B221" t="str">
            <v>40593062</v>
          </cell>
          <cell r="C221" t="str">
            <v>ООО"ЗАВОД МЕТАЛЛОИЗЕЛИЙ"</v>
          </cell>
          <cell r="D221">
            <v>8</v>
          </cell>
          <cell r="E221">
            <v>8</v>
          </cell>
          <cell r="F221">
            <v>0</v>
          </cell>
          <cell r="G221">
            <v>0</v>
          </cell>
          <cell r="H221">
            <v>8</v>
          </cell>
        </row>
        <row r="222">
          <cell r="A222" t="str">
            <v>72023 Всего</v>
          </cell>
          <cell r="B222">
            <v>5816</v>
          </cell>
          <cell r="C222">
            <v>3500</v>
          </cell>
          <cell r="D222">
            <v>5816</v>
          </cell>
          <cell r="E222">
            <v>3500</v>
          </cell>
          <cell r="F222">
            <v>3741</v>
          </cell>
          <cell r="G222">
            <v>7695</v>
          </cell>
          <cell r="H222">
            <v>8581</v>
          </cell>
          <cell r="I222">
            <v>16623</v>
          </cell>
          <cell r="J222">
            <v>14516</v>
          </cell>
          <cell r="K222">
            <v>17668</v>
          </cell>
          <cell r="L222">
            <v>17148</v>
          </cell>
          <cell r="M222">
            <v>24178</v>
          </cell>
          <cell r="N222">
            <v>12738</v>
          </cell>
        </row>
        <row r="223">
          <cell r="A223" t="str">
            <v>72024</v>
          </cell>
          <cell r="B223" t="str">
            <v>17407697</v>
          </cell>
          <cell r="C223" t="str">
            <v>АО"ИЖСТАЛЬ"</v>
          </cell>
          <cell r="D223">
            <v>64</v>
          </cell>
          <cell r="E223">
            <v>68</v>
          </cell>
          <cell r="F223">
            <v>133</v>
          </cell>
          <cell r="G223">
            <v>68</v>
          </cell>
          <cell r="H223">
            <v>138</v>
          </cell>
          <cell r="I223">
            <v>68</v>
          </cell>
          <cell r="J223">
            <v>410</v>
          </cell>
          <cell r="K223">
            <v>68</v>
          </cell>
          <cell r="L223">
            <v>410</v>
          </cell>
          <cell r="M223">
            <v>68</v>
          </cell>
          <cell r="N223">
            <v>533</v>
          </cell>
          <cell r="O223">
            <v>132</v>
          </cell>
        </row>
        <row r="224">
          <cell r="A224" t="str">
            <v>72024</v>
          </cell>
          <cell r="B224" t="str">
            <v>20879520</v>
          </cell>
          <cell r="C224" t="str">
            <v>ЗАО "УРАЛМАШ-МЕТАЛЛУРГ"</v>
          </cell>
          <cell r="D224">
            <v>202</v>
          </cell>
          <cell r="E224">
            <v>202</v>
          </cell>
          <cell r="F224">
            <v>403</v>
          </cell>
          <cell r="G224">
            <v>199</v>
          </cell>
          <cell r="H224">
            <v>198</v>
          </cell>
          <cell r="I224">
            <v>403</v>
          </cell>
          <cell r="J224">
            <v>199</v>
          </cell>
          <cell r="K224">
            <v>199</v>
          </cell>
        </row>
        <row r="225">
          <cell r="A225" t="str">
            <v>72024</v>
          </cell>
          <cell r="B225" t="str">
            <v>00186465</v>
          </cell>
          <cell r="C225" t="str">
            <v>ОАО "МЕЧЕЛ"</v>
          </cell>
          <cell r="D225">
            <v>769</v>
          </cell>
          <cell r="E225">
            <v>769</v>
          </cell>
        </row>
        <row r="226">
          <cell r="A226" t="str">
            <v>72024</v>
          </cell>
          <cell r="B226" t="str">
            <v>41605888</v>
          </cell>
          <cell r="C226" t="str">
            <v>ООО "ЗЕВС"</v>
          </cell>
          <cell r="D226">
            <v>65</v>
          </cell>
          <cell r="E226">
            <v>65</v>
          </cell>
          <cell r="F226">
            <v>69</v>
          </cell>
          <cell r="G226">
            <v>199</v>
          </cell>
          <cell r="H226">
            <v>140</v>
          </cell>
          <cell r="I226">
            <v>199</v>
          </cell>
          <cell r="J226">
            <v>45</v>
          </cell>
          <cell r="K226">
            <v>45</v>
          </cell>
          <cell r="L226">
            <v>134</v>
          </cell>
        </row>
        <row r="227">
          <cell r="A227" t="str">
            <v>72024</v>
          </cell>
          <cell r="B227" t="str">
            <v>00187895</v>
          </cell>
          <cell r="C227" t="str">
            <v>АКЦИОНЕРНОЕ ОБЩЕСТВО ОТКРЫТОГО ТИПА ОСКОЛЬСКИЙ ЭЛЕКТОРМЕТАЛЛУРГИЧЕСКИЙ КОМБИНАТ</v>
          </cell>
          <cell r="D227">
            <v>405</v>
          </cell>
          <cell r="E227">
            <v>240</v>
          </cell>
          <cell r="F227">
            <v>240</v>
          </cell>
          <cell r="G227">
            <v>0</v>
          </cell>
          <cell r="H227">
            <v>240</v>
          </cell>
        </row>
        <row r="228">
          <cell r="A228" t="str">
            <v>72024</v>
          </cell>
          <cell r="B228" t="str">
            <v>32531590</v>
          </cell>
          <cell r="C228" t="str">
            <v>ТОО "СИЛИКАТЧИК"</v>
          </cell>
          <cell r="D228">
            <v>612</v>
          </cell>
        </row>
        <row r="229">
          <cell r="A229" t="str">
            <v>72024</v>
          </cell>
          <cell r="B229" t="str">
            <v>39478924</v>
          </cell>
          <cell r="C229" t="str">
            <v>ЗАО"СЕВЗАПВТОРМЕТ"</v>
          </cell>
          <cell r="D229">
            <v>132</v>
          </cell>
          <cell r="E229">
            <v>69</v>
          </cell>
          <cell r="F229">
            <v>202</v>
          </cell>
          <cell r="G229">
            <v>66</v>
          </cell>
          <cell r="H229">
            <v>132</v>
          </cell>
          <cell r="I229">
            <v>70</v>
          </cell>
          <cell r="J229">
            <v>69</v>
          </cell>
          <cell r="K229">
            <v>69</v>
          </cell>
          <cell r="L229">
            <v>202</v>
          </cell>
          <cell r="M229">
            <v>66</v>
          </cell>
          <cell r="N229">
            <v>132</v>
          </cell>
          <cell r="O229">
            <v>70</v>
          </cell>
        </row>
        <row r="230">
          <cell r="A230" t="str">
            <v>72024</v>
          </cell>
          <cell r="B230" t="str">
            <v>18165256</v>
          </cell>
          <cell r="C230" t="str">
            <v>ТОО СП"ГРАНЭЛ"</v>
          </cell>
          <cell r="D230">
            <v>69</v>
          </cell>
          <cell r="E230">
            <v>137</v>
          </cell>
          <cell r="F230">
            <v>203</v>
          </cell>
          <cell r="G230">
            <v>69</v>
          </cell>
          <cell r="H230">
            <v>137</v>
          </cell>
          <cell r="I230">
            <v>203</v>
          </cell>
          <cell r="J230">
            <v>0</v>
          </cell>
          <cell r="K230">
            <v>69</v>
          </cell>
          <cell r="L230">
            <v>137</v>
          </cell>
          <cell r="M230">
            <v>0</v>
          </cell>
          <cell r="N230">
            <v>203</v>
          </cell>
        </row>
        <row r="231">
          <cell r="A231" t="str">
            <v>72024</v>
          </cell>
          <cell r="B231" t="str">
            <v>00186387</v>
          </cell>
          <cell r="C231" t="str">
            <v>ОАО "МЕТАЛЛУРГИЧЕСКИЙ З-Д ИМ.А.К.СЕРОВА"</v>
          </cell>
          <cell r="D231">
            <v>345</v>
          </cell>
          <cell r="E231">
            <v>345</v>
          </cell>
          <cell r="F231">
            <v>0</v>
          </cell>
          <cell r="G231">
            <v>0</v>
          </cell>
          <cell r="H231">
            <v>345</v>
          </cell>
        </row>
        <row r="232">
          <cell r="A232" t="str">
            <v>72024</v>
          </cell>
          <cell r="B232" t="str">
            <v>43656685</v>
          </cell>
          <cell r="C232" t="str">
            <v>ЗАО "НАУКА.ТЕХНОЛОГИЯ.ПРОИЗВОДСТВО"     ДАШЕВСКИЙ В.Д.</v>
          </cell>
          <cell r="D232">
            <v>269</v>
          </cell>
          <cell r="E232">
            <v>269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269</v>
          </cell>
        </row>
        <row r="233">
          <cell r="A233" t="str">
            <v>72024</v>
          </cell>
          <cell r="B233" t="str">
            <v>ДОНЕЦКИЙ МЕТАЛЛУРГИЧЕСКИЙ ЗАВОД</v>
          </cell>
          <cell r="C233" t="str">
            <v>ДОНЕЦКИЙ МЕТАЛЛУРГИЧЕСКИЙ ЗАВОД</v>
          </cell>
          <cell r="D233">
            <v>66</v>
          </cell>
          <cell r="E233">
            <v>63</v>
          </cell>
          <cell r="F233">
            <v>137</v>
          </cell>
          <cell r="G233">
            <v>66</v>
          </cell>
          <cell r="H233">
            <v>63</v>
          </cell>
          <cell r="I233">
            <v>0</v>
          </cell>
          <cell r="J233">
            <v>137</v>
          </cell>
          <cell r="K233">
            <v>66</v>
          </cell>
          <cell r="L233">
            <v>0</v>
          </cell>
          <cell r="M233">
            <v>0</v>
          </cell>
          <cell r="N233">
            <v>63</v>
          </cell>
        </row>
        <row r="234">
          <cell r="A234" t="str">
            <v>72024</v>
          </cell>
          <cell r="B234" t="str">
            <v>42484489</v>
          </cell>
          <cell r="C234" t="str">
            <v>ООО"УРАЛ-СОЮЗ"</v>
          </cell>
          <cell r="D234">
            <v>248</v>
          </cell>
          <cell r="E234">
            <v>8</v>
          </cell>
          <cell r="F234">
            <v>248</v>
          </cell>
          <cell r="G234">
            <v>8</v>
          </cell>
        </row>
        <row r="235">
          <cell r="A235" t="str">
            <v>72024</v>
          </cell>
          <cell r="B235" t="str">
            <v>44280733</v>
          </cell>
          <cell r="C235" t="str">
            <v>ООО"ТЭД-М"</v>
          </cell>
          <cell r="D235">
            <v>68</v>
          </cell>
          <cell r="E235">
            <v>68</v>
          </cell>
          <cell r="F235">
            <v>67</v>
          </cell>
          <cell r="G235">
            <v>68</v>
          </cell>
          <cell r="H235">
            <v>68</v>
          </cell>
          <cell r="I235">
            <v>67</v>
          </cell>
          <cell r="J235">
            <v>0</v>
          </cell>
          <cell r="K235">
            <v>68</v>
          </cell>
          <cell r="L235">
            <v>68</v>
          </cell>
          <cell r="M235">
            <v>67</v>
          </cell>
        </row>
        <row r="236">
          <cell r="A236" t="str">
            <v>72024</v>
          </cell>
          <cell r="B236" t="str">
            <v>00186341</v>
          </cell>
          <cell r="C236" t="str">
            <v>АКЦИОНЕРНОЕ ОБЩЕСТВО "ЧУСОВСКОЙ МЕТАЛЛУРГИЧЕСКИЙ ЗАВОД"</v>
          </cell>
          <cell r="D236">
            <v>64</v>
          </cell>
          <cell r="E236">
            <v>68</v>
          </cell>
          <cell r="F236">
            <v>21</v>
          </cell>
          <cell r="G236">
            <v>21</v>
          </cell>
          <cell r="H236">
            <v>0</v>
          </cell>
          <cell r="I236">
            <v>0</v>
          </cell>
          <cell r="J236">
            <v>21</v>
          </cell>
        </row>
        <row r="237">
          <cell r="A237" t="str">
            <v>72024</v>
          </cell>
          <cell r="B237" t="str">
            <v>05015147</v>
          </cell>
          <cell r="C237" t="str">
            <v>АО "ЭЛЕКТРОСТАЛЬ"</v>
          </cell>
          <cell r="D237">
            <v>64</v>
          </cell>
          <cell r="E237">
            <v>85</v>
          </cell>
          <cell r="F237">
            <v>64</v>
          </cell>
          <cell r="G237">
            <v>85</v>
          </cell>
          <cell r="H237">
            <v>0</v>
          </cell>
          <cell r="I237">
            <v>64</v>
          </cell>
          <cell r="J237">
            <v>0</v>
          </cell>
          <cell r="K237">
            <v>0</v>
          </cell>
          <cell r="L237">
            <v>85</v>
          </cell>
        </row>
        <row r="238">
          <cell r="A238" t="str">
            <v>72024</v>
          </cell>
          <cell r="B238" t="str">
            <v>27493628</v>
          </cell>
          <cell r="C238" t="str">
            <v>ТОО " Е.С.Н "</v>
          </cell>
          <cell r="D238">
            <v>140</v>
          </cell>
          <cell r="E238">
            <v>140</v>
          </cell>
          <cell r="F238">
            <v>0</v>
          </cell>
          <cell r="G238">
            <v>140</v>
          </cell>
        </row>
        <row r="239">
          <cell r="A239" t="str">
            <v>72024</v>
          </cell>
          <cell r="B239" t="str">
            <v>00239445</v>
          </cell>
          <cell r="C239" t="str">
            <v>АО "ВОЛГОЦЕММАШ"</v>
          </cell>
          <cell r="D239">
            <v>137</v>
          </cell>
          <cell r="E239">
            <v>137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137</v>
          </cell>
        </row>
        <row r="240">
          <cell r="A240" t="str">
            <v>72024</v>
          </cell>
          <cell r="B240" t="str">
            <v>13193288</v>
          </cell>
          <cell r="C240" t="str">
            <v>АО "ИНТЕРКОН"</v>
          </cell>
          <cell r="D240">
            <v>65</v>
          </cell>
          <cell r="E240">
            <v>65</v>
          </cell>
          <cell r="F240">
            <v>65</v>
          </cell>
          <cell r="G240">
            <v>65</v>
          </cell>
        </row>
        <row r="241">
          <cell r="A241" t="str">
            <v>72024</v>
          </cell>
          <cell r="B241" t="str">
            <v>05757665</v>
          </cell>
          <cell r="C241" t="str">
            <v>АО "НОВОЛИПЕЦКИЙ МЕТКОМБИНАТ"</v>
          </cell>
          <cell r="D241">
            <v>129</v>
          </cell>
          <cell r="E241">
            <v>129</v>
          </cell>
        </row>
        <row r="242">
          <cell r="A242" t="str">
            <v>72024</v>
          </cell>
          <cell r="B242" t="str">
            <v>N98532</v>
          </cell>
          <cell r="C242" t="str">
            <v>АООТ "ИЖСТАЛЬ"</v>
          </cell>
          <cell r="D242">
            <v>71</v>
          </cell>
          <cell r="E242">
            <v>71</v>
          </cell>
        </row>
        <row r="243">
          <cell r="A243" t="str">
            <v>72024</v>
          </cell>
          <cell r="B243" t="str">
            <v>05763694</v>
          </cell>
          <cell r="C243" t="str">
            <v>ОАО "ЮЖУРАЛМАШ"</v>
          </cell>
          <cell r="D243">
            <v>68</v>
          </cell>
          <cell r="E243">
            <v>68</v>
          </cell>
          <cell r="F243">
            <v>0</v>
          </cell>
          <cell r="G243">
            <v>0</v>
          </cell>
          <cell r="H243">
            <v>0</v>
          </cell>
          <cell r="I243">
            <v>68</v>
          </cell>
        </row>
        <row r="244">
          <cell r="A244" t="str">
            <v>72024</v>
          </cell>
          <cell r="B244" t="str">
            <v>13182184</v>
          </cell>
          <cell r="C244" t="str">
            <v>ЗАО ТФД "БРОК-ИНВЕСТ-СЕРВИС И К"</v>
          </cell>
          <cell r="D244">
            <v>68</v>
          </cell>
          <cell r="E244">
            <v>68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68</v>
          </cell>
        </row>
        <row r="245">
          <cell r="A245" t="str">
            <v>72024</v>
          </cell>
          <cell r="B245" t="str">
            <v>21265122</v>
          </cell>
          <cell r="C245" t="str">
            <v>ФИРМА "ЮЛС" (ИНДИВИД.ЧАСТНОЕ ПРЕДПР.)</v>
          </cell>
          <cell r="D245">
            <v>65</v>
          </cell>
          <cell r="E245">
            <v>65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65</v>
          </cell>
        </row>
        <row r="246">
          <cell r="A246" t="str">
            <v>72024</v>
          </cell>
          <cell r="B246" t="str">
            <v>39462656</v>
          </cell>
          <cell r="C246" t="str">
            <v>ЗАО"ТРАНСМЕТ"</v>
          </cell>
          <cell r="D246">
            <v>63</v>
          </cell>
        </row>
        <row r="247">
          <cell r="A247" t="str">
            <v>72024</v>
          </cell>
          <cell r="B247" t="str">
            <v>31548223</v>
          </cell>
          <cell r="C247" t="str">
            <v>АОЗТ "КАМАСТАЛЬ"</v>
          </cell>
          <cell r="D247">
            <v>50</v>
          </cell>
          <cell r="E247">
            <v>50</v>
          </cell>
          <cell r="F247">
            <v>0</v>
          </cell>
          <cell r="G247">
            <v>50</v>
          </cell>
        </row>
        <row r="248">
          <cell r="A248" t="str">
            <v>72024</v>
          </cell>
          <cell r="B248" t="str">
            <v>18010097</v>
          </cell>
          <cell r="C248" t="str">
            <v>ИНЖЕНЕРНЫЙ ЦЕНТР "СПЛАВ"</v>
          </cell>
          <cell r="D248">
            <v>11</v>
          </cell>
        </row>
        <row r="249">
          <cell r="A249" t="str">
            <v>72024</v>
          </cell>
          <cell r="B249" t="str">
            <v>05785968</v>
          </cell>
          <cell r="C249" t="str">
            <v>"КРАСНЫЙ АКСАЙ" АО</v>
          </cell>
          <cell r="D249">
            <v>3</v>
          </cell>
          <cell r="E249">
            <v>3</v>
          </cell>
          <cell r="F249">
            <v>0</v>
          </cell>
          <cell r="G249">
            <v>0</v>
          </cell>
          <cell r="H249">
            <v>3</v>
          </cell>
        </row>
        <row r="250">
          <cell r="A250" t="str">
            <v>72024</v>
          </cell>
          <cell r="B250" t="str">
            <v>20995485</v>
          </cell>
          <cell r="C250" t="str">
            <v>ТОО"ИНСАЙДЕР"</v>
          </cell>
          <cell r="D250">
            <v>2</v>
          </cell>
          <cell r="E250">
            <v>2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2</v>
          </cell>
        </row>
        <row r="251">
          <cell r="A251" t="str">
            <v>72024</v>
          </cell>
          <cell r="B251" t="str">
            <v>01251402</v>
          </cell>
          <cell r="C251" t="str">
            <v>ЗАВОД СТРОИТЕЛЬНЫХ МАТЕРИАЛОВ</v>
          </cell>
          <cell r="D251">
            <v>1</v>
          </cell>
        </row>
        <row r="252">
          <cell r="A252" t="str">
            <v>72024</v>
          </cell>
          <cell r="B252" t="str">
            <v>05750533</v>
          </cell>
          <cell r="C252" t="str">
            <v>АО "КАЛИТВАСЕЛЬМАШ"</v>
          </cell>
          <cell r="D252">
            <v>1</v>
          </cell>
          <cell r="E252">
            <v>1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1</v>
          </cell>
        </row>
        <row r="253">
          <cell r="A253" t="str">
            <v>72024</v>
          </cell>
          <cell r="B253" t="str">
            <v>43732222</v>
          </cell>
          <cell r="C253" t="str">
            <v>ООО НПФ Б Б</v>
          </cell>
          <cell r="D253">
            <v>1</v>
          </cell>
          <cell r="E253">
            <v>1</v>
          </cell>
          <cell r="F253">
            <v>0</v>
          </cell>
          <cell r="G253">
            <v>0</v>
          </cell>
          <cell r="H253">
            <v>0</v>
          </cell>
          <cell r="I253">
            <v>1</v>
          </cell>
        </row>
        <row r="254">
          <cell r="A254" t="str">
            <v>72024</v>
          </cell>
          <cell r="B254" t="str">
            <v>00861676</v>
          </cell>
          <cell r="C254" t="str">
            <v>РЕМОНТНО-МЕХАНИЧЕСКИЙ ЗАВОД БУДЕННОВСКИЙ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A255" t="str">
            <v>72024</v>
          </cell>
          <cell r="B255" t="str">
            <v>44971532</v>
          </cell>
          <cell r="C255" t="str">
            <v>ООО "ТЕХКОМСЕРВИС"</v>
          </cell>
          <cell r="D255">
            <v>2</v>
          </cell>
          <cell r="E255">
            <v>2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2</v>
          </cell>
        </row>
        <row r="256">
          <cell r="A256" t="str">
            <v>72024 Всего</v>
          </cell>
          <cell r="B256">
            <v>339</v>
          </cell>
          <cell r="C256">
            <v>933</v>
          </cell>
          <cell r="D256">
            <v>339</v>
          </cell>
          <cell r="E256">
            <v>933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339</v>
          </cell>
          <cell r="N256">
            <v>933</v>
          </cell>
        </row>
        <row r="257">
          <cell r="A257" t="str">
            <v>72025</v>
          </cell>
          <cell r="B257" t="str">
            <v>N229857</v>
          </cell>
          <cell r="C257" t="str">
            <v>ЗАО "НОВОКРАМАТОРСКИЙ МАШЗАВОД"</v>
          </cell>
          <cell r="D257">
            <v>64</v>
          </cell>
          <cell r="E257">
            <v>64</v>
          </cell>
          <cell r="F257">
            <v>0</v>
          </cell>
          <cell r="G257">
            <v>64</v>
          </cell>
        </row>
        <row r="258">
          <cell r="A258" t="str">
            <v>72025 Всего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72026</v>
          </cell>
          <cell r="B259" t="str">
            <v>ОИ РЕЙЛКЕРРИЕРС АБ</v>
          </cell>
          <cell r="C259" t="str">
            <v>ОИ РЕЙЛКЕРРИЕРС АБ</v>
          </cell>
          <cell r="D259">
            <v>59</v>
          </cell>
          <cell r="E259">
            <v>56</v>
          </cell>
          <cell r="F259">
            <v>124</v>
          </cell>
          <cell r="G259">
            <v>374</v>
          </cell>
          <cell r="H259">
            <v>59</v>
          </cell>
          <cell r="I259">
            <v>374</v>
          </cell>
          <cell r="J259">
            <v>59</v>
          </cell>
          <cell r="K259">
            <v>56</v>
          </cell>
          <cell r="L259">
            <v>124</v>
          </cell>
        </row>
        <row r="260">
          <cell r="A260" t="str">
            <v>72026</v>
          </cell>
          <cell r="B260" t="str">
            <v>N211297</v>
          </cell>
          <cell r="C260" t="str">
            <v>ОЙ РЕЙЛКЕРРИЕРС АБ ДЛЯ "ЭЙ-СИ-АЙ ИНДАСТРИЗ ЛТД."</v>
          </cell>
          <cell r="D260">
            <v>66</v>
          </cell>
          <cell r="E260">
            <v>66</v>
          </cell>
          <cell r="F260">
            <v>0</v>
          </cell>
          <cell r="G260">
            <v>66</v>
          </cell>
        </row>
        <row r="261">
          <cell r="A261" t="str">
            <v>72026</v>
          </cell>
          <cell r="B261" t="str">
            <v>N205182</v>
          </cell>
          <cell r="C261" t="str">
            <v>ОЙ РЕЙЛКАРРИЕРС АБ ДЛЯ"ЭЙ-СИ-АЙ ИНДАСТРИЗ ЛТД"</v>
          </cell>
          <cell r="D261">
            <v>65</v>
          </cell>
          <cell r="E261">
            <v>65</v>
          </cell>
          <cell r="F261">
            <v>0</v>
          </cell>
          <cell r="G261">
            <v>65</v>
          </cell>
        </row>
        <row r="262">
          <cell r="A262" t="str">
            <v>72026</v>
          </cell>
          <cell r="B262" t="str">
            <v>N215862</v>
          </cell>
          <cell r="C262" t="str">
            <v>СТЕВЕКО ОЙ,КОНТАКТНОЕ ЛИЦО:МИА БРУНИЛА КОТКА ДИПВОТЕР ТЕРМ.Ч/З МИА БРУНИЛА ДЛЯ</v>
          </cell>
          <cell r="D262">
            <v>63</v>
          </cell>
          <cell r="E262">
            <v>63</v>
          </cell>
          <cell r="F262">
            <v>0</v>
          </cell>
          <cell r="G262">
            <v>63</v>
          </cell>
        </row>
        <row r="263">
          <cell r="A263" t="str">
            <v>72026</v>
          </cell>
          <cell r="B263" t="str">
            <v>39545483</v>
          </cell>
          <cell r="C263" t="str">
            <v>АО ЗАКРЫТОГО ТИПА "НПО КРИПТОН"</v>
          </cell>
          <cell r="D263">
            <v>0</v>
          </cell>
        </row>
        <row r="264">
          <cell r="A264" t="str">
            <v>72026 Всего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72027</v>
          </cell>
          <cell r="B265" t="str">
            <v>17407697</v>
          </cell>
          <cell r="C265" t="str">
            <v>АО"ИЖСТАЛЬ"</v>
          </cell>
          <cell r="D265">
            <v>20</v>
          </cell>
          <cell r="E265">
            <v>20</v>
          </cell>
          <cell r="F265">
            <v>20</v>
          </cell>
          <cell r="G265">
            <v>20</v>
          </cell>
          <cell r="H265">
            <v>20</v>
          </cell>
          <cell r="I265">
            <v>36</v>
          </cell>
          <cell r="J265">
            <v>20</v>
          </cell>
          <cell r="K265">
            <v>20</v>
          </cell>
          <cell r="L265">
            <v>37</v>
          </cell>
          <cell r="M265">
            <v>0</v>
          </cell>
          <cell r="N265">
            <v>34</v>
          </cell>
        </row>
        <row r="266">
          <cell r="A266" t="str">
            <v>72027</v>
          </cell>
          <cell r="B266" t="str">
            <v>00194688</v>
          </cell>
          <cell r="C266" t="str">
            <v>"ТЫРHЫАУЗСКИЙ ВОЛЬФРАМО-МОЛИБДЕHОВЫЙ КОМБИHАТ"</v>
          </cell>
          <cell r="D266">
            <v>25</v>
          </cell>
          <cell r="E266">
            <v>12</v>
          </cell>
          <cell r="F266">
            <v>25</v>
          </cell>
          <cell r="G266">
            <v>12</v>
          </cell>
          <cell r="H266">
            <v>0</v>
          </cell>
          <cell r="I266">
            <v>25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12</v>
          </cell>
        </row>
        <row r="267">
          <cell r="A267" t="str">
            <v>72027</v>
          </cell>
          <cell r="B267" t="str">
            <v>05015147</v>
          </cell>
          <cell r="C267" t="str">
            <v>АО "ЭЛЕКТРОСТАЛЬ"</v>
          </cell>
          <cell r="D267">
            <v>20</v>
          </cell>
        </row>
        <row r="268">
          <cell r="A268" t="str">
            <v>72027</v>
          </cell>
          <cell r="B268" t="str">
            <v>31548223</v>
          </cell>
          <cell r="C268" t="str">
            <v>АОЗТ "КАМАСТАЛЬ"</v>
          </cell>
          <cell r="D268">
            <v>20</v>
          </cell>
          <cell r="E268">
            <v>20</v>
          </cell>
          <cell r="F268">
            <v>0</v>
          </cell>
          <cell r="G268">
            <v>0</v>
          </cell>
          <cell r="H268">
            <v>20</v>
          </cell>
        </row>
        <row r="269">
          <cell r="A269" t="str">
            <v>72027</v>
          </cell>
          <cell r="B269" t="str">
            <v>29406384</v>
          </cell>
          <cell r="C269" t="str">
            <v>АОЗТ ЭЛЕКТРОМАШИМПЕКС</v>
          </cell>
          <cell r="D269">
            <v>12</v>
          </cell>
          <cell r="E269">
            <v>12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12</v>
          </cell>
        </row>
        <row r="270">
          <cell r="A270" t="str">
            <v>72027</v>
          </cell>
          <cell r="B270" t="str">
            <v>05480358</v>
          </cell>
          <cell r="C270" t="str">
            <v>ДАООТ "ЗАПСИБГАЗПРОМ" РАО "ГАЗПРОМ"</v>
          </cell>
          <cell r="D270">
            <v>2</v>
          </cell>
          <cell r="E270">
            <v>2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2</v>
          </cell>
        </row>
        <row r="271">
          <cell r="A271" t="str">
            <v>72027</v>
          </cell>
          <cell r="B271" t="str">
            <v>00186465</v>
          </cell>
          <cell r="C271" t="str">
            <v>ОАО"МЕЧЕЛ"</v>
          </cell>
          <cell r="D271">
            <v>40</v>
          </cell>
          <cell r="E271">
            <v>40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40</v>
          </cell>
        </row>
        <row r="272">
          <cell r="A272" t="str">
            <v>72027</v>
          </cell>
          <cell r="B272" t="str">
            <v>40335609</v>
          </cell>
          <cell r="C272" t="str">
            <v>ООО "СПЕЦОБОРУДОВАНИЕ И МАТЕРИАЛЫ"</v>
          </cell>
          <cell r="D272">
            <v>19</v>
          </cell>
          <cell r="E272">
            <v>19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19</v>
          </cell>
        </row>
        <row r="273">
          <cell r="A273" t="str">
            <v>72027</v>
          </cell>
          <cell r="B273" t="str">
            <v>44612738</v>
          </cell>
          <cell r="C273" t="str">
            <v>ЗАО "СПЛАВ"</v>
          </cell>
          <cell r="D273">
            <v>6</v>
          </cell>
          <cell r="E273">
            <v>6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6</v>
          </cell>
        </row>
        <row r="274">
          <cell r="A274" t="str">
            <v>72027 Всего</v>
          </cell>
          <cell r="B274">
            <v>0</v>
          </cell>
          <cell r="C274">
            <v>34</v>
          </cell>
          <cell r="D274">
            <v>0</v>
          </cell>
          <cell r="E274">
            <v>34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34</v>
          </cell>
        </row>
        <row r="275">
          <cell r="A275" t="str">
            <v>720291</v>
          </cell>
          <cell r="B275" t="str">
            <v>40249131</v>
          </cell>
          <cell r="C275" t="str">
            <v>ООО"ЛЕМ ЛТД"</v>
          </cell>
          <cell r="D275">
            <v>119</v>
          </cell>
          <cell r="E275">
            <v>119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119</v>
          </cell>
        </row>
        <row r="276">
          <cell r="A276" t="str">
            <v>720291 Всего</v>
          </cell>
          <cell r="B276">
            <v>0</v>
          </cell>
          <cell r="C276">
            <v>119</v>
          </cell>
          <cell r="D276">
            <v>0</v>
          </cell>
          <cell r="E276">
            <v>119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119</v>
          </cell>
        </row>
        <row r="277">
          <cell r="A277" t="str">
            <v>720292</v>
          </cell>
          <cell r="B277" t="str">
            <v>29406007</v>
          </cell>
          <cell r="C277" t="str">
            <v>АОЗТ НПО "ПОЛИМЕТАЛЛ"</v>
          </cell>
          <cell r="D277">
            <v>30</v>
          </cell>
          <cell r="E277">
            <v>19</v>
          </cell>
          <cell r="F277">
            <v>30</v>
          </cell>
          <cell r="G277">
            <v>19</v>
          </cell>
          <cell r="H277">
            <v>0</v>
          </cell>
          <cell r="I277">
            <v>0</v>
          </cell>
          <cell r="J277">
            <v>30</v>
          </cell>
          <cell r="K277">
            <v>19</v>
          </cell>
        </row>
        <row r="278">
          <cell r="A278" t="str">
            <v>720292</v>
          </cell>
          <cell r="B278" t="str">
            <v>00187895</v>
          </cell>
          <cell r="C278" t="str">
            <v>ОЭМК , 309530 СТ.ОСКОЛ-15 БЕЛГ.ОБЛ.</v>
          </cell>
          <cell r="D278">
            <v>20</v>
          </cell>
          <cell r="E278">
            <v>20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20</v>
          </cell>
        </row>
        <row r="279">
          <cell r="A279" t="str">
            <v>720292</v>
          </cell>
          <cell r="B279" t="str">
            <v>45373922</v>
          </cell>
          <cell r="C279" t="str">
            <v>ООО ТЕХКОМЕТ</v>
          </cell>
          <cell r="D279">
            <v>4</v>
          </cell>
          <cell r="E279">
            <v>4</v>
          </cell>
          <cell r="F279">
            <v>0</v>
          </cell>
          <cell r="G279">
            <v>0</v>
          </cell>
          <cell r="H279">
            <v>4</v>
          </cell>
        </row>
        <row r="280">
          <cell r="A280" t="str">
            <v>720292</v>
          </cell>
          <cell r="B280" t="str">
            <v>05799321</v>
          </cell>
          <cell r="C280" t="str">
            <v>АООТ "БЕЛЭНЕРГОМАШ"</v>
          </cell>
          <cell r="D280">
            <v>10</v>
          </cell>
          <cell r="E280">
            <v>10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10</v>
          </cell>
        </row>
        <row r="281">
          <cell r="A281" t="str">
            <v>720292</v>
          </cell>
          <cell r="B281" t="str">
            <v>40335609</v>
          </cell>
          <cell r="C281" t="str">
            <v>ООО "СПЕЦОБОРУДОВАНИЕ И МАТЕРИАЛЫ"</v>
          </cell>
          <cell r="D281">
            <v>19</v>
          </cell>
          <cell r="E281">
            <v>19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19</v>
          </cell>
        </row>
        <row r="282">
          <cell r="A282" t="str">
            <v>720292 Всего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720293</v>
          </cell>
          <cell r="B283" t="str">
            <v>00186246</v>
          </cell>
          <cell r="C283" t="str">
            <v>АООТ "НОСТА"</v>
          </cell>
          <cell r="D283">
            <v>5</v>
          </cell>
          <cell r="E283">
            <v>19</v>
          </cell>
          <cell r="F283">
            <v>5</v>
          </cell>
          <cell r="G283">
            <v>19</v>
          </cell>
          <cell r="H283">
            <v>19</v>
          </cell>
          <cell r="I283">
            <v>19</v>
          </cell>
          <cell r="J283">
            <v>19</v>
          </cell>
          <cell r="K283">
            <v>0</v>
          </cell>
          <cell r="L283">
            <v>19</v>
          </cell>
          <cell r="M283">
            <v>0</v>
          </cell>
          <cell r="N283">
            <v>19</v>
          </cell>
          <cell r="O283">
            <v>19</v>
          </cell>
        </row>
        <row r="284">
          <cell r="A284" t="str">
            <v>720293</v>
          </cell>
          <cell r="B284" t="str">
            <v>29406007</v>
          </cell>
          <cell r="C284" t="str">
            <v>АОЗТ НПО "ПОЛИМЕТАЛЛ"</v>
          </cell>
          <cell r="D284">
            <v>19</v>
          </cell>
          <cell r="E284">
            <v>19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19</v>
          </cell>
        </row>
        <row r="285">
          <cell r="A285" t="str">
            <v>720293</v>
          </cell>
          <cell r="B285" t="str">
            <v>31754282</v>
          </cell>
          <cell r="C285" t="str">
            <v>АОЗТ "ПРОМИНСЕРВИС"</v>
          </cell>
          <cell r="D285">
            <v>19</v>
          </cell>
          <cell r="E285">
            <v>19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19</v>
          </cell>
        </row>
        <row r="286">
          <cell r="A286" t="str">
            <v>720293</v>
          </cell>
          <cell r="B286" t="str">
            <v>40331059</v>
          </cell>
          <cell r="C286" t="str">
            <v>ЗАО "МЕТРИКА"</v>
          </cell>
          <cell r="D286">
            <v>7</v>
          </cell>
          <cell r="E286">
            <v>7</v>
          </cell>
          <cell r="F286">
            <v>11</v>
          </cell>
          <cell r="G286">
            <v>12</v>
          </cell>
          <cell r="H286">
            <v>11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12</v>
          </cell>
          <cell r="O286">
            <v>11</v>
          </cell>
        </row>
        <row r="287">
          <cell r="A287" t="str">
            <v>720293</v>
          </cell>
          <cell r="B287" t="str">
            <v>00186217</v>
          </cell>
          <cell r="C287" t="str">
            <v>ОАО "СЕВЕРСТАЛЬ"</v>
          </cell>
          <cell r="D287">
            <v>8</v>
          </cell>
          <cell r="E287">
            <v>8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8</v>
          </cell>
        </row>
        <row r="288">
          <cell r="A288" t="str">
            <v>720293 Всего</v>
          </cell>
          <cell r="B288">
            <v>0</v>
          </cell>
          <cell r="C288">
            <v>50</v>
          </cell>
          <cell r="D288">
            <v>0</v>
          </cell>
          <cell r="E288">
            <v>50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50</v>
          </cell>
        </row>
        <row r="289">
          <cell r="A289" t="str">
            <v>720299</v>
          </cell>
          <cell r="B289" t="str">
            <v>00186602</v>
          </cell>
          <cell r="C289" t="str">
            <v>ОАО"ТАГАНРОГСКИЙ МЕТАЛЛУРГИЧЕСКИЙ ЗАВОД"</v>
          </cell>
          <cell r="D289">
            <v>64</v>
          </cell>
          <cell r="E289">
            <v>138</v>
          </cell>
          <cell r="F289">
            <v>138</v>
          </cell>
          <cell r="G289">
            <v>138</v>
          </cell>
        </row>
        <row r="290">
          <cell r="A290" t="str">
            <v>720299</v>
          </cell>
          <cell r="B290" t="str">
            <v>16778977</v>
          </cell>
          <cell r="C290" t="str">
            <v>ЗАО "ТЕХНОМАРКЕТ"</v>
          </cell>
          <cell r="D290">
            <v>65</v>
          </cell>
          <cell r="E290">
            <v>66</v>
          </cell>
          <cell r="F290">
            <v>65</v>
          </cell>
          <cell r="G290">
            <v>65</v>
          </cell>
          <cell r="H290">
            <v>66</v>
          </cell>
          <cell r="I290">
            <v>65</v>
          </cell>
          <cell r="J290">
            <v>66</v>
          </cell>
          <cell r="K290">
            <v>0</v>
          </cell>
          <cell r="L290">
            <v>0</v>
          </cell>
          <cell r="M290">
            <v>0</v>
          </cell>
          <cell r="N290">
            <v>65</v>
          </cell>
        </row>
        <row r="291">
          <cell r="A291" t="str">
            <v>720299</v>
          </cell>
          <cell r="B291" t="str">
            <v>00186269</v>
          </cell>
          <cell r="C291" t="str">
            <v>НИЖНЕТАГИЛЬСКИЙ МЕТАЛЛУРГИЧЕСКИЙ КОМБИНАТ ИМЕНИ В.И.ЛЕНИНА</v>
          </cell>
          <cell r="D291">
            <v>88</v>
          </cell>
          <cell r="E291">
            <v>88</v>
          </cell>
        </row>
        <row r="292">
          <cell r="A292" t="str">
            <v>720299</v>
          </cell>
          <cell r="B292" t="str">
            <v>00232934</v>
          </cell>
          <cell r="C292" t="str">
            <v>АО "АВТОВАЗ"</v>
          </cell>
          <cell r="D292">
            <v>19</v>
          </cell>
          <cell r="E292">
            <v>19</v>
          </cell>
          <cell r="F292">
            <v>19</v>
          </cell>
          <cell r="G292">
            <v>4</v>
          </cell>
          <cell r="H292">
            <v>40</v>
          </cell>
          <cell r="I292">
            <v>40</v>
          </cell>
          <cell r="J292">
            <v>0</v>
          </cell>
          <cell r="K292">
            <v>0</v>
          </cell>
          <cell r="L292">
            <v>4</v>
          </cell>
        </row>
        <row r="293">
          <cell r="A293" t="str">
            <v>720299</v>
          </cell>
          <cell r="B293" t="str">
            <v>00210766</v>
          </cell>
          <cell r="C293" t="str">
            <v>АО БМЗ</v>
          </cell>
          <cell r="D293">
            <v>66</v>
          </cell>
          <cell r="E293">
            <v>66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66</v>
          </cell>
        </row>
        <row r="294">
          <cell r="A294" t="str">
            <v>720299</v>
          </cell>
          <cell r="B294" t="str">
            <v>05744892</v>
          </cell>
          <cell r="C294" t="str">
            <v>АО "ГАЗ"</v>
          </cell>
          <cell r="D294">
            <v>66</v>
          </cell>
          <cell r="E294">
            <v>66</v>
          </cell>
          <cell r="F294">
            <v>0</v>
          </cell>
          <cell r="G294">
            <v>66</v>
          </cell>
        </row>
        <row r="295">
          <cell r="A295" t="str">
            <v>720299</v>
          </cell>
          <cell r="B295" t="str">
            <v>05761689</v>
          </cell>
          <cell r="C295" t="str">
            <v>ЧЕРНОРЕЧЕНСКОЕ АО "КОРУНД"</v>
          </cell>
          <cell r="D295">
            <v>66</v>
          </cell>
          <cell r="E295">
            <v>66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66</v>
          </cell>
        </row>
        <row r="296">
          <cell r="A296" t="str">
            <v>720299</v>
          </cell>
          <cell r="B296" t="str">
            <v>17208118</v>
          </cell>
          <cell r="C296" t="str">
            <v>ТОО ФИРМА "МАРО"</v>
          </cell>
          <cell r="D296">
            <v>66</v>
          </cell>
          <cell r="E296">
            <v>66</v>
          </cell>
          <cell r="F296">
            <v>0</v>
          </cell>
          <cell r="G296">
            <v>0</v>
          </cell>
          <cell r="H296">
            <v>66</v>
          </cell>
        </row>
        <row r="297">
          <cell r="A297" t="str">
            <v>720299</v>
          </cell>
          <cell r="B297" t="str">
            <v>39550461</v>
          </cell>
          <cell r="C297" t="str">
            <v>ЗАО"САБВА"</v>
          </cell>
          <cell r="D297">
            <v>20</v>
          </cell>
          <cell r="E297">
            <v>20</v>
          </cell>
          <cell r="F297">
            <v>0</v>
          </cell>
          <cell r="G297">
            <v>0</v>
          </cell>
          <cell r="H297">
            <v>20</v>
          </cell>
        </row>
        <row r="298">
          <cell r="A298" t="str">
            <v>720299</v>
          </cell>
          <cell r="B298" t="str">
            <v>05764765</v>
          </cell>
          <cell r="C298" t="str">
            <v>ОСКОЛЬСКИЙ ЗАВОД МЕТАЛЛУРГИЧЕСКОГО МАШИНОСТРОЕНИЯ</v>
          </cell>
          <cell r="D298">
            <v>7</v>
          </cell>
          <cell r="E298">
            <v>7</v>
          </cell>
          <cell r="F298">
            <v>0</v>
          </cell>
          <cell r="G298">
            <v>0</v>
          </cell>
          <cell r="H298">
            <v>7</v>
          </cell>
        </row>
        <row r="299">
          <cell r="A299" t="str">
            <v>720299</v>
          </cell>
          <cell r="B299" t="str">
            <v>01125034</v>
          </cell>
          <cell r="C299" t="str">
            <v>СУДОРЕМОНТНЫЙ ЗАВОД</v>
          </cell>
          <cell r="D299">
            <v>2</v>
          </cell>
          <cell r="E299">
            <v>2</v>
          </cell>
          <cell r="F299">
            <v>0</v>
          </cell>
          <cell r="G299">
            <v>2</v>
          </cell>
        </row>
        <row r="300">
          <cell r="A300" t="str">
            <v>720299</v>
          </cell>
          <cell r="B300" t="str">
            <v>10856794</v>
          </cell>
          <cell r="C300" t="str">
            <v>ТОО "ЭРГА"</v>
          </cell>
          <cell r="D300">
            <v>0</v>
          </cell>
          <cell r="E300">
            <v>2</v>
          </cell>
          <cell r="F300">
            <v>1</v>
          </cell>
          <cell r="G300">
            <v>0</v>
          </cell>
          <cell r="H300">
            <v>2</v>
          </cell>
          <cell r="I300">
            <v>1</v>
          </cell>
          <cell r="J300">
            <v>0</v>
          </cell>
          <cell r="K300">
            <v>0</v>
          </cell>
          <cell r="L300">
            <v>0</v>
          </cell>
          <cell r="M300">
            <v>2</v>
          </cell>
          <cell r="N300">
            <v>0</v>
          </cell>
          <cell r="O300">
            <v>1</v>
          </cell>
        </row>
        <row r="301">
          <cell r="A301" t="str">
            <v>720299</v>
          </cell>
          <cell r="B301" t="str">
            <v>18160276</v>
          </cell>
          <cell r="C301" t="str">
            <v>ДЗАО "ЛИТЕЙНЫЙ ЗАВОД" ОАО "ЗИНГЕР"</v>
          </cell>
          <cell r="D301">
            <v>1</v>
          </cell>
          <cell r="E301">
            <v>1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</row>
        <row r="302">
          <cell r="A302" t="str">
            <v>720299</v>
          </cell>
          <cell r="B302" t="str">
            <v>05094106</v>
          </cell>
          <cell r="C302" t="str">
            <v>ООО ВЭА "СПЕЦИАЛЬНЫЕ МАТЕРИАЛЫ"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A303" t="str">
            <v>720299</v>
          </cell>
          <cell r="B303" t="str">
            <v>07504152</v>
          </cell>
          <cell r="C303" t="str">
            <v>АООТ "АРМАЛИТ"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4">
          <cell r="A304" t="str">
            <v>720299</v>
          </cell>
          <cell r="B304" t="str">
            <v>07519260</v>
          </cell>
          <cell r="C304" t="str">
            <v>ОКТБ "КРИСТАЛЛ"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</row>
        <row r="305">
          <cell r="A305" t="str">
            <v>720299</v>
          </cell>
          <cell r="B305" t="str">
            <v>12866489</v>
          </cell>
          <cell r="C305" t="str">
            <v>АССОЦИАЦИЯ "СЕВЕРБУММАШ"</v>
          </cell>
          <cell r="D305">
            <v>9</v>
          </cell>
          <cell r="E305">
            <v>9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9</v>
          </cell>
        </row>
        <row r="306">
          <cell r="A306" t="str">
            <v>720299</v>
          </cell>
          <cell r="B306" t="str">
            <v>45007123</v>
          </cell>
          <cell r="C306" t="str">
            <v>ПРЕДСТАВИТЕЛЬСТВО ФИРМЫ "ПЕШИНЕ УОРЛД ТРЕЙД"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</sheetData>
      <sheetData sheetId="7" refreshError="1">
        <row r="3">
          <cell r="A3" t="str">
            <v>ферросплав</v>
          </cell>
          <cell r="B3" t="str">
            <v>G081</v>
          </cell>
          <cell r="C3" t="str">
            <v>First_G082</v>
          </cell>
          <cell r="D3">
            <v>35065</v>
          </cell>
          <cell r="E3">
            <v>35096</v>
          </cell>
          <cell r="F3">
            <v>35125</v>
          </cell>
          <cell r="G3">
            <v>35156</v>
          </cell>
          <cell r="H3">
            <v>35186</v>
          </cell>
          <cell r="I3">
            <v>35217</v>
          </cell>
          <cell r="J3">
            <v>35247</v>
          </cell>
          <cell r="K3">
            <v>35278</v>
          </cell>
          <cell r="L3">
            <v>35309</v>
          </cell>
          <cell r="M3">
            <v>35339</v>
          </cell>
          <cell r="N3">
            <v>35370</v>
          </cell>
          <cell r="O3">
            <v>35400</v>
          </cell>
        </row>
        <row r="4">
          <cell r="A4" t="str">
            <v>72021</v>
          </cell>
          <cell r="B4" t="str">
            <v>00186217</v>
          </cell>
          <cell r="C4" t="str">
            <v>АООТ "СЕВЕРСТАЛЬ" Г.ЧЕРЕПОВЕЦ</v>
          </cell>
          <cell r="D4">
            <v>1949</v>
          </cell>
          <cell r="E4">
            <v>1410</v>
          </cell>
          <cell r="F4">
            <v>1529</v>
          </cell>
          <cell r="G4">
            <v>1268</v>
          </cell>
          <cell r="H4">
            <v>3029</v>
          </cell>
          <cell r="I4">
            <v>5885</v>
          </cell>
          <cell r="J4">
            <v>4960</v>
          </cell>
          <cell r="K4">
            <v>2257</v>
          </cell>
          <cell r="L4">
            <v>2862</v>
          </cell>
          <cell r="M4">
            <v>2862</v>
          </cell>
          <cell r="N4">
            <v>5230</v>
          </cell>
          <cell r="O4">
            <v>5230</v>
          </cell>
        </row>
        <row r="5">
          <cell r="A5" t="str">
            <v>72021</v>
          </cell>
          <cell r="B5" t="str">
            <v>00186424</v>
          </cell>
          <cell r="C5" t="str">
            <v>МАГНИТОГОРСКИЙ МЕТАЛЛУРГИЧЕСКИЙ КОМБИНАТ   (АОО)</v>
          </cell>
          <cell r="D5">
            <v>1897</v>
          </cell>
          <cell r="E5">
            <v>4738</v>
          </cell>
          <cell r="F5">
            <v>1897</v>
          </cell>
          <cell r="G5">
            <v>4738</v>
          </cell>
          <cell r="H5">
            <v>2436</v>
          </cell>
          <cell r="I5">
            <v>615</v>
          </cell>
          <cell r="J5">
            <v>1993</v>
          </cell>
          <cell r="K5">
            <v>867</v>
          </cell>
          <cell r="L5">
            <v>2867</v>
          </cell>
          <cell r="M5">
            <v>546</v>
          </cell>
          <cell r="N5">
            <v>678</v>
          </cell>
          <cell r="O5">
            <v>678</v>
          </cell>
        </row>
        <row r="6">
          <cell r="A6" t="str">
            <v>72021</v>
          </cell>
          <cell r="B6" t="str">
            <v>05757676</v>
          </cell>
          <cell r="C6" t="str">
            <v>АО ЗАПАДНО-СИБИРСКИЙ МЕТАЛЛУРГИЧЕСКИЙ КОМБИНАТ</v>
          </cell>
          <cell r="D6">
            <v>817</v>
          </cell>
          <cell r="E6">
            <v>677</v>
          </cell>
          <cell r="F6">
            <v>277</v>
          </cell>
          <cell r="G6">
            <v>2193</v>
          </cell>
          <cell r="H6">
            <v>533</v>
          </cell>
          <cell r="I6">
            <v>1554</v>
          </cell>
          <cell r="J6">
            <v>1730</v>
          </cell>
          <cell r="K6">
            <v>887</v>
          </cell>
          <cell r="L6">
            <v>605</v>
          </cell>
        </row>
        <row r="7">
          <cell r="A7" t="str">
            <v>72021</v>
          </cell>
          <cell r="B7" t="str">
            <v>00186269</v>
          </cell>
          <cell r="C7" t="str">
            <v>НИЖНЕТАГИЛЬСКИЙ МЕТАЛЛУРГИЧЕСКИЙ КОМБИНАТ ИМЕНИ В.И.ЛЕНИНА</v>
          </cell>
          <cell r="D7">
            <v>139</v>
          </cell>
          <cell r="E7">
            <v>278</v>
          </cell>
          <cell r="F7">
            <v>139</v>
          </cell>
          <cell r="G7">
            <v>278</v>
          </cell>
          <cell r="H7">
            <v>1170</v>
          </cell>
          <cell r="I7">
            <v>1635</v>
          </cell>
          <cell r="J7">
            <v>2601</v>
          </cell>
          <cell r="K7">
            <v>749</v>
          </cell>
          <cell r="L7">
            <v>953</v>
          </cell>
        </row>
        <row r="8">
          <cell r="A8" t="str">
            <v>72021</v>
          </cell>
          <cell r="B8" t="str">
            <v>00186465</v>
          </cell>
          <cell r="C8" t="str">
            <v>АО "МЕЧЕЛ"</v>
          </cell>
          <cell r="D8">
            <v>140</v>
          </cell>
          <cell r="E8">
            <v>336</v>
          </cell>
          <cell r="F8">
            <v>539</v>
          </cell>
          <cell r="G8">
            <v>336</v>
          </cell>
          <cell r="H8">
            <v>539</v>
          </cell>
          <cell r="I8">
            <v>1573</v>
          </cell>
          <cell r="J8">
            <v>1374</v>
          </cell>
          <cell r="K8">
            <v>888</v>
          </cell>
          <cell r="L8">
            <v>409</v>
          </cell>
          <cell r="M8">
            <v>2000</v>
          </cell>
        </row>
        <row r="9">
          <cell r="A9" t="str">
            <v>72021</v>
          </cell>
          <cell r="B9" t="str">
            <v>00187895</v>
          </cell>
          <cell r="C9" t="str">
            <v>АКЦИОНЕРНОЕ ОБЩЕСТВО ОТКРЫТОГО ТИПА ОСКОЛЬСКИЙ ЭЛЕКТОРМЕТАЛЛУРГИЧЕСКИЙ КОМБИНАТ</v>
          </cell>
          <cell r="D9">
            <v>129</v>
          </cell>
          <cell r="E9">
            <v>881</v>
          </cell>
          <cell r="F9">
            <v>683</v>
          </cell>
          <cell r="G9">
            <v>412</v>
          </cell>
          <cell r="H9">
            <v>827</v>
          </cell>
          <cell r="I9">
            <v>2249</v>
          </cell>
          <cell r="J9">
            <v>2249</v>
          </cell>
          <cell r="K9">
            <v>752</v>
          </cell>
          <cell r="L9">
            <v>138</v>
          </cell>
          <cell r="M9">
            <v>0</v>
          </cell>
          <cell r="N9">
            <v>138</v>
          </cell>
        </row>
        <row r="10">
          <cell r="A10" t="str">
            <v>72021</v>
          </cell>
          <cell r="B10" t="str">
            <v>05757665</v>
          </cell>
          <cell r="C10" t="str">
            <v>АО "НОВОЛИПЕЦКИЙ МЕТКОМБИНАТ"</v>
          </cell>
          <cell r="D10">
            <v>558</v>
          </cell>
          <cell r="E10">
            <v>1015</v>
          </cell>
          <cell r="F10">
            <v>1007</v>
          </cell>
          <cell r="G10">
            <v>1015</v>
          </cell>
          <cell r="H10">
            <v>997</v>
          </cell>
          <cell r="I10">
            <v>1007</v>
          </cell>
          <cell r="J10">
            <v>952</v>
          </cell>
          <cell r="K10">
            <v>981</v>
          </cell>
          <cell r="L10">
            <v>997</v>
          </cell>
          <cell r="M10">
            <v>989</v>
          </cell>
          <cell r="N10">
            <v>952</v>
          </cell>
          <cell r="O10">
            <v>952</v>
          </cell>
        </row>
        <row r="11">
          <cell r="A11" t="str">
            <v>72021</v>
          </cell>
          <cell r="B11" t="str">
            <v>00186246</v>
          </cell>
          <cell r="C11" t="str">
            <v>АООТ "НОСТА"</v>
          </cell>
          <cell r="D11">
            <v>404</v>
          </cell>
          <cell r="E11">
            <v>1222</v>
          </cell>
          <cell r="F11">
            <v>1157</v>
          </cell>
          <cell r="G11">
            <v>817</v>
          </cell>
          <cell r="H11">
            <v>139</v>
          </cell>
          <cell r="I11">
            <v>477</v>
          </cell>
        </row>
        <row r="12">
          <cell r="A12" t="str">
            <v>72021</v>
          </cell>
          <cell r="B12" t="str">
            <v>42744016</v>
          </cell>
          <cell r="C12" t="str">
            <v>ООО "ОРГСИНТЕЗ" МЕЖОТРАСЛЕВОЕ ОПЫТНОЕ ПРЕДПР.</v>
          </cell>
          <cell r="D12">
            <v>183</v>
          </cell>
          <cell r="E12">
            <v>1046</v>
          </cell>
          <cell r="F12">
            <v>368</v>
          </cell>
          <cell r="G12">
            <v>183</v>
          </cell>
          <cell r="H12">
            <v>1046</v>
          </cell>
          <cell r="I12">
            <v>368</v>
          </cell>
          <cell r="J12">
            <v>65</v>
          </cell>
          <cell r="K12">
            <v>669</v>
          </cell>
          <cell r="L12">
            <v>122</v>
          </cell>
          <cell r="M12">
            <v>1495</v>
          </cell>
          <cell r="N12">
            <v>1495</v>
          </cell>
          <cell r="O12">
            <v>65</v>
          </cell>
        </row>
        <row r="13">
          <cell r="A13" t="str">
            <v>72021</v>
          </cell>
          <cell r="B13" t="str">
            <v>03145696</v>
          </cell>
          <cell r="C13" t="str">
            <v>УСТЬ-ДОНЕЦКИЙ ПОРТ ВОЛГО-ДОНСКОГО РЕЧНОГО ПАРОХОДСТВА РП УСТЬ-ДОНЕЦКИЙ</v>
          </cell>
          <cell r="D13">
            <v>1169</v>
          </cell>
          <cell r="E13">
            <v>651</v>
          </cell>
          <cell r="F13">
            <v>1300</v>
          </cell>
          <cell r="G13">
            <v>1169</v>
          </cell>
          <cell r="H13">
            <v>1169</v>
          </cell>
          <cell r="I13">
            <v>651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1300</v>
          </cell>
        </row>
        <row r="14">
          <cell r="A14" t="str">
            <v>72021</v>
          </cell>
          <cell r="B14" t="str">
            <v>42839722</v>
          </cell>
          <cell r="C14" t="str">
            <v>МЕТАЛЛУРГИЧЕСКИЕ СИСТЕМЫ ООО</v>
          </cell>
          <cell r="D14">
            <v>2950</v>
          </cell>
          <cell r="E14">
            <v>2950</v>
          </cell>
          <cell r="F14">
            <v>0</v>
          </cell>
          <cell r="G14">
            <v>2950</v>
          </cell>
        </row>
        <row r="15">
          <cell r="A15" t="str">
            <v>72021</v>
          </cell>
          <cell r="B15" t="str">
            <v>05757653</v>
          </cell>
          <cell r="C15" t="str">
            <v>КУЗНЕЦКИЙ МЕТАЛЛУРГИЧЕСКИЙ КОМБИНАТ</v>
          </cell>
          <cell r="D15">
            <v>1153</v>
          </cell>
          <cell r="E15">
            <v>1230</v>
          </cell>
          <cell r="F15">
            <v>1153</v>
          </cell>
          <cell r="G15">
            <v>1230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1230</v>
          </cell>
        </row>
        <row r="16">
          <cell r="A16" t="str">
            <v>72021</v>
          </cell>
          <cell r="B16" t="str">
            <v>12462473</v>
          </cell>
          <cell r="C16" t="str">
            <v>АО ОТКРЫТОГО ТИПА ВАНАДИЙ-ТУЛАЧЕРМЕТ</v>
          </cell>
          <cell r="D16">
            <v>341</v>
          </cell>
          <cell r="E16">
            <v>341</v>
          </cell>
          <cell r="F16">
            <v>619</v>
          </cell>
          <cell r="G16">
            <v>342</v>
          </cell>
          <cell r="H16">
            <v>621</v>
          </cell>
          <cell r="I16">
            <v>280</v>
          </cell>
          <cell r="J16">
            <v>621</v>
          </cell>
          <cell r="K16">
            <v>69</v>
          </cell>
        </row>
        <row r="17">
          <cell r="A17" t="str">
            <v>72021</v>
          </cell>
          <cell r="B17" t="str">
            <v>00186654</v>
          </cell>
          <cell r="C17" t="str">
            <v>АО ОТ "ЧЕЛЯБИНСКИЙ ТРУБОПРОКАТНЫЙ ЗАВОД"</v>
          </cell>
          <cell r="D17">
            <v>1078</v>
          </cell>
          <cell r="E17">
            <v>70</v>
          </cell>
          <cell r="F17">
            <v>1078</v>
          </cell>
          <cell r="G17">
            <v>70</v>
          </cell>
          <cell r="H17">
            <v>0</v>
          </cell>
          <cell r="I17">
            <v>0</v>
          </cell>
          <cell r="J17">
            <v>1078</v>
          </cell>
          <cell r="K17">
            <v>70</v>
          </cell>
        </row>
        <row r="18">
          <cell r="A18" t="str">
            <v>72021</v>
          </cell>
          <cell r="B18" t="str">
            <v>05785299</v>
          </cell>
          <cell r="C18" t="str">
            <v>МОСКОВСКИЙ ЭЛЕКТРОДНЫЙ ЗАВОД (МЭЗ) ПО "СОЮЗУГЛЕРОД" Г МОСКВА ПЕРОВСКИЙ Р-Н</v>
          </cell>
          <cell r="D18">
            <v>123</v>
          </cell>
          <cell r="E18">
            <v>123</v>
          </cell>
          <cell r="F18">
            <v>182</v>
          </cell>
          <cell r="G18">
            <v>122</v>
          </cell>
          <cell r="H18">
            <v>124</v>
          </cell>
          <cell r="I18">
            <v>60</v>
          </cell>
          <cell r="J18">
            <v>183</v>
          </cell>
          <cell r="K18">
            <v>123</v>
          </cell>
          <cell r="L18">
            <v>123</v>
          </cell>
          <cell r="M18">
            <v>282</v>
          </cell>
          <cell r="N18">
            <v>63</v>
          </cell>
          <cell r="O18">
            <v>282</v>
          </cell>
        </row>
        <row r="19">
          <cell r="A19" t="str">
            <v>72021</v>
          </cell>
          <cell r="B19" t="str">
            <v>07518941</v>
          </cell>
          <cell r="C19" t="str">
            <v>ГПО "УРАЛВАГОНЗАВОД" ИМ.Ф.Э.ДЗЕРЖИНСКОГО</v>
          </cell>
          <cell r="D19">
            <v>203</v>
          </cell>
          <cell r="E19">
            <v>204</v>
          </cell>
          <cell r="F19">
            <v>619</v>
          </cell>
          <cell r="G19">
            <v>204</v>
          </cell>
          <cell r="H19">
            <v>619</v>
          </cell>
          <cell r="I19">
            <v>68</v>
          </cell>
          <cell r="J19">
            <v>0</v>
          </cell>
          <cell r="K19">
            <v>0</v>
          </cell>
          <cell r="L19">
            <v>68</v>
          </cell>
        </row>
        <row r="20">
          <cell r="A20" t="str">
            <v>72021</v>
          </cell>
          <cell r="B20" t="str">
            <v>00186602</v>
          </cell>
          <cell r="C20" t="str">
            <v>ТАГАНРОГСКИЙ ОРДЕНА ОКТЯБРЬСКОЙ РЕВОЛЮЦИИ МЕТАЛЛУРГИЧЕСКИЙ ЗАВОД</v>
          </cell>
          <cell r="D20">
            <v>133</v>
          </cell>
          <cell r="E20">
            <v>269</v>
          </cell>
          <cell r="F20">
            <v>269</v>
          </cell>
          <cell r="G20">
            <v>137</v>
          </cell>
          <cell r="H20">
            <v>201</v>
          </cell>
          <cell r="I20">
            <v>130</v>
          </cell>
          <cell r="J20">
            <v>68</v>
          </cell>
          <cell r="K20">
            <v>70</v>
          </cell>
          <cell r="L20">
            <v>68</v>
          </cell>
        </row>
        <row r="21">
          <cell r="A21" t="str">
            <v>72021</v>
          </cell>
          <cell r="B21" t="str">
            <v>40237284</v>
          </cell>
          <cell r="C21" t="str">
            <v>ООО "КРЭНД",(ЧЕРЕЗ ООО "НПП КОНТАКТ")</v>
          </cell>
          <cell r="D21">
            <v>345</v>
          </cell>
          <cell r="E21">
            <v>546</v>
          </cell>
          <cell r="F21">
            <v>345</v>
          </cell>
          <cell r="G21">
            <v>546</v>
          </cell>
          <cell r="H21">
            <v>0</v>
          </cell>
          <cell r="I21">
            <v>0</v>
          </cell>
          <cell r="J21">
            <v>345</v>
          </cell>
          <cell r="K21">
            <v>0</v>
          </cell>
          <cell r="L21">
            <v>0</v>
          </cell>
          <cell r="M21">
            <v>0</v>
          </cell>
          <cell r="N21">
            <v>546</v>
          </cell>
        </row>
        <row r="22">
          <cell r="A22" t="str">
            <v>72021</v>
          </cell>
          <cell r="B22" t="str">
            <v>05764417</v>
          </cell>
          <cell r="C22" t="str">
            <v>ПРОИЗВОДСТВЕННОЕ ОБЪЕДИНЕНИЕ "ИЖОРСКИЙ ЗАВОД"</v>
          </cell>
          <cell r="D22">
            <v>816</v>
          </cell>
          <cell r="E22">
            <v>816</v>
          </cell>
          <cell r="F22">
            <v>64</v>
          </cell>
        </row>
        <row r="23">
          <cell r="A23" t="str">
            <v>72021</v>
          </cell>
          <cell r="B23" t="str">
            <v>17407697</v>
          </cell>
          <cell r="C23" t="str">
            <v>АООТ "ИЖСТАЛЬ"</v>
          </cell>
          <cell r="D23">
            <v>132</v>
          </cell>
          <cell r="E23">
            <v>138</v>
          </cell>
          <cell r="F23">
            <v>132</v>
          </cell>
          <cell r="G23">
            <v>141</v>
          </cell>
          <cell r="H23">
            <v>138</v>
          </cell>
          <cell r="I23">
            <v>280</v>
          </cell>
          <cell r="J23">
            <v>280</v>
          </cell>
          <cell r="K23">
            <v>141</v>
          </cell>
          <cell r="L23">
            <v>138</v>
          </cell>
        </row>
        <row r="24">
          <cell r="A24" t="str">
            <v>72021</v>
          </cell>
          <cell r="B24" t="str">
            <v>00186447</v>
          </cell>
          <cell r="C24" t="str">
            <v>АООТ"АШИНСКИЙ МЕТАЛЛУРГИЧЕСКИЙ ЗАВОД"</v>
          </cell>
          <cell r="D24">
            <v>68</v>
          </cell>
          <cell r="E24">
            <v>129</v>
          </cell>
          <cell r="F24">
            <v>418</v>
          </cell>
          <cell r="G24">
            <v>70</v>
          </cell>
          <cell r="H24">
            <v>129</v>
          </cell>
          <cell r="I24">
            <v>418</v>
          </cell>
          <cell r="J24">
            <v>129</v>
          </cell>
          <cell r="K24">
            <v>418</v>
          </cell>
          <cell r="L24">
            <v>70</v>
          </cell>
        </row>
        <row r="25">
          <cell r="A25" t="str">
            <v>72021</v>
          </cell>
          <cell r="B25" t="str">
            <v>00186387</v>
          </cell>
          <cell r="C25" t="str">
            <v>АООТ СЕРОВСКИЙ МЕТАЛЛУРГИЧЕСКИЙ ЗАВОД   ИМ.А.К.СЕРОВА</v>
          </cell>
          <cell r="D25">
            <v>475</v>
          </cell>
          <cell r="E25">
            <v>62</v>
          </cell>
          <cell r="F25">
            <v>475</v>
          </cell>
          <cell r="G25">
            <v>62</v>
          </cell>
          <cell r="H25">
            <v>0</v>
          </cell>
          <cell r="I25">
            <v>62</v>
          </cell>
        </row>
        <row r="26">
          <cell r="A26" t="str">
            <v>72021</v>
          </cell>
          <cell r="B26" t="str">
            <v>00281476</v>
          </cell>
          <cell r="C26" t="str">
            <v>АО "УРАЛАСБЕСТ"</v>
          </cell>
          <cell r="D26">
            <v>69</v>
          </cell>
          <cell r="E26">
            <v>204</v>
          </cell>
          <cell r="F26">
            <v>208</v>
          </cell>
          <cell r="G26">
            <v>69</v>
          </cell>
          <cell r="H26">
            <v>204</v>
          </cell>
          <cell r="I26">
            <v>69</v>
          </cell>
          <cell r="J26">
            <v>0</v>
          </cell>
          <cell r="K26">
            <v>204</v>
          </cell>
          <cell r="L26">
            <v>0</v>
          </cell>
          <cell r="M26">
            <v>208</v>
          </cell>
        </row>
        <row r="27">
          <cell r="A27" t="str">
            <v>72021</v>
          </cell>
          <cell r="B27" t="str">
            <v>01030902</v>
          </cell>
          <cell r="C27" t="str">
            <v>МОСКОВСКАЯ КОНТОРА МАТЕРИАЛЬНО-ТЕХНИЧЕСКОГО СНАБЖЕНИЯ НОГИНСКИЙ Р-Н СТ ФРЯЗЕВО</v>
          </cell>
          <cell r="D27">
            <v>70</v>
          </cell>
          <cell r="E27">
            <v>68</v>
          </cell>
          <cell r="F27">
            <v>68</v>
          </cell>
          <cell r="G27">
            <v>68</v>
          </cell>
          <cell r="H27">
            <v>69</v>
          </cell>
          <cell r="I27">
            <v>68</v>
          </cell>
          <cell r="J27">
            <v>69</v>
          </cell>
        </row>
        <row r="28">
          <cell r="A28" t="str">
            <v>72021</v>
          </cell>
          <cell r="B28" t="str">
            <v>12739354</v>
          </cell>
          <cell r="C28" t="str">
            <v>АООТ ТОГОВЫЙ ДОМ "БЕЛОРЕЦКИЙ"</v>
          </cell>
          <cell r="D28">
            <v>68</v>
          </cell>
          <cell r="E28">
            <v>68</v>
          </cell>
          <cell r="F28">
            <v>68</v>
          </cell>
          <cell r="G28">
            <v>68</v>
          </cell>
          <cell r="H28">
            <v>333</v>
          </cell>
          <cell r="I28">
            <v>0</v>
          </cell>
          <cell r="J28">
            <v>0</v>
          </cell>
          <cell r="K28">
            <v>333</v>
          </cell>
        </row>
        <row r="29">
          <cell r="A29" t="str">
            <v>72021</v>
          </cell>
          <cell r="B29" t="str">
            <v>02921052</v>
          </cell>
          <cell r="C29" t="str">
            <v>АОЗТ "ВИМКОМ"</v>
          </cell>
          <cell r="D29">
            <v>61</v>
          </cell>
          <cell r="E29">
            <v>61</v>
          </cell>
          <cell r="F29">
            <v>61</v>
          </cell>
          <cell r="G29">
            <v>138</v>
          </cell>
          <cell r="H29">
            <v>61</v>
          </cell>
          <cell r="I29">
            <v>206</v>
          </cell>
          <cell r="J29">
            <v>206</v>
          </cell>
          <cell r="K29">
            <v>138</v>
          </cell>
        </row>
        <row r="30">
          <cell r="A30" t="str">
            <v>72021</v>
          </cell>
          <cell r="B30" t="str">
            <v>36474185</v>
          </cell>
          <cell r="C30" t="str">
            <v>ООО "СММ-ТРАНС"</v>
          </cell>
          <cell r="D30">
            <v>414</v>
          </cell>
          <cell r="E30">
            <v>414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414</v>
          </cell>
        </row>
        <row r="31">
          <cell r="A31" t="str">
            <v>72021</v>
          </cell>
          <cell r="B31" t="str">
            <v>00491742</v>
          </cell>
          <cell r="C31" t="str">
            <v>НОВОСИБИРСКИЙ СТРЕЛОЧНЫЙ ЗАВОД</v>
          </cell>
          <cell r="D31">
            <v>66</v>
          </cell>
          <cell r="E31">
            <v>330</v>
          </cell>
          <cell r="F31">
            <v>330</v>
          </cell>
          <cell r="G31">
            <v>0</v>
          </cell>
          <cell r="H31">
            <v>330</v>
          </cell>
        </row>
        <row r="32">
          <cell r="A32" t="str">
            <v>72021</v>
          </cell>
          <cell r="B32" t="str">
            <v>00186252</v>
          </cell>
          <cell r="C32" t="str">
            <v>СУЛИНСКИЙ МЕТАЛЛУРГИЧЕСКИЙ ЗАВОД</v>
          </cell>
          <cell r="D32">
            <v>56</v>
          </cell>
          <cell r="E32">
            <v>62</v>
          </cell>
          <cell r="F32">
            <v>225</v>
          </cell>
          <cell r="G32">
            <v>28</v>
          </cell>
          <cell r="H32">
            <v>56</v>
          </cell>
          <cell r="I32">
            <v>62</v>
          </cell>
          <cell r="J32">
            <v>225</v>
          </cell>
          <cell r="K32">
            <v>62</v>
          </cell>
          <cell r="L32">
            <v>225</v>
          </cell>
          <cell r="M32">
            <v>0</v>
          </cell>
          <cell r="N32">
            <v>28</v>
          </cell>
          <cell r="O32">
            <v>134</v>
          </cell>
        </row>
        <row r="33">
          <cell r="A33" t="str">
            <v>72021</v>
          </cell>
          <cell r="B33" t="str">
            <v>00186625</v>
          </cell>
          <cell r="C33" t="str">
            <v>ОАО СЕВЕРСКИЙ ТРУБНЫЙ ЗАВОД</v>
          </cell>
          <cell r="D33">
            <v>208</v>
          </cell>
          <cell r="E33">
            <v>137</v>
          </cell>
          <cell r="F33">
            <v>208</v>
          </cell>
          <cell r="G33">
            <v>208</v>
          </cell>
          <cell r="H33">
            <v>137</v>
          </cell>
        </row>
        <row r="34">
          <cell r="A34" t="str">
            <v>72021</v>
          </cell>
          <cell r="B34" t="str">
            <v>03142640</v>
          </cell>
          <cell r="C34" t="str">
            <v>АО ЗАВОД "ТЕПЛОХОД"</v>
          </cell>
          <cell r="D34">
            <v>69</v>
          </cell>
          <cell r="E34">
            <v>69</v>
          </cell>
          <cell r="F34">
            <v>271</v>
          </cell>
        </row>
        <row r="35">
          <cell r="A35" t="str">
            <v>72021</v>
          </cell>
          <cell r="B35" t="str">
            <v>05757759</v>
          </cell>
          <cell r="C35" t="str">
            <v>ЗАВОД "КРАСНЫЙ ОКТЯБРЬ"</v>
          </cell>
          <cell r="D35">
            <v>132</v>
          </cell>
          <cell r="E35">
            <v>69</v>
          </cell>
          <cell r="F35">
            <v>69</v>
          </cell>
          <cell r="G35">
            <v>69</v>
          </cell>
          <cell r="H35">
            <v>132</v>
          </cell>
          <cell r="I35">
            <v>69</v>
          </cell>
          <cell r="J35">
            <v>69</v>
          </cell>
          <cell r="K35">
            <v>69</v>
          </cell>
          <cell r="L35">
            <v>69</v>
          </cell>
          <cell r="M35">
            <v>0</v>
          </cell>
          <cell r="N35">
            <v>0</v>
          </cell>
          <cell r="O35">
            <v>67</v>
          </cell>
        </row>
        <row r="36">
          <cell r="A36" t="str">
            <v>72021</v>
          </cell>
          <cell r="B36" t="str">
            <v>31548223</v>
          </cell>
          <cell r="C36" t="str">
            <v>АОЗТ "КАМАСТАЛЬ"</v>
          </cell>
          <cell r="D36">
            <v>133</v>
          </cell>
          <cell r="E36">
            <v>69</v>
          </cell>
          <cell r="F36">
            <v>65</v>
          </cell>
          <cell r="G36">
            <v>69</v>
          </cell>
          <cell r="H36">
            <v>133</v>
          </cell>
          <cell r="I36">
            <v>69</v>
          </cell>
          <cell r="J36">
            <v>65</v>
          </cell>
          <cell r="K36">
            <v>69</v>
          </cell>
        </row>
        <row r="37">
          <cell r="A37" t="str">
            <v>72021</v>
          </cell>
          <cell r="B37" t="str">
            <v>05764765</v>
          </cell>
          <cell r="C37" t="str">
            <v>ОСКОЛЬСКИЙ ЗАВОД МЕТАЛЛУРГИЧЕСКОГО МАШИНОСТРОЕНИЯ</v>
          </cell>
          <cell r="D37">
            <v>37</v>
          </cell>
          <cell r="E37">
            <v>37</v>
          </cell>
          <cell r="F37">
            <v>19</v>
          </cell>
          <cell r="G37">
            <v>38</v>
          </cell>
          <cell r="H37">
            <v>31</v>
          </cell>
          <cell r="I37">
            <v>14</v>
          </cell>
          <cell r="J37">
            <v>48</v>
          </cell>
          <cell r="K37">
            <v>18</v>
          </cell>
          <cell r="L37">
            <v>77</v>
          </cell>
          <cell r="M37">
            <v>7</v>
          </cell>
          <cell r="N37">
            <v>0</v>
          </cell>
          <cell r="O37">
            <v>7</v>
          </cell>
        </row>
        <row r="38">
          <cell r="A38" t="str">
            <v>72021</v>
          </cell>
          <cell r="B38" t="str">
            <v>11338363</v>
          </cell>
          <cell r="C38" t="str">
            <v>АКЦИОНЕРНАЯ КОМПАНИЯ "ИНТЕРМЕТСЕРВИС"</v>
          </cell>
          <cell r="D38">
            <v>265</v>
          </cell>
          <cell r="E38">
            <v>265</v>
          </cell>
          <cell r="F38">
            <v>265</v>
          </cell>
        </row>
        <row r="39">
          <cell r="A39" t="str">
            <v>72021</v>
          </cell>
          <cell r="B39" t="str">
            <v>20879520</v>
          </cell>
          <cell r="C39" t="str">
            <v>ЗАО"УРАЛМАШ-МЕТАЛЛУРГ"</v>
          </cell>
          <cell r="D39">
            <v>262</v>
          </cell>
        </row>
        <row r="40">
          <cell r="A40" t="str">
            <v>72021</v>
          </cell>
          <cell r="B40" t="str">
            <v>07511608</v>
          </cell>
          <cell r="C40" t="str">
            <v>БИЙСКИЙ ОЛЕУМНЫЙ ЗАВОД</v>
          </cell>
          <cell r="D40">
            <v>122</v>
          </cell>
          <cell r="E40">
            <v>62</v>
          </cell>
          <cell r="F40">
            <v>61</v>
          </cell>
          <cell r="G40">
            <v>61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61</v>
          </cell>
        </row>
        <row r="41">
          <cell r="A41" t="str">
            <v>72021</v>
          </cell>
          <cell r="B41" t="str">
            <v>33082214</v>
          </cell>
          <cell r="C41" t="str">
            <v>ПРЕДПРИЯТИЕ С ИНОСТРАННЫМИ ИНВЕСТИЦИЯМИ ЗАО "ЗАВОД СВАРОЧНЫХ ЭЛЕКТРОДОВ СИБЭС"</v>
          </cell>
          <cell r="D41">
            <v>61</v>
          </cell>
          <cell r="E41">
            <v>183</v>
          </cell>
          <cell r="F41">
            <v>183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183</v>
          </cell>
        </row>
        <row r="42">
          <cell r="A42" t="str">
            <v>72021</v>
          </cell>
          <cell r="B42" t="str">
            <v>00210571</v>
          </cell>
          <cell r="C42" t="str">
            <v>АО УРАЛМАШ</v>
          </cell>
          <cell r="D42">
            <v>141</v>
          </cell>
          <cell r="E42">
            <v>69</v>
          </cell>
          <cell r="F42">
            <v>141</v>
          </cell>
          <cell r="G42">
            <v>69</v>
          </cell>
          <cell r="H42">
            <v>141</v>
          </cell>
          <cell r="I42">
            <v>0</v>
          </cell>
          <cell r="J42">
            <v>69</v>
          </cell>
        </row>
        <row r="43">
          <cell r="A43" t="str">
            <v>72021</v>
          </cell>
          <cell r="B43" t="str">
            <v>00187330</v>
          </cell>
          <cell r="C43" t="str">
            <v>КУШВИНСКИЙ ОПЫТНО-ЭКСПЕРИМЕНТАЛЬНЫЙ ЗАВОД СПЕЦИАЛЬНОГО ТРАНСПОРТНОГО ОБОРУДОВАНИ</v>
          </cell>
          <cell r="D43">
            <v>69</v>
          </cell>
          <cell r="E43">
            <v>138</v>
          </cell>
          <cell r="F43">
            <v>69</v>
          </cell>
          <cell r="G43">
            <v>138</v>
          </cell>
          <cell r="H43">
            <v>0</v>
          </cell>
          <cell r="I43">
            <v>0</v>
          </cell>
          <cell r="J43">
            <v>69</v>
          </cell>
          <cell r="K43">
            <v>138</v>
          </cell>
        </row>
        <row r="44">
          <cell r="A44" t="str">
            <v>72021</v>
          </cell>
          <cell r="B44" t="str">
            <v>00186223</v>
          </cell>
          <cell r="C44" t="str">
            <v>АООТ "ГМЗ"</v>
          </cell>
          <cell r="D44">
            <v>204</v>
          </cell>
          <cell r="E44">
            <v>204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204</v>
          </cell>
        </row>
        <row r="45">
          <cell r="A45" t="str">
            <v>72021</v>
          </cell>
          <cell r="B45" t="str">
            <v>08844200</v>
          </cell>
          <cell r="C45" t="str">
            <v>ЗАО "МЕТАЛЛУРГИЧЕСКИЙ ЗАВОД"ПЕТРОСТАЛЬ"</v>
          </cell>
          <cell r="D45">
            <v>69</v>
          </cell>
          <cell r="E45">
            <v>65</v>
          </cell>
          <cell r="F45">
            <v>70</v>
          </cell>
          <cell r="G45">
            <v>69</v>
          </cell>
          <cell r="H45">
            <v>65</v>
          </cell>
          <cell r="I45">
            <v>70</v>
          </cell>
          <cell r="J45">
            <v>69</v>
          </cell>
          <cell r="K45">
            <v>0</v>
          </cell>
          <cell r="L45">
            <v>65</v>
          </cell>
          <cell r="M45">
            <v>0</v>
          </cell>
          <cell r="N45">
            <v>70</v>
          </cell>
        </row>
        <row r="46">
          <cell r="A46" t="str">
            <v>72021</v>
          </cell>
          <cell r="B46" t="str">
            <v>05015331</v>
          </cell>
          <cell r="C46" t="str">
            <v>АООТ "ПОДОЛЬСКИЙ МАШИНОСТРОИТЕЛЬНЫЙ ЗАВОД"</v>
          </cell>
          <cell r="D46">
            <v>137</v>
          </cell>
          <cell r="E46">
            <v>10</v>
          </cell>
        </row>
        <row r="47">
          <cell r="A47" t="str">
            <v>72021</v>
          </cell>
          <cell r="B47" t="str">
            <v>05757848</v>
          </cell>
          <cell r="C47" t="str">
            <v>АО "ВЫКСУНСКИЙ МЕТАЛЛУРГИЧЕСКИЙ ЗАВОД"</v>
          </cell>
          <cell r="D47">
            <v>139</v>
          </cell>
          <cell r="E47">
            <v>139</v>
          </cell>
          <cell r="F47">
            <v>0</v>
          </cell>
          <cell r="G47">
            <v>0</v>
          </cell>
          <cell r="H47">
            <v>0</v>
          </cell>
          <cell r="I47">
            <v>139</v>
          </cell>
        </row>
        <row r="48">
          <cell r="A48" t="str">
            <v>72021</v>
          </cell>
          <cell r="B48" t="str">
            <v>01232385</v>
          </cell>
          <cell r="C48" t="str">
            <v>АО ЦПТК"ЧЕЛЯБМЕТАЛЛУРГСТРОЙ"</v>
          </cell>
          <cell r="D48">
            <v>136</v>
          </cell>
        </row>
        <row r="49">
          <cell r="A49" t="str">
            <v>72021</v>
          </cell>
          <cell r="B49" t="str">
            <v>00186430</v>
          </cell>
          <cell r="C49" t="str">
            <v>АО"ЗЛАТОУСТОВСКИЙ МЕТАЛЛУРГИЧЕСКИЙ ЗАВОД</v>
          </cell>
          <cell r="D49">
            <v>135</v>
          </cell>
          <cell r="E49">
            <v>135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135</v>
          </cell>
        </row>
        <row r="50">
          <cell r="A50" t="str">
            <v>72021</v>
          </cell>
          <cell r="B50" t="str">
            <v>07539647</v>
          </cell>
          <cell r="C50" t="str">
            <v>З-Д ТРАНСПОРТНОГО МАШИНОСТРОЕНИЯ</v>
          </cell>
          <cell r="D50">
            <v>65</v>
          </cell>
          <cell r="E50">
            <v>64</v>
          </cell>
          <cell r="F50">
            <v>65</v>
          </cell>
          <cell r="G50">
            <v>64</v>
          </cell>
          <cell r="H50">
            <v>0</v>
          </cell>
          <cell r="I50">
            <v>0</v>
          </cell>
          <cell r="J50">
            <v>65</v>
          </cell>
          <cell r="K50">
            <v>64</v>
          </cell>
        </row>
        <row r="51">
          <cell r="A51" t="str">
            <v>72021</v>
          </cell>
          <cell r="B51" t="str">
            <v>05744403</v>
          </cell>
          <cell r="C51" t="str">
            <v>П/О "ЭЛЕКТРОСТАЛЬТЯЖМАШ"</v>
          </cell>
          <cell r="D51">
            <v>10</v>
          </cell>
          <cell r="E51">
            <v>64</v>
          </cell>
          <cell r="F51">
            <v>10</v>
          </cell>
          <cell r="G51">
            <v>10</v>
          </cell>
          <cell r="H51">
            <v>64</v>
          </cell>
          <cell r="I51">
            <v>10</v>
          </cell>
          <cell r="J51">
            <v>64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10</v>
          </cell>
        </row>
        <row r="52">
          <cell r="A52" t="str">
            <v>72021</v>
          </cell>
          <cell r="B52" t="str">
            <v>04856985</v>
          </cell>
          <cell r="C52" t="str">
            <v>АООТ ККПК "КРАСНОДАРГЛАВСНАБ"</v>
          </cell>
          <cell r="D52">
            <v>70</v>
          </cell>
          <cell r="E52">
            <v>70</v>
          </cell>
          <cell r="F52">
            <v>0</v>
          </cell>
          <cell r="G52">
            <v>70</v>
          </cell>
        </row>
        <row r="53">
          <cell r="A53" t="str">
            <v>72021</v>
          </cell>
          <cell r="B53" t="str">
            <v>36942054</v>
          </cell>
          <cell r="C53" t="str">
            <v>АОЗТ "ТАГАНАЙ МЕТАЛЛЬ ВЕРКЕ"</v>
          </cell>
          <cell r="D53">
            <v>70</v>
          </cell>
          <cell r="E53">
            <v>70</v>
          </cell>
          <cell r="F53">
            <v>0</v>
          </cell>
          <cell r="G53">
            <v>0</v>
          </cell>
          <cell r="H53">
            <v>70</v>
          </cell>
        </row>
        <row r="54">
          <cell r="A54" t="str">
            <v>72021</v>
          </cell>
          <cell r="B54" t="str">
            <v>00187240</v>
          </cell>
          <cell r="C54" t="str">
            <v>МАГНИТОГОРСКИЙ МЕТИЗНО-МЕТАЛЛУРГИЧЕСКИЙ ЗАВОД (АОО)</v>
          </cell>
          <cell r="D54">
            <v>69</v>
          </cell>
          <cell r="E54">
            <v>69</v>
          </cell>
          <cell r="F54">
            <v>0</v>
          </cell>
          <cell r="G54">
            <v>69</v>
          </cell>
        </row>
        <row r="55">
          <cell r="A55" t="str">
            <v>72021</v>
          </cell>
          <cell r="B55" t="str">
            <v>05785187</v>
          </cell>
          <cell r="C55" t="str">
            <v>АО "НОРИЛЬСКИЙ ГОРНО-МЕТАЛЛУРГИЧЕСКИЙ КОМБИНАТ ИМ.А.П. ЗАВЕНЯГИНА"</v>
          </cell>
          <cell r="D55">
            <v>69</v>
          </cell>
          <cell r="E55">
            <v>69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69</v>
          </cell>
        </row>
        <row r="56">
          <cell r="A56" t="str">
            <v>72021</v>
          </cell>
          <cell r="B56" t="str">
            <v>27893977</v>
          </cell>
          <cell r="C56" t="str">
            <v>АКЦИОНЕРНОЕ ОБЩЕСТВО ЗАКРЫТОГО ТИПА "ТЕХНОЛОГИЯ"</v>
          </cell>
          <cell r="D56">
            <v>69</v>
          </cell>
          <cell r="E56">
            <v>69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69</v>
          </cell>
        </row>
        <row r="57">
          <cell r="A57" t="str">
            <v>72021</v>
          </cell>
          <cell r="B57" t="str">
            <v>00186329</v>
          </cell>
          <cell r="C57" t="str">
            <v>АООТ "ОМУТНИНСКИЙ МЕТАЛЛУРГИЧЕСКИЙ ЗАВОД"</v>
          </cell>
          <cell r="D57">
            <v>68</v>
          </cell>
          <cell r="E57">
            <v>68</v>
          </cell>
        </row>
        <row r="58">
          <cell r="A58" t="str">
            <v>72021</v>
          </cell>
          <cell r="B58" t="str">
            <v>00108387</v>
          </cell>
          <cell r="C58" t="str">
            <v>АООТ СУЗМК</v>
          </cell>
          <cell r="D58">
            <v>66</v>
          </cell>
          <cell r="E58">
            <v>66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66</v>
          </cell>
        </row>
        <row r="59">
          <cell r="A59" t="str">
            <v>72021</v>
          </cell>
          <cell r="B59" t="str">
            <v>00186341</v>
          </cell>
          <cell r="C59" t="str">
            <v>АКЦИОНЕРНОЕ ОБЩЕСТВО "ЧУСОВСКОЙ МЕТАЛЛУРГИЧЕСКИЙ ЗАВОД"</v>
          </cell>
          <cell r="D59">
            <v>66</v>
          </cell>
        </row>
        <row r="60">
          <cell r="A60" t="str">
            <v>72021</v>
          </cell>
          <cell r="B60" t="str">
            <v>00203938</v>
          </cell>
          <cell r="C60" t="str">
            <v>ПРОИЗВОДСТВЕННОЕ ОБЪЕДИНЕНИЕ "АПАТИТ" ИМ.С.М.КИРОВА</v>
          </cell>
          <cell r="D60">
            <v>66</v>
          </cell>
          <cell r="E60">
            <v>66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66</v>
          </cell>
        </row>
        <row r="61">
          <cell r="A61" t="str">
            <v>72021</v>
          </cell>
          <cell r="B61" t="str">
            <v>00217780</v>
          </cell>
          <cell r="C61" t="str">
            <v>АО "БОРЕЦ"</v>
          </cell>
          <cell r="D61">
            <v>64</v>
          </cell>
          <cell r="E61">
            <v>64</v>
          </cell>
          <cell r="F61">
            <v>64</v>
          </cell>
        </row>
        <row r="62">
          <cell r="A62" t="str">
            <v>72021</v>
          </cell>
          <cell r="B62" t="str">
            <v>32547036</v>
          </cell>
          <cell r="C62" t="str">
            <v>АОЗТ "ФЕРРОМЕТЭКС"</v>
          </cell>
          <cell r="D62">
            <v>63</v>
          </cell>
          <cell r="E62">
            <v>63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63</v>
          </cell>
        </row>
        <row r="63">
          <cell r="A63" t="str">
            <v>72021</v>
          </cell>
          <cell r="B63" t="str">
            <v>11076271</v>
          </cell>
          <cell r="C63" t="str">
            <v>"АНТОНИНА"-ООО ПРОИЗВОДСТВЕННО-КОММЕРЧЕСКОЕ ПРЕДПРИЯТИЕ</v>
          </cell>
          <cell r="D63">
            <v>62</v>
          </cell>
          <cell r="E63">
            <v>62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62</v>
          </cell>
        </row>
        <row r="64">
          <cell r="A64" t="str">
            <v>72021</v>
          </cell>
          <cell r="B64" t="str">
            <v>01394544</v>
          </cell>
          <cell r="C64" t="str">
            <v>ЩЕЛКОВСКИЙ ЗАВОД СПЕЦИАЛЬНЫХ МОНТАЖНЫХ ИЗДЕЛИЙ "СПЕЦМОНТАЖИЗДЕЛИЕ" КОНЦЕРНА "СТАЛЬКОНСТРУКЦИЯ" Г ЩЕЛКОВО</v>
          </cell>
          <cell r="D64">
            <v>61</v>
          </cell>
          <cell r="E64">
            <v>61</v>
          </cell>
        </row>
        <row r="65">
          <cell r="A65" t="str">
            <v>72021</v>
          </cell>
          <cell r="B65" t="str">
            <v>05015147</v>
          </cell>
          <cell r="C65" t="str">
            <v>ЭЛЕКТРОМЕТАЛЛУРГИЧЕСКИЙ ЗАВОД "ЭЛЕКТРОСТАЛЬ" ИМ. И.Ф.ТЕВОСЯНА</v>
          </cell>
          <cell r="D65">
            <v>61</v>
          </cell>
          <cell r="E65">
            <v>61</v>
          </cell>
          <cell r="F65">
            <v>61</v>
          </cell>
        </row>
        <row r="66">
          <cell r="A66" t="str">
            <v>72021</v>
          </cell>
          <cell r="B66" t="str">
            <v>07504117</v>
          </cell>
          <cell r="C66" t="str">
            <v>АО "САМЕКО"</v>
          </cell>
          <cell r="D66">
            <v>61</v>
          </cell>
          <cell r="E66">
            <v>61</v>
          </cell>
          <cell r="F66">
            <v>0</v>
          </cell>
          <cell r="G66">
            <v>61</v>
          </cell>
        </row>
        <row r="67">
          <cell r="A67" t="str">
            <v>72021</v>
          </cell>
          <cell r="B67" t="str">
            <v>00491771</v>
          </cell>
          <cell r="C67" t="str">
            <v>АООТ "МУРОМСКИЙ СТРЕЛОЧНЫЙ ЗАВОД"</v>
          </cell>
          <cell r="D67">
            <v>60</v>
          </cell>
          <cell r="E67">
            <v>60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60</v>
          </cell>
        </row>
        <row r="68">
          <cell r="A68" t="str">
            <v>72021</v>
          </cell>
          <cell r="B68" t="str">
            <v>03998231</v>
          </cell>
          <cell r="C68" t="str">
            <v>МОСОБЛСАНТЕХМОНТАЖ-1</v>
          </cell>
          <cell r="D68">
            <v>60</v>
          </cell>
          <cell r="E68">
            <v>60</v>
          </cell>
          <cell r="F68">
            <v>0</v>
          </cell>
          <cell r="G68">
            <v>60</v>
          </cell>
        </row>
        <row r="69">
          <cell r="A69" t="str">
            <v>72021</v>
          </cell>
          <cell r="B69" t="str">
            <v>05785342</v>
          </cell>
          <cell r="C69" t="str">
            <v>АО "ОЛОВЯННЫЙ КОМБИНАТ"</v>
          </cell>
          <cell r="D69">
            <v>15</v>
          </cell>
          <cell r="E69">
            <v>15</v>
          </cell>
          <cell r="F69">
            <v>15</v>
          </cell>
          <cell r="G69">
            <v>15</v>
          </cell>
          <cell r="H69">
            <v>15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</v>
          </cell>
        </row>
        <row r="70">
          <cell r="A70" t="str">
            <v>72021</v>
          </cell>
          <cell r="B70" t="str">
            <v>22871563</v>
          </cell>
          <cell r="C70" t="str">
            <v>ТОО "МЕТАЛЛ"</v>
          </cell>
          <cell r="D70">
            <v>7</v>
          </cell>
          <cell r="E70">
            <v>7</v>
          </cell>
          <cell r="F70">
            <v>37</v>
          </cell>
          <cell r="G70">
            <v>0</v>
          </cell>
          <cell r="H70">
            <v>0</v>
          </cell>
          <cell r="I70">
            <v>0</v>
          </cell>
          <cell r="J70">
            <v>37</v>
          </cell>
        </row>
        <row r="71">
          <cell r="A71" t="str">
            <v>72021</v>
          </cell>
          <cell r="B71" t="str">
            <v>05785744</v>
          </cell>
          <cell r="C71" t="str">
            <v>АО "ВЛАДИМРСКИЙ ТРАКТОРНЫЙ ЗАВОД"</v>
          </cell>
          <cell r="D71">
            <v>20</v>
          </cell>
          <cell r="E71">
            <v>20</v>
          </cell>
          <cell r="F71">
            <v>20</v>
          </cell>
          <cell r="G71">
            <v>20</v>
          </cell>
          <cell r="H71">
            <v>0</v>
          </cell>
          <cell r="I71">
            <v>20</v>
          </cell>
        </row>
        <row r="72">
          <cell r="A72" t="str">
            <v>72021</v>
          </cell>
          <cell r="B72" t="str">
            <v>23374281</v>
          </cell>
          <cell r="C72" t="str">
            <v>АОЗТ  СП АРГО</v>
          </cell>
          <cell r="D72">
            <v>40</v>
          </cell>
          <cell r="E72">
            <v>69</v>
          </cell>
          <cell r="F72">
            <v>40</v>
          </cell>
          <cell r="G72">
            <v>69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40</v>
          </cell>
          <cell r="M72">
            <v>0</v>
          </cell>
          <cell r="N72">
            <v>0</v>
          </cell>
          <cell r="O72">
            <v>69</v>
          </cell>
        </row>
        <row r="73">
          <cell r="A73" t="str">
            <v>72021</v>
          </cell>
          <cell r="B73" t="str">
            <v>07514512</v>
          </cell>
          <cell r="C73" t="str">
            <v>АООТ "РЫБИНСКИЕ МОТОРЫ"</v>
          </cell>
          <cell r="D73">
            <v>21</v>
          </cell>
          <cell r="E73">
            <v>21</v>
          </cell>
        </row>
        <row r="74">
          <cell r="A74" t="str">
            <v>72021</v>
          </cell>
          <cell r="B74" t="str">
            <v>00187174</v>
          </cell>
          <cell r="C74" t="str">
            <v>А/О ЧЕРЕПОВЕЦКИЙ СТАЛЕПРОКАТНЫЙ ЗАВОД</v>
          </cell>
          <cell r="D74">
            <v>20</v>
          </cell>
        </row>
        <row r="75">
          <cell r="A75" t="str">
            <v>72021</v>
          </cell>
          <cell r="B75" t="str">
            <v>25238412</v>
          </cell>
          <cell r="C75" t="str">
            <v>ТОО "ВИЕСТ"</v>
          </cell>
          <cell r="D75">
            <v>20</v>
          </cell>
          <cell r="E75">
            <v>20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</row>
        <row r="76">
          <cell r="A76" t="str">
            <v>72021</v>
          </cell>
          <cell r="B76" t="str">
            <v>12141734</v>
          </cell>
          <cell r="C76" t="str">
            <v>МП "КОНТАКТ"</v>
          </cell>
          <cell r="D76">
            <v>18</v>
          </cell>
          <cell r="E76">
            <v>18</v>
          </cell>
          <cell r="F76">
            <v>0</v>
          </cell>
          <cell r="G76">
            <v>18</v>
          </cell>
        </row>
        <row r="77">
          <cell r="A77" t="str">
            <v>72021</v>
          </cell>
          <cell r="B77" t="str">
            <v>22320780</v>
          </cell>
          <cell r="C77" t="str">
            <v>АО "ДОН"</v>
          </cell>
          <cell r="D77">
            <v>17</v>
          </cell>
          <cell r="E77">
            <v>17</v>
          </cell>
          <cell r="F77">
            <v>0</v>
          </cell>
          <cell r="G77">
            <v>17</v>
          </cell>
        </row>
        <row r="78">
          <cell r="A78" t="str">
            <v>72021</v>
          </cell>
          <cell r="B78" t="str">
            <v>05770858</v>
          </cell>
          <cell r="C78" t="str">
            <v>РАЗРЕЗ "БОРОДИНСКИЙ"</v>
          </cell>
          <cell r="D78">
            <v>16</v>
          </cell>
          <cell r="E78">
            <v>16</v>
          </cell>
          <cell r="F78">
            <v>16</v>
          </cell>
        </row>
        <row r="79">
          <cell r="A79" t="str">
            <v>72021</v>
          </cell>
          <cell r="B79" t="str">
            <v>27154292</v>
          </cell>
          <cell r="C79" t="str">
            <v>АО "АТОММАШ"</v>
          </cell>
          <cell r="D79">
            <v>5</v>
          </cell>
          <cell r="E79">
            <v>11</v>
          </cell>
          <cell r="F79">
            <v>5</v>
          </cell>
          <cell r="G79">
            <v>11</v>
          </cell>
          <cell r="H79">
            <v>5</v>
          </cell>
          <cell r="I79">
            <v>0</v>
          </cell>
          <cell r="J79">
            <v>0</v>
          </cell>
          <cell r="K79">
            <v>0</v>
          </cell>
          <cell r="L79">
            <v>11</v>
          </cell>
        </row>
        <row r="80">
          <cell r="A80" t="str">
            <v>72021</v>
          </cell>
          <cell r="B80" t="str">
            <v>40573119</v>
          </cell>
          <cell r="C80" t="str">
            <v>ООО "РОСС-ТЕХНО"</v>
          </cell>
          <cell r="D80">
            <v>4</v>
          </cell>
          <cell r="E80">
            <v>6</v>
          </cell>
          <cell r="F80">
            <v>4</v>
          </cell>
          <cell r="G80">
            <v>6</v>
          </cell>
          <cell r="H80">
            <v>2</v>
          </cell>
        </row>
        <row r="81">
          <cell r="A81" t="str">
            <v>72021</v>
          </cell>
          <cell r="B81">
            <v>11</v>
          </cell>
          <cell r="C81">
            <v>11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11</v>
          </cell>
        </row>
        <row r="82">
          <cell r="A82" t="str">
            <v>72021</v>
          </cell>
          <cell r="B82" t="str">
            <v>39257169</v>
          </cell>
          <cell r="C82" t="str">
            <v>ООО "ВОЛГА-ВЕСТ НН"</v>
          </cell>
          <cell r="D82">
            <v>11</v>
          </cell>
          <cell r="E82">
            <v>11</v>
          </cell>
          <cell r="F82">
            <v>0</v>
          </cell>
          <cell r="G82">
            <v>11</v>
          </cell>
        </row>
        <row r="83">
          <cell r="A83" t="str">
            <v>72021</v>
          </cell>
          <cell r="B83" t="str">
            <v>05749228</v>
          </cell>
          <cell r="C83" t="str">
            <v>БУГУЛЬМИНСКИЙ МЕХАНИЧЕСКИЙ ЗАВОД ОБ"ЕД."ТАТНЕФТЬ"</v>
          </cell>
          <cell r="D83">
            <v>9</v>
          </cell>
          <cell r="E83">
            <v>9</v>
          </cell>
          <cell r="F83">
            <v>0</v>
          </cell>
          <cell r="G83">
            <v>0</v>
          </cell>
          <cell r="H83">
            <v>9</v>
          </cell>
        </row>
        <row r="84">
          <cell r="A84" t="str">
            <v>72021</v>
          </cell>
          <cell r="B84" t="str">
            <v>00210766</v>
          </cell>
          <cell r="C84" t="str">
            <v>АО БМЗ</v>
          </cell>
          <cell r="D84">
            <v>8</v>
          </cell>
          <cell r="E84">
            <v>8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3</v>
          </cell>
        </row>
        <row r="85">
          <cell r="A85" t="str">
            <v>72021</v>
          </cell>
          <cell r="B85" t="str">
            <v>21507465</v>
          </cell>
          <cell r="C85" t="str">
            <v>ТОО "ЯШМА"</v>
          </cell>
          <cell r="D85">
            <v>8</v>
          </cell>
          <cell r="E85">
            <v>8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8</v>
          </cell>
        </row>
        <row r="86">
          <cell r="A86" t="str">
            <v>72021</v>
          </cell>
          <cell r="B86" t="str">
            <v>24687295</v>
          </cell>
          <cell r="C86" t="str">
            <v>ТОО " ГИДРАВЛИКА"</v>
          </cell>
          <cell r="D86">
            <v>7</v>
          </cell>
          <cell r="E86">
            <v>7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7</v>
          </cell>
        </row>
        <row r="87">
          <cell r="A87" t="str">
            <v>72021</v>
          </cell>
          <cell r="B87" t="str">
            <v>40593062</v>
          </cell>
          <cell r="C87" t="str">
            <v>ООО"ЗАВОД МЕТАЛЛОИЗЕЛИЙ"</v>
          </cell>
          <cell r="D87">
            <v>7</v>
          </cell>
          <cell r="E87">
            <v>20</v>
          </cell>
          <cell r="F87">
            <v>7</v>
          </cell>
          <cell r="G87">
            <v>20</v>
          </cell>
          <cell r="H87">
            <v>0</v>
          </cell>
          <cell r="I87">
            <v>0</v>
          </cell>
          <cell r="J87">
            <v>0</v>
          </cell>
          <cell r="K87">
            <v>7</v>
          </cell>
          <cell r="L87">
            <v>0</v>
          </cell>
          <cell r="M87">
            <v>0</v>
          </cell>
          <cell r="N87">
            <v>0</v>
          </cell>
          <cell r="O87">
            <v>20</v>
          </cell>
        </row>
        <row r="88">
          <cell r="A88" t="str">
            <v>72021</v>
          </cell>
          <cell r="B88" t="str">
            <v>00195771</v>
          </cell>
          <cell r="C88" t="str">
            <v>АО "ПОДОЛЬСКИЙ ЗАВОД ЦВЕТНЫХ МЕТАЛЛОВ"</v>
          </cell>
          <cell r="D88">
            <v>1</v>
          </cell>
          <cell r="E88">
            <v>5</v>
          </cell>
          <cell r="F88">
            <v>1</v>
          </cell>
          <cell r="G88">
            <v>5</v>
          </cell>
          <cell r="H88">
            <v>1</v>
          </cell>
          <cell r="I88">
            <v>0</v>
          </cell>
          <cell r="J88">
            <v>5</v>
          </cell>
        </row>
        <row r="89">
          <cell r="A89" t="str">
            <v>72021</v>
          </cell>
          <cell r="B89" t="str">
            <v>01394703</v>
          </cell>
          <cell r="C89" t="str">
            <v>ЗАВОД "СТРОЙМОНТАЖКОНСТРУКЦИЯ"</v>
          </cell>
          <cell r="D89">
            <v>6</v>
          </cell>
          <cell r="E89">
            <v>6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6</v>
          </cell>
        </row>
        <row r="90">
          <cell r="A90" t="str">
            <v>72021</v>
          </cell>
          <cell r="B90" t="str">
            <v>07515747</v>
          </cell>
          <cell r="C90" t="str">
            <v>КОНСТРУКТОРСКОЕ БЮРО ПРИБОРОСТРОЕНИЯ</v>
          </cell>
          <cell r="D90">
            <v>4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4</v>
          </cell>
        </row>
        <row r="91">
          <cell r="A91" t="str">
            <v>72021</v>
          </cell>
          <cell r="B91" t="str">
            <v>10964029</v>
          </cell>
          <cell r="C91" t="str">
            <v>ТОО "ФК"</v>
          </cell>
          <cell r="D91">
            <v>4</v>
          </cell>
          <cell r="E91">
            <v>4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4</v>
          </cell>
        </row>
        <row r="92">
          <cell r="A92" t="str">
            <v>72021</v>
          </cell>
          <cell r="B92" t="str">
            <v>00235683</v>
          </cell>
          <cell r="C92" t="str">
            <v>ОАО "УРАЛТРАК"</v>
          </cell>
          <cell r="D92">
            <v>3</v>
          </cell>
          <cell r="E92">
            <v>3</v>
          </cell>
        </row>
        <row r="93">
          <cell r="A93" t="str">
            <v>72021</v>
          </cell>
          <cell r="B93" t="str">
            <v>00395530</v>
          </cell>
          <cell r="C93" t="str">
            <v>ГП "ВОЛГОГРАДМОТОРСЕРВИС"</v>
          </cell>
          <cell r="D93">
            <v>3</v>
          </cell>
        </row>
        <row r="94">
          <cell r="A94" t="str">
            <v>72021</v>
          </cell>
          <cell r="B94" t="str">
            <v>05785678</v>
          </cell>
          <cell r="C94" t="str">
            <v>НОВОРОССИЙСКИЙ ЗАВОД "КРАСНЫЙ ДВИГАТЕЛЬ" УПРАВЛЕНИЯ ПРОИЗВОДСТВА ЗАПАСНЫХ ЧАСТЕЙ И СЕРВИСНОГО ОБСЛУЖИВАНИЯ</v>
          </cell>
          <cell r="D94">
            <v>3</v>
          </cell>
          <cell r="E94">
            <v>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3</v>
          </cell>
        </row>
        <row r="95">
          <cell r="A95" t="str">
            <v>72021</v>
          </cell>
          <cell r="B95" t="str">
            <v>07625022</v>
          </cell>
          <cell r="C95" t="str">
            <v>АООТ "ВОЛЖСКИЙ МАШИНОСТРОИТЕЛЬНЫЙ ЗАВОД"</v>
          </cell>
          <cell r="D95">
            <v>2</v>
          </cell>
          <cell r="E95">
            <v>2</v>
          </cell>
          <cell r="F95">
            <v>0</v>
          </cell>
          <cell r="G95">
            <v>2</v>
          </cell>
        </row>
        <row r="96">
          <cell r="A96" t="str">
            <v>72021</v>
          </cell>
          <cell r="B96" t="str">
            <v>00217352</v>
          </cell>
          <cell r="C96" t="str">
            <v>АО "ПЕРВОМАЙСКХИММАШ"</v>
          </cell>
          <cell r="D96">
            <v>1</v>
          </cell>
          <cell r="E96">
            <v>1</v>
          </cell>
          <cell r="F96">
            <v>1</v>
          </cell>
        </row>
        <row r="97">
          <cell r="A97" t="str">
            <v>72021</v>
          </cell>
          <cell r="B97" t="str">
            <v>00109205</v>
          </cell>
          <cell r="C97" t="str">
            <v>БЕРЕЗОВСКИЙ ЗАВОД СТРОИТЕЛЬНЫХ КОНСТРУКЦИЙ</v>
          </cell>
          <cell r="D97">
            <v>276</v>
          </cell>
          <cell r="E97">
            <v>276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276</v>
          </cell>
        </row>
        <row r="98">
          <cell r="A98" t="str">
            <v>72021</v>
          </cell>
          <cell r="B98" t="str">
            <v>00195375</v>
          </cell>
          <cell r="C98" t="str">
            <v>АООТ КИРОВСКИЙ З-Д ПО ОБРАБОТКЕ ЦВЕТНЫХ МЕТАЛЛОВ</v>
          </cell>
          <cell r="D98">
            <v>10</v>
          </cell>
          <cell r="E98">
            <v>10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10</v>
          </cell>
        </row>
        <row r="99">
          <cell r="A99" t="str">
            <v>72021</v>
          </cell>
          <cell r="B99" t="str">
            <v>00545484</v>
          </cell>
          <cell r="C99" t="str">
            <v>АООТ "СОЛИКАМСКИЙ МАГНИЕВЫЙ ЗАВОД"</v>
          </cell>
          <cell r="D99">
            <v>14</v>
          </cell>
          <cell r="E99">
            <v>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14</v>
          </cell>
        </row>
        <row r="100">
          <cell r="A100" t="str">
            <v>72021</v>
          </cell>
          <cell r="B100" t="str">
            <v>01055859</v>
          </cell>
          <cell r="C100" t="str">
            <v>АООТ ЛОСИНООСТРОВСКИЙ ЭЛЕКТРОДНЫЙ ЗАВОД</v>
          </cell>
          <cell r="D100">
            <v>60</v>
          </cell>
          <cell r="E100">
            <v>60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60</v>
          </cell>
        </row>
        <row r="101">
          <cell r="A101" t="str">
            <v>72021</v>
          </cell>
          <cell r="B101" t="str">
            <v>05757788</v>
          </cell>
          <cell r="C101" t="str">
            <v>АООТ ГМЗ</v>
          </cell>
          <cell r="D101">
            <v>10</v>
          </cell>
          <cell r="E101">
            <v>10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10</v>
          </cell>
        </row>
        <row r="102">
          <cell r="A102" t="str">
            <v>72021</v>
          </cell>
          <cell r="B102" t="str">
            <v>08848824</v>
          </cell>
          <cell r="C102" t="str">
            <v>АО "АМУРСКИЙ СУДОСТРОИТЕЛЬНЫЙ ЗАВОД"</v>
          </cell>
          <cell r="D102">
            <v>4</v>
          </cell>
          <cell r="E102">
            <v>4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4</v>
          </cell>
        </row>
        <row r="103">
          <cell r="A103" t="str">
            <v>72021</v>
          </cell>
          <cell r="B103" t="str">
            <v>17519479</v>
          </cell>
          <cell r="C103" t="str">
            <v>ТОО СРФП ФИРМА "ФЕРРОСПЛАВ"</v>
          </cell>
          <cell r="D103">
            <v>64</v>
          </cell>
          <cell r="E103">
            <v>64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64</v>
          </cell>
        </row>
        <row r="104">
          <cell r="A104" t="str">
            <v>72021 Всего</v>
          </cell>
          <cell r="B104">
            <v>5344</v>
          </cell>
          <cell r="C104">
            <v>5884</v>
          </cell>
          <cell r="D104">
            <v>5344</v>
          </cell>
          <cell r="E104">
            <v>5884</v>
          </cell>
          <cell r="F104">
            <v>9509</v>
          </cell>
          <cell r="G104">
            <v>15706</v>
          </cell>
          <cell r="H104">
            <v>13147</v>
          </cell>
          <cell r="I104">
            <v>14686</v>
          </cell>
          <cell r="J104">
            <v>18861</v>
          </cell>
          <cell r="K104">
            <v>10268</v>
          </cell>
          <cell r="L104">
            <v>8723</v>
          </cell>
          <cell r="M104">
            <v>6760</v>
          </cell>
          <cell r="N104">
            <v>3721</v>
          </cell>
        </row>
        <row r="105">
          <cell r="A105" t="str">
            <v>72022</v>
          </cell>
          <cell r="B105" t="str">
            <v>05757665</v>
          </cell>
          <cell r="C105" t="str">
            <v>АО "НОВОЛИПЕЦКИЙ МЕТКОМБИНАТ"</v>
          </cell>
          <cell r="D105">
            <v>1971</v>
          </cell>
          <cell r="E105">
            <v>1971</v>
          </cell>
          <cell r="F105">
            <v>1287</v>
          </cell>
          <cell r="G105">
            <v>816</v>
          </cell>
          <cell r="H105">
            <v>131</v>
          </cell>
          <cell r="I105">
            <v>1010</v>
          </cell>
          <cell r="J105">
            <v>1724</v>
          </cell>
          <cell r="K105">
            <v>131</v>
          </cell>
          <cell r="L105">
            <v>1010</v>
          </cell>
          <cell r="M105">
            <v>1786</v>
          </cell>
          <cell r="N105">
            <v>612</v>
          </cell>
          <cell r="O105">
            <v>617</v>
          </cell>
        </row>
        <row r="106">
          <cell r="A106" t="str">
            <v>72022</v>
          </cell>
          <cell r="B106" t="str">
            <v>42744016</v>
          </cell>
          <cell r="C106" t="str">
            <v>ООО "ОРГСИНТЕЗ" МЕЖОТРАСЛЕВОЕ ОПЫТНОЕ ПРЕДПР.</v>
          </cell>
          <cell r="D106">
            <v>1027</v>
          </cell>
          <cell r="E106">
            <v>2200</v>
          </cell>
          <cell r="F106">
            <v>1165</v>
          </cell>
          <cell r="G106">
            <v>3309</v>
          </cell>
          <cell r="H106">
            <v>1027</v>
          </cell>
          <cell r="I106">
            <v>2200</v>
          </cell>
          <cell r="J106">
            <v>1165</v>
          </cell>
          <cell r="K106">
            <v>3309</v>
          </cell>
          <cell r="L106">
            <v>268</v>
          </cell>
          <cell r="M106">
            <v>902</v>
          </cell>
          <cell r="N106">
            <v>346</v>
          </cell>
          <cell r="O106">
            <v>70</v>
          </cell>
        </row>
        <row r="107">
          <cell r="A107" t="str">
            <v>72022</v>
          </cell>
          <cell r="B107" t="str">
            <v>02921052</v>
          </cell>
          <cell r="C107" t="str">
            <v>АОЗТ "ВИМКОМ"</v>
          </cell>
          <cell r="D107">
            <v>545</v>
          </cell>
          <cell r="E107">
            <v>545</v>
          </cell>
          <cell r="F107">
            <v>2036</v>
          </cell>
          <cell r="G107">
            <v>749</v>
          </cell>
          <cell r="H107">
            <v>413</v>
          </cell>
          <cell r="I107">
            <v>551</v>
          </cell>
          <cell r="J107">
            <v>138</v>
          </cell>
          <cell r="K107">
            <v>268</v>
          </cell>
        </row>
        <row r="108">
          <cell r="A108" t="str">
            <v>72022</v>
          </cell>
          <cell r="B108" t="str">
            <v>00186269</v>
          </cell>
          <cell r="C108" t="str">
            <v>НИЖНЕТАГИЛЬСКИЙ МЕТАЛЛУРГИЧЕСКИЙ КОМБИНАТ ИМЕНИ В.И.ЛЕНИНА</v>
          </cell>
          <cell r="D108">
            <v>161</v>
          </cell>
          <cell r="E108">
            <v>1093</v>
          </cell>
          <cell r="F108">
            <v>161</v>
          </cell>
          <cell r="G108">
            <v>1093</v>
          </cell>
          <cell r="H108">
            <v>1624</v>
          </cell>
          <cell r="I108">
            <v>551</v>
          </cell>
          <cell r="J108">
            <v>276</v>
          </cell>
          <cell r="K108">
            <v>44</v>
          </cell>
          <cell r="L108">
            <v>0</v>
          </cell>
          <cell r="M108">
            <v>0</v>
          </cell>
          <cell r="N108">
            <v>0</v>
          </cell>
          <cell r="O108">
            <v>44</v>
          </cell>
        </row>
        <row r="109">
          <cell r="A109" t="str">
            <v>72022</v>
          </cell>
          <cell r="B109" t="str">
            <v>00186217</v>
          </cell>
          <cell r="C109" t="str">
            <v>АООТ "СЕВЕРСТАЛЬ" Г.ЧЕРЕПОВЕЦ</v>
          </cell>
          <cell r="D109">
            <v>1031</v>
          </cell>
          <cell r="E109">
            <v>1478</v>
          </cell>
          <cell r="F109">
            <v>1478</v>
          </cell>
          <cell r="G109">
            <v>1093</v>
          </cell>
        </row>
        <row r="110">
          <cell r="A110" t="str">
            <v>72022</v>
          </cell>
          <cell r="B110" t="str">
            <v>00186602</v>
          </cell>
          <cell r="C110" t="str">
            <v>ТАГАНРОГСКИЙ ОРДЕНА ОКТЯБРЬСКОЙ РЕВОЛЮЦИИ МЕТАЛЛУРГИЧЕСКИЙ ЗАВОД</v>
          </cell>
          <cell r="D110">
            <v>415</v>
          </cell>
          <cell r="E110">
            <v>279</v>
          </cell>
          <cell r="F110">
            <v>544</v>
          </cell>
          <cell r="G110">
            <v>136</v>
          </cell>
          <cell r="H110">
            <v>136</v>
          </cell>
          <cell r="I110">
            <v>201</v>
          </cell>
          <cell r="J110">
            <v>380</v>
          </cell>
          <cell r="K110">
            <v>278</v>
          </cell>
          <cell r="L110">
            <v>138</v>
          </cell>
          <cell r="M110">
            <v>278</v>
          </cell>
          <cell r="N110">
            <v>138</v>
          </cell>
          <cell r="O110">
            <v>278</v>
          </cell>
        </row>
        <row r="111">
          <cell r="A111" t="str">
            <v>72022</v>
          </cell>
          <cell r="B111" t="str">
            <v>00186341</v>
          </cell>
          <cell r="C111" t="str">
            <v>АКЦИОНЕРНОЕ ОБЩЕСТВО "ЧУСОВСКОЙ МЕТАЛЛУРГИЧЕСКИЙ ЗАВОД"</v>
          </cell>
          <cell r="D111">
            <v>70</v>
          </cell>
          <cell r="E111">
            <v>282</v>
          </cell>
          <cell r="F111">
            <v>136</v>
          </cell>
          <cell r="G111">
            <v>199</v>
          </cell>
          <cell r="H111">
            <v>136</v>
          </cell>
          <cell r="I111">
            <v>206</v>
          </cell>
          <cell r="J111">
            <v>199</v>
          </cell>
          <cell r="K111">
            <v>544</v>
          </cell>
          <cell r="L111">
            <v>206</v>
          </cell>
          <cell r="M111">
            <v>0</v>
          </cell>
          <cell r="N111">
            <v>206</v>
          </cell>
        </row>
        <row r="112">
          <cell r="A112" t="str">
            <v>72022</v>
          </cell>
          <cell r="B112" t="str">
            <v>31260143</v>
          </cell>
          <cell r="C112" t="str">
            <v>ТОО "ЛУЧ ЛТД"</v>
          </cell>
          <cell r="D112">
            <v>203</v>
          </cell>
          <cell r="E112">
            <v>604</v>
          </cell>
          <cell r="F112">
            <v>138</v>
          </cell>
          <cell r="G112">
            <v>69</v>
          </cell>
          <cell r="H112">
            <v>207</v>
          </cell>
          <cell r="I112">
            <v>203</v>
          </cell>
          <cell r="J112">
            <v>604</v>
          </cell>
          <cell r="K112">
            <v>138</v>
          </cell>
          <cell r="L112">
            <v>69</v>
          </cell>
          <cell r="M112">
            <v>207</v>
          </cell>
          <cell r="N112">
            <v>69</v>
          </cell>
          <cell r="O112">
            <v>207</v>
          </cell>
        </row>
        <row r="113">
          <cell r="A113" t="str">
            <v>72022</v>
          </cell>
          <cell r="B113" t="str">
            <v>05744892</v>
          </cell>
          <cell r="C113" t="str">
            <v>АООТ"ГАЗ"</v>
          </cell>
          <cell r="D113">
            <v>270</v>
          </cell>
          <cell r="E113">
            <v>270</v>
          </cell>
          <cell r="F113">
            <v>140</v>
          </cell>
          <cell r="G113">
            <v>136</v>
          </cell>
          <cell r="H113">
            <v>140</v>
          </cell>
          <cell r="I113">
            <v>202</v>
          </cell>
          <cell r="J113">
            <v>132</v>
          </cell>
          <cell r="K113">
            <v>128</v>
          </cell>
          <cell r="L113">
            <v>202</v>
          </cell>
        </row>
        <row r="114">
          <cell r="A114" t="str">
            <v>72022</v>
          </cell>
          <cell r="B114" t="str">
            <v>05011965</v>
          </cell>
          <cell r="C114" t="str">
            <v>АООТ "АВТОДИЗЕЛЬ"</v>
          </cell>
          <cell r="D114">
            <v>71</v>
          </cell>
          <cell r="E114">
            <v>346</v>
          </cell>
          <cell r="F114">
            <v>485</v>
          </cell>
          <cell r="G114">
            <v>71</v>
          </cell>
          <cell r="H114">
            <v>346</v>
          </cell>
          <cell r="I114">
            <v>346</v>
          </cell>
          <cell r="J114">
            <v>485</v>
          </cell>
        </row>
        <row r="115">
          <cell r="A115" t="str">
            <v>72022</v>
          </cell>
          <cell r="B115" t="str">
            <v>17407697</v>
          </cell>
          <cell r="C115" t="str">
            <v>АООТ "ИЖСТАЛЬ"</v>
          </cell>
          <cell r="D115">
            <v>408</v>
          </cell>
          <cell r="E115">
            <v>190</v>
          </cell>
          <cell r="F115">
            <v>138</v>
          </cell>
          <cell r="G115">
            <v>69</v>
          </cell>
          <cell r="H115">
            <v>71</v>
          </cell>
          <cell r="I115">
            <v>69</v>
          </cell>
          <cell r="J115">
            <v>69</v>
          </cell>
          <cell r="K115">
            <v>71</v>
          </cell>
        </row>
        <row r="116">
          <cell r="A116" t="str">
            <v>72022</v>
          </cell>
          <cell r="B116" t="str">
            <v>05764417</v>
          </cell>
          <cell r="C116" t="str">
            <v>ПРОИЗВОДСТВЕННОЕ ОБЪЕДИНЕНИЕ "ИЖОРСКИЙ ЗАВОД"</v>
          </cell>
          <cell r="D116">
            <v>482</v>
          </cell>
          <cell r="E116">
            <v>272</v>
          </cell>
          <cell r="F116">
            <v>272</v>
          </cell>
        </row>
        <row r="117">
          <cell r="A117" t="str">
            <v>72022</v>
          </cell>
          <cell r="B117" t="str">
            <v>05799321</v>
          </cell>
          <cell r="C117" t="str">
            <v>АО "БЕЛЭНЕРГОМАШ"</v>
          </cell>
          <cell r="D117">
            <v>343</v>
          </cell>
          <cell r="E117">
            <v>277</v>
          </cell>
          <cell r="F117">
            <v>343</v>
          </cell>
          <cell r="G117">
            <v>277</v>
          </cell>
          <cell r="H117">
            <v>65</v>
          </cell>
          <cell r="I117">
            <v>0</v>
          </cell>
          <cell r="J117">
            <v>0</v>
          </cell>
          <cell r="K117">
            <v>65</v>
          </cell>
        </row>
        <row r="118">
          <cell r="A118" t="str">
            <v>72022</v>
          </cell>
          <cell r="B118" t="str">
            <v>05757676</v>
          </cell>
          <cell r="C118" t="str">
            <v>АО ЗАПАДНО-СИБИРСКИЙ МЕТАЛЛУРГИЧЕСКИЙ КОМБИНАТ</v>
          </cell>
          <cell r="D118">
            <v>616</v>
          </cell>
          <cell r="E118">
            <v>616</v>
          </cell>
          <cell r="F118">
            <v>0</v>
          </cell>
          <cell r="G118">
            <v>616</v>
          </cell>
        </row>
        <row r="119">
          <cell r="A119" t="str">
            <v>72022</v>
          </cell>
          <cell r="B119" t="str">
            <v>10836194</v>
          </cell>
          <cell r="C119" t="str">
            <v>АО "КИРОВСКИЙ ЗАВОД"</v>
          </cell>
          <cell r="D119">
            <v>65</v>
          </cell>
          <cell r="E119">
            <v>64</v>
          </cell>
          <cell r="F119">
            <v>69</v>
          </cell>
          <cell r="G119">
            <v>69</v>
          </cell>
          <cell r="H119">
            <v>69</v>
          </cell>
          <cell r="I119">
            <v>69</v>
          </cell>
          <cell r="J119">
            <v>70</v>
          </cell>
          <cell r="K119">
            <v>69</v>
          </cell>
          <cell r="L119">
            <v>70</v>
          </cell>
          <cell r="M119">
            <v>65</v>
          </cell>
          <cell r="N119">
            <v>65</v>
          </cell>
        </row>
        <row r="120">
          <cell r="A120" t="str">
            <v>72022</v>
          </cell>
          <cell r="B120" t="str">
            <v>07518544</v>
          </cell>
          <cell r="C120" t="str">
            <v>ЗАВОД "ТРАНСМАШ"</v>
          </cell>
          <cell r="D120">
            <v>609</v>
          </cell>
          <cell r="E120">
            <v>609</v>
          </cell>
          <cell r="F120">
            <v>0</v>
          </cell>
          <cell r="G120">
            <v>609</v>
          </cell>
        </row>
        <row r="121">
          <cell r="A121" t="str">
            <v>72022</v>
          </cell>
          <cell r="B121" t="str">
            <v>31548223</v>
          </cell>
          <cell r="C121" t="str">
            <v>АОЗТ "КАМАСТАЛЬ"</v>
          </cell>
          <cell r="D121">
            <v>211</v>
          </cell>
          <cell r="E121">
            <v>69</v>
          </cell>
          <cell r="F121">
            <v>68</v>
          </cell>
          <cell r="G121">
            <v>202</v>
          </cell>
          <cell r="H121">
            <v>211</v>
          </cell>
          <cell r="I121">
            <v>69</v>
          </cell>
          <cell r="J121">
            <v>69</v>
          </cell>
          <cell r="K121">
            <v>202</v>
          </cell>
          <cell r="L121">
            <v>0</v>
          </cell>
          <cell r="M121">
            <v>68</v>
          </cell>
          <cell r="N121">
            <v>202</v>
          </cell>
        </row>
        <row r="122">
          <cell r="A122" t="str">
            <v>72022</v>
          </cell>
          <cell r="B122" t="str">
            <v>00186246</v>
          </cell>
          <cell r="C122" t="str">
            <v>АООТ "НОСТА"</v>
          </cell>
          <cell r="D122">
            <v>403</v>
          </cell>
          <cell r="E122">
            <v>130</v>
          </cell>
          <cell r="F122">
            <v>403</v>
          </cell>
          <cell r="G122">
            <v>130</v>
          </cell>
          <cell r="H122">
            <v>403</v>
          </cell>
          <cell r="I122">
            <v>0</v>
          </cell>
          <cell r="J122">
            <v>0</v>
          </cell>
          <cell r="K122">
            <v>130</v>
          </cell>
        </row>
        <row r="123">
          <cell r="A123" t="str">
            <v>72022</v>
          </cell>
          <cell r="B123" t="str">
            <v>05015147</v>
          </cell>
          <cell r="C123" t="str">
            <v>ЭЛЕКТРОМЕТАЛЛУРГИЧЕСКИЙ ЗАВОД "ЭЛЕКТРОСТАЛЬ" ИМ. И.Ф.ТЕВОСЯНА</v>
          </cell>
          <cell r="D123">
            <v>65</v>
          </cell>
          <cell r="E123">
            <v>138</v>
          </cell>
          <cell r="F123">
            <v>69</v>
          </cell>
          <cell r="G123">
            <v>69</v>
          </cell>
          <cell r="H123">
            <v>139</v>
          </cell>
          <cell r="I123">
            <v>69</v>
          </cell>
          <cell r="J123">
            <v>69</v>
          </cell>
          <cell r="K123">
            <v>139</v>
          </cell>
        </row>
        <row r="124">
          <cell r="A124" t="str">
            <v>72022</v>
          </cell>
          <cell r="B124" t="str">
            <v>00186252</v>
          </cell>
          <cell r="C124" t="str">
            <v>СУЛИНСКИЙ МЕТАЛЛУРГИЧЕСКИЙ ЗАВОД</v>
          </cell>
          <cell r="D124">
            <v>69</v>
          </cell>
          <cell r="E124">
            <v>69</v>
          </cell>
          <cell r="F124">
            <v>134</v>
          </cell>
          <cell r="G124">
            <v>66</v>
          </cell>
          <cell r="H124">
            <v>72</v>
          </cell>
          <cell r="I124">
            <v>65</v>
          </cell>
          <cell r="J124">
            <v>66</v>
          </cell>
          <cell r="K124">
            <v>66</v>
          </cell>
          <cell r="L124">
            <v>69</v>
          </cell>
          <cell r="M124">
            <v>72</v>
          </cell>
          <cell r="N124">
            <v>69</v>
          </cell>
        </row>
        <row r="125">
          <cell r="A125" t="str">
            <v>72022</v>
          </cell>
          <cell r="B125" t="str">
            <v>24073015</v>
          </cell>
          <cell r="C125" t="str">
            <v>АОЗТ "УРАЛАПИС"                         Г.Е.УШАКОВ</v>
          </cell>
          <cell r="D125">
            <v>209</v>
          </cell>
          <cell r="E125">
            <v>138</v>
          </cell>
          <cell r="F125">
            <v>98</v>
          </cell>
          <cell r="G125">
            <v>209</v>
          </cell>
          <cell r="H125">
            <v>138</v>
          </cell>
          <cell r="I125">
            <v>209</v>
          </cell>
          <cell r="J125">
            <v>0</v>
          </cell>
          <cell r="K125">
            <v>138</v>
          </cell>
          <cell r="L125">
            <v>0</v>
          </cell>
          <cell r="M125">
            <v>98</v>
          </cell>
        </row>
        <row r="126">
          <cell r="A126" t="str">
            <v>72022</v>
          </cell>
          <cell r="B126" t="str">
            <v>12154961</v>
          </cell>
          <cell r="C126" t="str">
            <v>АОЗТ"КОМПАНИЯ ДЕРМЕНДЖИ"</v>
          </cell>
          <cell r="D126">
            <v>140</v>
          </cell>
          <cell r="E126">
            <v>139</v>
          </cell>
          <cell r="F126">
            <v>140</v>
          </cell>
        </row>
        <row r="127">
          <cell r="A127" t="str">
            <v>72022</v>
          </cell>
          <cell r="B127" t="str">
            <v>00231277</v>
          </cell>
          <cell r="C127" t="str">
            <v>АО САРАНСКИЙ ЛИТЕЙНЫЙ З-Д "ЦЕНТРОЛИТ"</v>
          </cell>
          <cell r="D127">
            <v>138</v>
          </cell>
          <cell r="E127">
            <v>140</v>
          </cell>
          <cell r="F127">
            <v>134</v>
          </cell>
          <cell r="G127">
            <v>134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134</v>
          </cell>
        </row>
        <row r="128">
          <cell r="A128" t="str">
            <v>72022</v>
          </cell>
          <cell r="B128" t="str">
            <v>05786040</v>
          </cell>
          <cell r="C128" t="str">
            <v>ЧЕБОКСАРСКИЙ АГРЕГАТНЫЙ ЗАВОД</v>
          </cell>
          <cell r="D128">
            <v>65</v>
          </cell>
          <cell r="E128">
            <v>65</v>
          </cell>
          <cell r="F128">
            <v>65</v>
          </cell>
          <cell r="G128">
            <v>274</v>
          </cell>
          <cell r="H128">
            <v>65</v>
          </cell>
          <cell r="I128">
            <v>65</v>
          </cell>
        </row>
        <row r="129">
          <cell r="A129" t="str">
            <v>72022</v>
          </cell>
          <cell r="B129" t="str">
            <v>12462473</v>
          </cell>
          <cell r="C129" t="str">
            <v>АО ОТКРЫТОГО ТИПА ВАНАДИЙ-ТУЛАЧЕРМЕТ</v>
          </cell>
          <cell r="D129">
            <v>65</v>
          </cell>
          <cell r="E129">
            <v>65</v>
          </cell>
          <cell r="F129">
            <v>65</v>
          </cell>
          <cell r="G129">
            <v>132</v>
          </cell>
          <cell r="H129">
            <v>69</v>
          </cell>
          <cell r="I129">
            <v>69</v>
          </cell>
          <cell r="J129">
            <v>69</v>
          </cell>
        </row>
        <row r="130">
          <cell r="A130" t="str">
            <v>72022</v>
          </cell>
          <cell r="B130" t="str">
            <v>00187895</v>
          </cell>
          <cell r="C130" t="str">
            <v>АКЦИОНЕРНОЕ ОБЩЕСТВО ОТКРЫТОГО ТИПА ОСКОЛЬСКИЙ ЭЛЕКТОРМЕТАЛЛУРГИЧЕСКИЙ КОМБИНАТ</v>
          </cell>
          <cell r="D130">
            <v>128</v>
          </cell>
          <cell r="E130">
            <v>203</v>
          </cell>
          <cell r="F130">
            <v>1029</v>
          </cell>
          <cell r="G130">
            <v>128</v>
          </cell>
          <cell r="H130">
            <v>128</v>
          </cell>
          <cell r="I130">
            <v>1029</v>
          </cell>
          <cell r="J130">
            <v>203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1029</v>
          </cell>
        </row>
        <row r="131">
          <cell r="A131" t="str">
            <v>72022</v>
          </cell>
          <cell r="B131" t="str">
            <v>00288403</v>
          </cell>
          <cell r="C131" t="str">
            <v>АО "КРОНТИФ"-СУКРЕМЛЬСКИЙ ЧУГУНОЛИТЕЙНЫЙЗАВОД</v>
          </cell>
          <cell r="D131">
            <v>65</v>
          </cell>
          <cell r="E131">
            <v>65</v>
          </cell>
          <cell r="F131">
            <v>195</v>
          </cell>
          <cell r="G131">
            <v>65</v>
          </cell>
          <cell r="H131">
            <v>195</v>
          </cell>
        </row>
        <row r="132">
          <cell r="A132" t="str">
            <v>72022</v>
          </cell>
          <cell r="B132" t="str">
            <v>33316959</v>
          </cell>
          <cell r="C132" t="str">
            <v>ТОО ПКП "ВТВ"</v>
          </cell>
          <cell r="D132">
            <v>138</v>
          </cell>
          <cell r="E132">
            <v>140</v>
          </cell>
          <cell r="F132">
            <v>138</v>
          </cell>
          <cell r="G132">
            <v>140</v>
          </cell>
          <cell r="H132">
            <v>0</v>
          </cell>
          <cell r="I132">
            <v>138</v>
          </cell>
          <cell r="J132">
            <v>140</v>
          </cell>
        </row>
        <row r="133">
          <cell r="A133" t="str">
            <v>72022</v>
          </cell>
          <cell r="B133" t="str">
            <v>11850279</v>
          </cell>
          <cell r="C133" t="str">
            <v>ТОО "МЕН"</v>
          </cell>
          <cell r="D133">
            <v>136</v>
          </cell>
          <cell r="E133">
            <v>138</v>
          </cell>
          <cell r="F133">
            <v>136</v>
          </cell>
          <cell r="G133">
            <v>136</v>
          </cell>
          <cell r="H133">
            <v>0</v>
          </cell>
          <cell r="I133">
            <v>0</v>
          </cell>
          <cell r="J133">
            <v>138</v>
          </cell>
        </row>
        <row r="134">
          <cell r="A134" t="str">
            <v>72022</v>
          </cell>
          <cell r="B134" t="str">
            <v>00186387</v>
          </cell>
          <cell r="C134" t="str">
            <v>АООТ СЕРОВСКИЙ МЕТАЛЛУРГИЧЕСКИЙ ЗАВОД   ИМ.А.К.СЕРОВА</v>
          </cell>
          <cell r="D134">
            <v>66</v>
          </cell>
          <cell r="E134">
            <v>69</v>
          </cell>
          <cell r="F134">
            <v>69</v>
          </cell>
          <cell r="G134">
            <v>136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136</v>
          </cell>
        </row>
        <row r="135">
          <cell r="A135" t="str">
            <v>72022</v>
          </cell>
          <cell r="B135" t="str">
            <v>00186571</v>
          </cell>
          <cell r="C135" t="str">
            <v>АООТ "ВОЛЖСКИЙ ТРУБНЫЙ ЗАВОД"</v>
          </cell>
          <cell r="D135">
            <v>259</v>
          </cell>
        </row>
        <row r="136">
          <cell r="A136" t="str">
            <v>72022</v>
          </cell>
          <cell r="B136" t="str">
            <v>00187346</v>
          </cell>
          <cell r="C136" t="str">
            <v>АООТ "УЗММ"</v>
          </cell>
          <cell r="D136">
            <v>199</v>
          </cell>
          <cell r="E136">
            <v>56</v>
          </cell>
          <cell r="F136">
            <v>199</v>
          </cell>
          <cell r="G136">
            <v>199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56</v>
          </cell>
        </row>
        <row r="137">
          <cell r="A137" t="str">
            <v>72022</v>
          </cell>
          <cell r="B137" t="str">
            <v>05744403</v>
          </cell>
          <cell r="C137" t="str">
            <v>П/О "ЭЛЕКТРОСТАЛЬТЯЖМАШ"</v>
          </cell>
          <cell r="D137">
            <v>138</v>
          </cell>
          <cell r="E137">
            <v>71</v>
          </cell>
          <cell r="F137">
            <v>138</v>
          </cell>
          <cell r="G137">
            <v>71</v>
          </cell>
          <cell r="H137">
            <v>0</v>
          </cell>
          <cell r="I137">
            <v>138</v>
          </cell>
          <cell r="J137">
            <v>71</v>
          </cell>
        </row>
        <row r="138">
          <cell r="A138" t="str">
            <v>72022</v>
          </cell>
          <cell r="B138" t="str">
            <v>26731445</v>
          </cell>
          <cell r="C138" t="str">
            <v>ТОО "КОРУНД"</v>
          </cell>
          <cell r="D138">
            <v>140</v>
          </cell>
          <cell r="E138">
            <v>68</v>
          </cell>
          <cell r="F138">
            <v>140</v>
          </cell>
          <cell r="G138">
            <v>140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68</v>
          </cell>
        </row>
        <row r="139">
          <cell r="A139" t="str">
            <v>72022</v>
          </cell>
          <cell r="B139" t="str">
            <v>36421774</v>
          </cell>
          <cell r="C139" t="str">
            <v>ТОО "УРАЛКОМ ЛТД"</v>
          </cell>
          <cell r="D139">
            <v>139</v>
          </cell>
          <cell r="E139">
            <v>67</v>
          </cell>
          <cell r="F139">
            <v>139</v>
          </cell>
          <cell r="G139">
            <v>67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139</v>
          </cell>
          <cell r="N139">
            <v>67</v>
          </cell>
        </row>
        <row r="140">
          <cell r="A140" t="str">
            <v>72022</v>
          </cell>
          <cell r="B140" t="str">
            <v>00186447</v>
          </cell>
          <cell r="C140" t="str">
            <v>АООТ"АШИНСКИЙ МЕТАЛЛУРГИЧЕСКИЙ ЗАВОД"</v>
          </cell>
          <cell r="D140">
            <v>204</v>
          </cell>
          <cell r="E140">
            <v>204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204</v>
          </cell>
        </row>
        <row r="141">
          <cell r="A141" t="str">
            <v>72022</v>
          </cell>
          <cell r="B141" t="str">
            <v>00186329</v>
          </cell>
          <cell r="C141" t="str">
            <v>АООТ "ОМУТНИНСКИЙ МЕТАЛЛУРГИЧЕСКИЙ ЗАВОД"</v>
          </cell>
          <cell r="D141">
            <v>65</v>
          </cell>
          <cell r="E141">
            <v>69</v>
          </cell>
          <cell r="F141">
            <v>65</v>
          </cell>
          <cell r="G141">
            <v>69</v>
          </cell>
          <cell r="H141">
            <v>69</v>
          </cell>
          <cell r="I141">
            <v>139</v>
          </cell>
          <cell r="J141">
            <v>69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139</v>
          </cell>
        </row>
        <row r="142">
          <cell r="A142" t="str">
            <v>72022</v>
          </cell>
          <cell r="B142" t="str">
            <v>12739354</v>
          </cell>
          <cell r="C142" t="str">
            <v>АООТ ТОГОВЫЙ ДОМ "БЕЛОРЕЦКИЙ"</v>
          </cell>
          <cell r="D142">
            <v>65</v>
          </cell>
          <cell r="E142">
            <v>69</v>
          </cell>
          <cell r="F142">
            <v>69</v>
          </cell>
          <cell r="G142">
            <v>64</v>
          </cell>
        </row>
        <row r="143">
          <cell r="A143" t="str">
            <v>72022</v>
          </cell>
          <cell r="B143" t="str">
            <v>07518941</v>
          </cell>
          <cell r="C143" t="str">
            <v>ГПО "УРАЛВАГОНЗАВОД" ИМ.Ф.Э.ДЗЕРЖИНСКОГО</v>
          </cell>
          <cell r="D143">
            <v>188</v>
          </cell>
          <cell r="E143">
            <v>188</v>
          </cell>
        </row>
        <row r="144">
          <cell r="A144" t="str">
            <v>72022</v>
          </cell>
          <cell r="B144" t="str">
            <v>00233201</v>
          </cell>
          <cell r="C144" t="str">
            <v>АООТ "МОТОРДЕТАЛЬ"</v>
          </cell>
          <cell r="D144">
            <v>142</v>
          </cell>
          <cell r="E144">
            <v>142</v>
          </cell>
          <cell r="F144">
            <v>0</v>
          </cell>
          <cell r="G144">
            <v>0</v>
          </cell>
          <cell r="H144">
            <v>142</v>
          </cell>
        </row>
        <row r="145">
          <cell r="A145" t="str">
            <v>72022</v>
          </cell>
          <cell r="B145" t="str">
            <v>00288389</v>
          </cell>
          <cell r="C145" t="str">
            <v>АО "ДУМИНИЧСКИЙ ЗАВОД"</v>
          </cell>
          <cell r="D145">
            <v>69</v>
          </cell>
          <cell r="E145">
            <v>69</v>
          </cell>
          <cell r="F145">
            <v>69</v>
          </cell>
          <cell r="G145">
            <v>69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69</v>
          </cell>
        </row>
        <row r="146">
          <cell r="A146" t="str">
            <v>72022</v>
          </cell>
          <cell r="B146" t="str">
            <v>00512131</v>
          </cell>
          <cell r="C146" t="str">
            <v>АООТ "Н-ТАГИЛЬСКИЙ КОТЕЛЬНОРАДИАТОРНЫЙ ЗАВОД"</v>
          </cell>
          <cell r="D146">
            <v>69</v>
          </cell>
          <cell r="E146">
            <v>69</v>
          </cell>
          <cell r="F146">
            <v>69</v>
          </cell>
          <cell r="G146">
            <v>69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69</v>
          </cell>
        </row>
        <row r="147">
          <cell r="A147" t="str">
            <v>72022</v>
          </cell>
          <cell r="B147" t="str">
            <v>07502319</v>
          </cell>
          <cell r="C147" t="str">
            <v>КУЛЕБАКСКОЕ МЕТАЛЛУРГИЧЕСКОЕ ПП</v>
          </cell>
          <cell r="D147">
            <v>69</v>
          </cell>
          <cell r="E147">
            <v>69</v>
          </cell>
          <cell r="F147">
            <v>69</v>
          </cell>
          <cell r="G147">
            <v>69</v>
          </cell>
          <cell r="H147">
            <v>0</v>
          </cell>
          <cell r="I147">
            <v>69</v>
          </cell>
        </row>
        <row r="148">
          <cell r="A148" t="str">
            <v>72022</v>
          </cell>
          <cell r="B148" t="str">
            <v>05778365</v>
          </cell>
          <cell r="C148" t="str">
            <v>АООТ "ЭЛЕКТРОЦЕНТРОЛИТ" ЧУГУНО-ЛИТЕЙНЫЙ</v>
          </cell>
          <cell r="D148">
            <v>136</v>
          </cell>
          <cell r="E148">
            <v>136</v>
          </cell>
          <cell r="F148">
            <v>136</v>
          </cell>
        </row>
        <row r="149">
          <cell r="A149" t="str">
            <v>72022</v>
          </cell>
          <cell r="B149" t="str">
            <v>24058270</v>
          </cell>
          <cell r="C149" t="str">
            <v>АКЦИОНЕРНОЕ ПРЕДПРИЯТИЕ "УРАЛАПИС"</v>
          </cell>
          <cell r="D149">
            <v>93</v>
          </cell>
          <cell r="E149">
            <v>19</v>
          </cell>
          <cell r="F149">
            <v>21</v>
          </cell>
          <cell r="G149">
            <v>93</v>
          </cell>
          <cell r="H149">
            <v>19</v>
          </cell>
          <cell r="I149">
            <v>21</v>
          </cell>
          <cell r="J149">
            <v>21</v>
          </cell>
        </row>
        <row r="150">
          <cell r="A150" t="str">
            <v>72022</v>
          </cell>
          <cell r="B150" t="str">
            <v>07514512</v>
          </cell>
          <cell r="C150" t="str">
            <v>АООТ "РЫБИНСКИЕ МОТОРЫ"</v>
          </cell>
          <cell r="D150">
            <v>64</v>
          </cell>
          <cell r="E150">
            <v>66</v>
          </cell>
          <cell r="F150">
            <v>64</v>
          </cell>
          <cell r="G150">
            <v>66</v>
          </cell>
          <cell r="H150">
            <v>0</v>
          </cell>
          <cell r="I150">
            <v>64</v>
          </cell>
          <cell r="J150">
            <v>0</v>
          </cell>
          <cell r="K150">
            <v>0</v>
          </cell>
          <cell r="L150">
            <v>0</v>
          </cell>
          <cell r="M150">
            <v>66</v>
          </cell>
        </row>
        <row r="151">
          <cell r="A151" t="str">
            <v>72022</v>
          </cell>
          <cell r="B151" t="str">
            <v>00187330</v>
          </cell>
          <cell r="C151" t="str">
            <v>КУШВИНСКИЙ ОПЫТНО-ЭКСПЕРИМЕНТАЛЬНЫЙ ЗАВОД СПЕЦИАЛЬНОГО ТРАНСПОРТНОГО ОБОРУДОВАНИ</v>
          </cell>
          <cell r="D151">
            <v>68</v>
          </cell>
          <cell r="E151">
            <v>19</v>
          </cell>
          <cell r="F151">
            <v>68</v>
          </cell>
          <cell r="G151">
            <v>19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68</v>
          </cell>
          <cell r="M151">
            <v>0</v>
          </cell>
          <cell r="N151">
            <v>19</v>
          </cell>
        </row>
        <row r="152">
          <cell r="A152" t="str">
            <v>72022</v>
          </cell>
          <cell r="B152" t="str">
            <v>00239936</v>
          </cell>
          <cell r="C152" t="str">
            <v>АО"ЗАВОД ДОРОЖНЫХ МАШИН ИМ.КОЛЮЩЕНКО"</v>
          </cell>
          <cell r="D152">
            <v>71</v>
          </cell>
        </row>
        <row r="153">
          <cell r="A153" t="str">
            <v>72022</v>
          </cell>
          <cell r="B153" t="str">
            <v>05757989</v>
          </cell>
          <cell r="C153" t="str">
            <v>АО "ВЭМЗ"</v>
          </cell>
          <cell r="D153">
            <v>71</v>
          </cell>
          <cell r="E153">
            <v>71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71</v>
          </cell>
        </row>
        <row r="154">
          <cell r="A154" t="str">
            <v>72022</v>
          </cell>
          <cell r="B154" t="str">
            <v>07539647</v>
          </cell>
          <cell r="C154" t="str">
            <v>З-Д ТРАНСПОРТНОГО МАШИНОСТРОЕНИЯ</v>
          </cell>
          <cell r="D154">
            <v>71</v>
          </cell>
          <cell r="E154">
            <v>71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71</v>
          </cell>
        </row>
        <row r="155">
          <cell r="A155" t="str">
            <v>72022</v>
          </cell>
          <cell r="B155" t="str">
            <v>04856985</v>
          </cell>
          <cell r="C155" t="str">
            <v>АООТ ККПК "КРАСНОДАРГЛАВСНАБ"</v>
          </cell>
          <cell r="D155">
            <v>70</v>
          </cell>
          <cell r="E155">
            <v>70</v>
          </cell>
          <cell r="F155">
            <v>0</v>
          </cell>
          <cell r="G155">
            <v>70</v>
          </cell>
        </row>
        <row r="156">
          <cell r="A156" t="str">
            <v>72022</v>
          </cell>
          <cell r="B156" t="str">
            <v>00186465</v>
          </cell>
          <cell r="C156" t="str">
            <v>АО "МЕЧЕЛ"</v>
          </cell>
          <cell r="D156">
            <v>69</v>
          </cell>
          <cell r="E156">
            <v>69</v>
          </cell>
        </row>
        <row r="157">
          <cell r="A157" t="str">
            <v>72022</v>
          </cell>
          <cell r="B157" t="str">
            <v>00235683</v>
          </cell>
          <cell r="C157" t="str">
            <v>ОАО "УРАЛТРАК"</v>
          </cell>
          <cell r="D157">
            <v>69</v>
          </cell>
          <cell r="E157">
            <v>69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69</v>
          </cell>
        </row>
        <row r="158">
          <cell r="A158" t="str">
            <v>72022</v>
          </cell>
          <cell r="B158" t="str">
            <v>05337282</v>
          </cell>
          <cell r="C158" t="str">
            <v>АО "ЛИПЕЦКИЙ ТРУБНЫЙ ЗАВОД".</v>
          </cell>
          <cell r="D158">
            <v>69</v>
          </cell>
        </row>
        <row r="159">
          <cell r="A159" t="str">
            <v>72022</v>
          </cell>
          <cell r="B159" t="str">
            <v>31789116</v>
          </cell>
          <cell r="C159" t="str">
            <v>ТОО "КОРСАР"</v>
          </cell>
          <cell r="D159">
            <v>69</v>
          </cell>
          <cell r="E159">
            <v>69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69</v>
          </cell>
        </row>
        <row r="160">
          <cell r="A160" t="str">
            <v>72022</v>
          </cell>
          <cell r="B160" t="str">
            <v>42770396</v>
          </cell>
          <cell r="C160" t="str">
            <v>ООО"КОМПАНИЯ ТРИГОН"</v>
          </cell>
          <cell r="D160">
            <v>69</v>
          </cell>
          <cell r="E160">
            <v>69</v>
          </cell>
          <cell r="F160">
            <v>0</v>
          </cell>
          <cell r="G160">
            <v>0</v>
          </cell>
          <cell r="H160">
            <v>69</v>
          </cell>
        </row>
        <row r="161">
          <cell r="A161" t="str">
            <v>72022</v>
          </cell>
          <cell r="B161" t="str">
            <v>00187317</v>
          </cell>
          <cell r="C161" t="str">
            <v>АООТ "ПЕСКОВСКИЙ ЛИТЕЙНЫЙ ЗАВОД"</v>
          </cell>
          <cell r="D161">
            <v>67</v>
          </cell>
          <cell r="E161">
            <v>67</v>
          </cell>
          <cell r="F161">
            <v>0</v>
          </cell>
          <cell r="G161">
            <v>67</v>
          </cell>
        </row>
        <row r="162">
          <cell r="A162" t="str">
            <v>72022</v>
          </cell>
          <cell r="B162" t="str">
            <v>00210766</v>
          </cell>
          <cell r="C162" t="str">
            <v>АО БМЗ</v>
          </cell>
          <cell r="D162">
            <v>65</v>
          </cell>
          <cell r="E162">
            <v>65</v>
          </cell>
        </row>
        <row r="163">
          <cell r="A163" t="str">
            <v>72022</v>
          </cell>
          <cell r="B163" t="str">
            <v>17804464</v>
          </cell>
          <cell r="C163" t="str">
            <v>ГП "МОСВОДОКАНАЛКОМПЛЕКТ"</v>
          </cell>
          <cell r="D163">
            <v>65</v>
          </cell>
          <cell r="E163">
            <v>42</v>
          </cell>
          <cell r="F163">
            <v>65</v>
          </cell>
          <cell r="G163">
            <v>42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42</v>
          </cell>
        </row>
        <row r="164">
          <cell r="A164" t="str">
            <v>72022</v>
          </cell>
          <cell r="B164" t="str">
            <v>22288088</v>
          </cell>
          <cell r="C164" t="str">
            <v>ТОО "ЛАДА ТРЕСТ"</v>
          </cell>
          <cell r="D164">
            <v>65</v>
          </cell>
          <cell r="E164">
            <v>65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65</v>
          </cell>
        </row>
        <row r="165">
          <cell r="A165" t="str">
            <v>72022</v>
          </cell>
          <cell r="B165" t="str">
            <v>27154292</v>
          </cell>
          <cell r="C165" t="str">
            <v>АО "АТОММАШ"</v>
          </cell>
          <cell r="D165">
            <v>65</v>
          </cell>
          <cell r="E165">
            <v>65</v>
          </cell>
          <cell r="F165">
            <v>0</v>
          </cell>
          <cell r="G165">
            <v>0</v>
          </cell>
          <cell r="H165">
            <v>65</v>
          </cell>
        </row>
        <row r="166">
          <cell r="A166" t="str">
            <v>72022</v>
          </cell>
          <cell r="B166" t="str">
            <v>01030902</v>
          </cell>
          <cell r="C166" t="str">
            <v>МОСКОВСКАЯ КОНТОРА МАТЕРИАЛЬНО-ТЕХНИЧЕСКОГО СНАБЖЕНИЯ НОГИНСКИЙ Р-Н СТ ФРЯЗЕВО</v>
          </cell>
          <cell r="D166">
            <v>64</v>
          </cell>
          <cell r="E166">
            <v>64</v>
          </cell>
          <cell r="F166">
            <v>0</v>
          </cell>
          <cell r="G166">
            <v>0</v>
          </cell>
          <cell r="H166">
            <v>0</v>
          </cell>
          <cell r="I166">
            <v>64</v>
          </cell>
        </row>
        <row r="167">
          <cell r="A167" t="str">
            <v>72022</v>
          </cell>
          <cell r="B167" t="str">
            <v>24237617</v>
          </cell>
          <cell r="C167" t="str">
            <v>АО "ГРАДОСТРОИТЕЛЬ"</v>
          </cell>
          <cell r="D167">
            <v>62</v>
          </cell>
        </row>
        <row r="168">
          <cell r="A168" t="str">
            <v>72022</v>
          </cell>
          <cell r="B168" t="str">
            <v>40356652</v>
          </cell>
          <cell r="C168" t="str">
            <v>ЗАО " ФЕРРОН", Г.МОСКВА,ОЛИМПИЙ-</v>
          </cell>
          <cell r="D168">
            <v>62</v>
          </cell>
          <cell r="E168">
            <v>62</v>
          </cell>
          <cell r="F168">
            <v>0</v>
          </cell>
          <cell r="G168">
            <v>62</v>
          </cell>
        </row>
        <row r="169">
          <cell r="A169" t="str">
            <v>72022</v>
          </cell>
          <cell r="B169" t="str">
            <v>34536999</v>
          </cell>
          <cell r="C169" t="str">
            <v>ГП "МЕТТЕРМ"</v>
          </cell>
          <cell r="D169">
            <v>60</v>
          </cell>
          <cell r="E169">
            <v>60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60</v>
          </cell>
        </row>
        <row r="170">
          <cell r="A170" t="str">
            <v>72022</v>
          </cell>
          <cell r="B170" t="str">
            <v>00863050</v>
          </cell>
          <cell r="C170" t="str">
            <v>АООТ "ЧЕРНЯХОВСКИЙ АВТОРЕМЗАВОД"</v>
          </cell>
          <cell r="D170">
            <v>20</v>
          </cell>
          <cell r="E170">
            <v>19</v>
          </cell>
          <cell r="F170">
            <v>20</v>
          </cell>
          <cell r="G170">
            <v>19</v>
          </cell>
          <cell r="H170">
            <v>20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20</v>
          </cell>
        </row>
        <row r="171">
          <cell r="A171" t="str">
            <v>72022</v>
          </cell>
          <cell r="B171" t="str">
            <v>00195481</v>
          </cell>
          <cell r="C171" t="str">
            <v>УФИМСКИЙ ЗАВОД ГОРНОГО ОБОРУДОВАНИЯ</v>
          </cell>
          <cell r="D171">
            <v>47</v>
          </cell>
        </row>
        <row r="172">
          <cell r="A172" t="str">
            <v>72022</v>
          </cell>
          <cell r="B172" t="str">
            <v>05785916</v>
          </cell>
          <cell r="C172" t="str">
            <v>АО " РОСТСЕЛЬМАШ"</v>
          </cell>
          <cell r="D172">
            <v>12</v>
          </cell>
          <cell r="E172">
            <v>7</v>
          </cell>
          <cell r="F172">
            <v>12</v>
          </cell>
          <cell r="G172">
            <v>7</v>
          </cell>
          <cell r="H172">
            <v>22</v>
          </cell>
          <cell r="I172">
            <v>0</v>
          </cell>
          <cell r="J172">
            <v>0</v>
          </cell>
          <cell r="K172">
            <v>7</v>
          </cell>
          <cell r="L172">
            <v>0</v>
          </cell>
          <cell r="M172">
            <v>0</v>
          </cell>
          <cell r="N172">
            <v>22</v>
          </cell>
        </row>
        <row r="173">
          <cell r="A173" t="str">
            <v>72022</v>
          </cell>
          <cell r="B173" t="str">
            <v>08844200</v>
          </cell>
          <cell r="C173" t="str">
            <v>ЗАО "МЕТАЛЛУРГИЧЕСКИЙ ЗАВОД"ПЕТРОСТАЛЬ"</v>
          </cell>
          <cell r="D173">
            <v>40</v>
          </cell>
        </row>
        <row r="174">
          <cell r="A174" t="str">
            <v>72022</v>
          </cell>
          <cell r="B174" t="str">
            <v>00000000</v>
          </cell>
          <cell r="C174" t="str">
            <v>ЧАСТНОЕ ЛИЦО</v>
          </cell>
          <cell r="D174">
            <v>18</v>
          </cell>
          <cell r="E174">
            <v>18</v>
          </cell>
          <cell r="F174">
            <v>18</v>
          </cell>
        </row>
        <row r="175">
          <cell r="A175" t="str">
            <v>72022</v>
          </cell>
          <cell r="B175" t="str">
            <v>00232934</v>
          </cell>
          <cell r="C175" t="str">
            <v>АО "АВТОВАЗ"</v>
          </cell>
          <cell r="D175">
            <v>13</v>
          </cell>
          <cell r="E175">
            <v>20</v>
          </cell>
          <cell r="F175">
            <v>20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20</v>
          </cell>
        </row>
        <row r="176">
          <cell r="A176" t="str">
            <v>72022</v>
          </cell>
          <cell r="B176" t="str">
            <v>00211091</v>
          </cell>
          <cell r="C176" t="str">
            <v>НОВОЧЕРКАССКИЙ МАШИНОСТРОИТЕЛЬНЫЙ ЗАВОД ИМ. НИКОЛЬСКОГО</v>
          </cell>
          <cell r="D176">
            <v>12</v>
          </cell>
          <cell r="E176">
            <v>12</v>
          </cell>
        </row>
        <row r="177">
          <cell r="A177" t="str">
            <v>72022</v>
          </cell>
          <cell r="B177" t="str">
            <v>00217975</v>
          </cell>
          <cell r="C177" t="str">
            <v>АО "ЛИВГИДРОМАШ"</v>
          </cell>
          <cell r="D177">
            <v>9</v>
          </cell>
          <cell r="E177">
            <v>9</v>
          </cell>
          <cell r="F177">
            <v>0</v>
          </cell>
          <cell r="G177">
            <v>9</v>
          </cell>
        </row>
        <row r="178">
          <cell r="A178" t="str">
            <v>72022</v>
          </cell>
          <cell r="B178" t="str">
            <v>08561726</v>
          </cell>
          <cell r="C178" t="str">
            <v>УЧРЕЖДЕНИЕ УЭ 148/2</v>
          </cell>
          <cell r="D178">
            <v>8</v>
          </cell>
          <cell r="E178">
            <v>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8</v>
          </cell>
        </row>
        <row r="179">
          <cell r="A179" t="str">
            <v>72022</v>
          </cell>
          <cell r="B179" t="str">
            <v>00235172</v>
          </cell>
          <cell r="C179" t="str">
            <v>АО "СТАПРИ"ЗАВОД ПОРШНЕВЫХ КОЛЕЦ</v>
          </cell>
          <cell r="D179">
            <v>7</v>
          </cell>
          <cell r="E179">
            <v>7</v>
          </cell>
          <cell r="F179">
            <v>0</v>
          </cell>
          <cell r="G179">
            <v>7</v>
          </cell>
        </row>
        <row r="180">
          <cell r="A180" t="str">
            <v>72022</v>
          </cell>
          <cell r="B180" t="str">
            <v>00482795</v>
          </cell>
          <cell r="C180" t="str">
            <v>ВЛАДИКАВКАЗСКИЙ ВРЗ</v>
          </cell>
          <cell r="D180">
            <v>1</v>
          </cell>
          <cell r="E180">
            <v>1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</v>
          </cell>
        </row>
        <row r="181">
          <cell r="A181" t="str">
            <v>72022</v>
          </cell>
          <cell r="B181" t="str">
            <v>07622265</v>
          </cell>
          <cell r="C181" t="str">
            <v>ПО "ЧЕПЕЦКИЙ МЕХАНИЧЕСКИЙ ЗАВОД"        ГАНЗА Н.А.</v>
          </cell>
          <cell r="D181">
            <v>1</v>
          </cell>
          <cell r="E181">
            <v>1</v>
          </cell>
          <cell r="F181">
            <v>0</v>
          </cell>
          <cell r="G181">
            <v>1</v>
          </cell>
        </row>
        <row r="182">
          <cell r="A182" t="str">
            <v>72022</v>
          </cell>
          <cell r="B182" t="str">
            <v>00211033</v>
          </cell>
          <cell r="C182" t="str">
            <v>АО "СОМЗ"</v>
          </cell>
          <cell r="D182">
            <v>136</v>
          </cell>
          <cell r="E182">
            <v>136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136</v>
          </cell>
        </row>
        <row r="183">
          <cell r="A183" t="str">
            <v>72022</v>
          </cell>
          <cell r="B183" t="str">
            <v>05757848</v>
          </cell>
          <cell r="C183" t="str">
            <v>АО "ВЫКСУНСКИЙ МЕТАЛЛУРГИЧЕСКИЙ ЗАВОД"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A184" t="str">
            <v>72022</v>
          </cell>
          <cell r="B184" t="str">
            <v>27154441</v>
          </cell>
          <cell r="C184" t="str">
            <v>"СПЕКТР-2"ДОЧЕРНЕЕ ПРЕДПРИЯТИЕ АО ЗАКРЫТОГО ТИПА</v>
          </cell>
          <cell r="D184">
            <v>18</v>
          </cell>
          <cell r="E184">
            <v>18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18</v>
          </cell>
        </row>
        <row r="185">
          <cell r="A185" t="str">
            <v>72022</v>
          </cell>
          <cell r="B185" t="str">
            <v>36891983</v>
          </cell>
          <cell r="C185" t="str">
            <v>ЧЕЛЯБИНСКОЕ ПРЕДСТАВИТЕЛЬСТВО КОМПАНИИ  "АРСИЭС КОМПАНИЯ ЛИМИТЕД" ВЕЛИКОБРИТАНИЯ</v>
          </cell>
          <cell r="D185">
            <v>560</v>
          </cell>
          <cell r="E185">
            <v>560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560</v>
          </cell>
        </row>
        <row r="186">
          <cell r="A186" t="str">
            <v>72022</v>
          </cell>
          <cell r="B186" t="str">
            <v>43007337</v>
          </cell>
          <cell r="C186" t="str">
            <v>ЗАО "НИТРОХИМ"</v>
          </cell>
          <cell r="D186">
            <v>62</v>
          </cell>
          <cell r="E186">
            <v>62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62</v>
          </cell>
        </row>
        <row r="187">
          <cell r="A187" t="str">
            <v>72022 Всего</v>
          </cell>
          <cell r="B187">
            <v>3480</v>
          </cell>
          <cell r="C187">
            <v>1815</v>
          </cell>
          <cell r="D187">
            <v>3480</v>
          </cell>
          <cell r="E187">
            <v>1815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3480</v>
          </cell>
          <cell r="N187">
            <v>1815</v>
          </cell>
        </row>
        <row r="188">
          <cell r="A188" t="str">
            <v>72023</v>
          </cell>
          <cell r="B188" t="str">
            <v>00186269</v>
          </cell>
          <cell r="C188" t="str">
            <v>НИЖНЕТАГИЛЬСКИЙ МЕТАЛЛУРГИЧЕСКИЙ КОМБИНАТ ИМЕНИ В.И.ЛЕНИНА</v>
          </cell>
          <cell r="D188">
            <v>3793</v>
          </cell>
          <cell r="E188">
            <v>3118</v>
          </cell>
          <cell r="F188">
            <v>3118</v>
          </cell>
          <cell r="G188">
            <v>3422</v>
          </cell>
          <cell r="H188">
            <v>9820</v>
          </cell>
          <cell r="I188">
            <v>1233</v>
          </cell>
          <cell r="J188">
            <v>4983</v>
          </cell>
          <cell r="K188">
            <v>2463</v>
          </cell>
          <cell r="L188">
            <v>1374</v>
          </cell>
          <cell r="M188">
            <v>121</v>
          </cell>
        </row>
        <row r="189">
          <cell r="A189" t="str">
            <v>72023</v>
          </cell>
          <cell r="B189" t="str">
            <v>05757653</v>
          </cell>
          <cell r="C189" t="str">
            <v>КУЗНЕЦКИЙ МЕТАЛЛУРГИЧЕСКИЙ КОМБИНАТ</v>
          </cell>
          <cell r="D189">
            <v>275</v>
          </cell>
          <cell r="E189">
            <v>275</v>
          </cell>
          <cell r="F189">
            <v>1163</v>
          </cell>
          <cell r="G189">
            <v>3148</v>
          </cell>
          <cell r="H189">
            <v>1973</v>
          </cell>
          <cell r="I189">
            <v>5524</v>
          </cell>
          <cell r="J189">
            <v>1849</v>
          </cell>
          <cell r="K189">
            <v>1564</v>
          </cell>
          <cell r="L189">
            <v>8658</v>
          </cell>
          <cell r="M189">
            <v>828</v>
          </cell>
          <cell r="N189">
            <v>828</v>
          </cell>
        </row>
        <row r="190">
          <cell r="A190" t="str">
            <v>72023</v>
          </cell>
          <cell r="B190" t="str">
            <v>00186217</v>
          </cell>
          <cell r="C190" t="str">
            <v>АООТ "СЕВЕРСТАЛЬ" Г.ЧЕРЕПОВЕЦ</v>
          </cell>
          <cell r="D190">
            <v>1957</v>
          </cell>
          <cell r="E190">
            <v>1792</v>
          </cell>
          <cell r="F190">
            <v>3535</v>
          </cell>
          <cell r="G190">
            <v>3535</v>
          </cell>
          <cell r="H190">
            <v>3246</v>
          </cell>
          <cell r="I190">
            <v>1577</v>
          </cell>
          <cell r="J190">
            <v>5292</v>
          </cell>
          <cell r="K190">
            <v>3979</v>
          </cell>
          <cell r="L190">
            <v>904</v>
          </cell>
          <cell r="M190">
            <v>901</v>
          </cell>
          <cell r="N190">
            <v>4240</v>
          </cell>
          <cell r="O190">
            <v>4240</v>
          </cell>
        </row>
        <row r="191">
          <cell r="A191" t="str">
            <v>72023</v>
          </cell>
          <cell r="B191" t="str">
            <v>00186424</v>
          </cell>
          <cell r="C191" t="str">
            <v>МАГНИТОГОРСКИЙ МЕТАЛЛУРГИЧЕСКИЙ КОМБИНАТ   (АОО)</v>
          </cell>
          <cell r="D191">
            <v>2049</v>
          </cell>
          <cell r="E191">
            <v>3776</v>
          </cell>
          <cell r="F191">
            <v>2049</v>
          </cell>
          <cell r="G191">
            <v>3776</v>
          </cell>
          <cell r="H191">
            <v>5826</v>
          </cell>
          <cell r="I191">
            <v>550</v>
          </cell>
          <cell r="J191">
            <v>2188</v>
          </cell>
          <cell r="K191">
            <v>1292</v>
          </cell>
          <cell r="L191">
            <v>4006</v>
          </cell>
          <cell r="M191">
            <v>69</v>
          </cell>
        </row>
        <row r="192">
          <cell r="A192" t="str">
            <v>72023</v>
          </cell>
          <cell r="B192" t="str">
            <v>00186465</v>
          </cell>
          <cell r="C192" t="str">
            <v>АО "МЕЧЕЛ"</v>
          </cell>
          <cell r="D192">
            <v>2066</v>
          </cell>
          <cell r="E192">
            <v>2066</v>
          </cell>
          <cell r="F192">
            <v>1575</v>
          </cell>
          <cell r="G192">
            <v>1837</v>
          </cell>
          <cell r="H192">
            <v>2309</v>
          </cell>
          <cell r="I192">
            <v>3662</v>
          </cell>
          <cell r="J192">
            <v>3347</v>
          </cell>
          <cell r="K192">
            <v>955</v>
          </cell>
          <cell r="L192">
            <v>948</v>
          </cell>
          <cell r="M192">
            <v>955</v>
          </cell>
          <cell r="N192">
            <v>898</v>
          </cell>
          <cell r="O192">
            <v>4467</v>
          </cell>
        </row>
        <row r="193">
          <cell r="A193" t="str">
            <v>72023</v>
          </cell>
          <cell r="B193" t="str">
            <v>00186246</v>
          </cell>
          <cell r="C193" t="str">
            <v>АООТ "НОСТА"</v>
          </cell>
          <cell r="D193">
            <v>6451</v>
          </cell>
          <cell r="E193">
            <v>3197</v>
          </cell>
          <cell r="F193">
            <v>2322</v>
          </cell>
          <cell r="G193">
            <v>3554</v>
          </cell>
          <cell r="H193">
            <v>541</v>
          </cell>
          <cell r="I193">
            <v>574</v>
          </cell>
          <cell r="J193">
            <v>957</v>
          </cell>
          <cell r="K193">
            <v>957</v>
          </cell>
        </row>
        <row r="194">
          <cell r="A194" t="str">
            <v>72023</v>
          </cell>
          <cell r="B194" t="str">
            <v>05757665</v>
          </cell>
          <cell r="C194" t="str">
            <v>АО "НОВОЛИПЕЦКИЙ МЕТКОМБИНАТ"</v>
          </cell>
          <cell r="D194">
            <v>1963</v>
          </cell>
          <cell r="E194">
            <v>1963</v>
          </cell>
          <cell r="F194">
            <v>2191</v>
          </cell>
          <cell r="G194">
            <v>1460</v>
          </cell>
          <cell r="H194">
            <v>3708</v>
          </cell>
          <cell r="I194">
            <v>1779</v>
          </cell>
          <cell r="J194">
            <v>2114</v>
          </cell>
          <cell r="K194">
            <v>134</v>
          </cell>
          <cell r="L194">
            <v>620</v>
          </cell>
          <cell r="M194">
            <v>1981</v>
          </cell>
          <cell r="N194">
            <v>0</v>
          </cell>
          <cell r="O194">
            <v>1981</v>
          </cell>
        </row>
        <row r="195">
          <cell r="A195" t="str">
            <v>72023</v>
          </cell>
          <cell r="B195" t="str">
            <v>05757676</v>
          </cell>
          <cell r="C195" t="str">
            <v>АО ЗАПАДНО-СИБИРСКИЙ МЕТАЛЛУРГИЧЕСКИЙ КОМБИНАТ</v>
          </cell>
          <cell r="D195">
            <v>56</v>
          </cell>
          <cell r="E195">
            <v>412</v>
          </cell>
          <cell r="F195">
            <v>2036</v>
          </cell>
          <cell r="G195">
            <v>2358</v>
          </cell>
          <cell r="H195">
            <v>1991</v>
          </cell>
          <cell r="I195">
            <v>2036</v>
          </cell>
          <cell r="J195">
            <v>2358</v>
          </cell>
          <cell r="K195">
            <v>1991</v>
          </cell>
          <cell r="L195">
            <v>346</v>
          </cell>
          <cell r="M195">
            <v>65</v>
          </cell>
        </row>
        <row r="196">
          <cell r="A196" t="str">
            <v>72023</v>
          </cell>
          <cell r="B196" t="str">
            <v>42744016</v>
          </cell>
          <cell r="C196" t="str">
            <v>ООО "ОРГСИНТЕЗ" МЕЖОТРАСЛЕВОЕ ОПЫТНОЕ ПРЕДПР.</v>
          </cell>
          <cell r="D196">
            <v>137</v>
          </cell>
          <cell r="E196">
            <v>138</v>
          </cell>
          <cell r="F196">
            <v>137</v>
          </cell>
          <cell r="G196">
            <v>138</v>
          </cell>
          <cell r="H196">
            <v>958</v>
          </cell>
          <cell r="I196">
            <v>1162</v>
          </cell>
          <cell r="J196">
            <v>4264</v>
          </cell>
          <cell r="K196">
            <v>4264</v>
          </cell>
          <cell r="L196">
            <v>958</v>
          </cell>
          <cell r="M196">
            <v>270</v>
          </cell>
        </row>
        <row r="197">
          <cell r="A197" t="str">
            <v>72023</v>
          </cell>
          <cell r="B197" t="str">
            <v>00187895</v>
          </cell>
          <cell r="C197" t="str">
            <v>АКЦИОНЕРНОЕ ОБЩЕСТВО ОТКРЫТОГО ТИПА ОСКОЛЬСКИЙ ЭЛЕКТОРМЕТАЛЛУРГИЧЕСКИЙ КОМБИНАТ</v>
          </cell>
          <cell r="D197">
            <v>340</v>
          </cell>
          <cell r="E197">
            <v>809</v>
          </cell>
          <cell r="F197">
            <v>64</v>
          </cell>
          <cell r="G197">
            <v>96</v>
          </cell>
          <cell r="H197">
            <v>1443</v>
          </cell>
          <cell r="I197">
            <v>64</v>
          </cell>
          <cell r="J197">
            <v>751</v>
          </cell>
          <cell r="K197">
            <v>1698</v>
          </cell>
          <cell r="L197">
            <v>268</v>
          </cell>
          <cell r="M197">
            <v>101</v>
          </cell>
          <cell r="N197">
            <v>343</v>
          </cell>
          <cell r="O197">
            <v>1712</v>
          </cell>
        </row>
        <row r="198">
          <cell r="A198" t="str">
            <v>72023</v>
          </cell>
          <cell r="B198" t="str">
            <v>00186341</v>
          </cell>
          <cell r="C198" t="str">
            <v>АКЦИОНЕРНОЕ ОБЩЕСТВО "ЧУСОВСКОЙ МЕТАЛЛУРГИЧЕСКИЙ ЗАВОД"</v>
          </cell>
          <cell r="D198">
            <v>607</v>
          </cell>
          <cell r="E198">
            <v>302</v>
          </cell>
          <cell r="F198">
            <v>302</v>
          </cell>
          <cell r="G198">
            <v>375</v>
          </cell>
          <cell r="H198">
            <v>521</v>
          </cell>
          <cell r="I198">
            <v>647</v>
          </cell>
          <cell r="J198">
            <v>76</v>
          </cell>
          <cell r="K198">
            <v>904</v>
          </cell>
          <cell r="L198">
            <v>76</v>
          </cell>
        </row>
        <row r="199">
          <cell r="A199" t="str">
            <v>72023</v>
          </cell>
          <cell r="B199" t="str">
            <v>00186447</v>
          </cell>
          <cell r="C199" t="str">
            <v>АООТ"АШИНСКИЙ МЕТАЛЛУРГИЧЕСКИЙ ЗАВОД"</v>
          </cell>
          <cell r="D199">
            <v>69</v>
          </cell>
          <cell r="E199">
            <v>69</v>
          </cell>
          <cell r="F199">
            <v>69</v>
          </cell>
          <cell r="G199">
            <v>69</v>
          </cell>
          <cell r="H199">
            <v>69</v>
          </cell>
          <cell r="I199">
            <v>595</v>
          </cell>
          <cell r="J199">
            <v>508</v>
          </cell>
          <cell r="K199">
            <v>595</v>
          </cell>
          <cell r="L199">
            <v>508</v>
          </cell>
        </row>
        <row r="200">
          <cell r="A200" t="str">
            <v>72023</v>
          </cell>
          <cell r="B200" t="str">
            <v>02921052</v>
          </cell>
          <cell r="C200" t="str">
            <v>АОЗТ "ВИМКОМ"</v>
          </cell>
          <cell r="D200">
            <v>270</v>
          </cell>
          <cell r="E200">
            <v>270</v>
          </cell>
          <cell r="F200">
            <v>223</v>
          </cell>
          <cell r="G200">
            <v>275</v>
          </cell>
          <cell r="H200">
            <v>272</v>
          </cell>
          <cell r="I200">
            <v>205</v>
          </cell>
          <cell r="J200">
            <v>272</v>
          </cell>
        </row>
        <row r="201">
          <cell r="A201" t="str">
            <v>72023</v>
          </cell>
          <cell r="B201" t="str">
            <v>31548223</v>
          </cell>
          <cell r="C201" t="str">
            <v>АОЗТ "КАМАСТАЛЬ"</v>
          </cell>
          <cell r="D201">
            <v>66</v>
          </cell>
          <cell r="E201">
            <v>68</v>
          </cell>
          <cell r="F201">
            <v>69</v>
          </cell>
          <cell r="G201">
            <v>69</v>
          </cell>
          <cell r="H201">
            <v>401</v>
          </cell>
          <cell r="I201">
            <v>132</v>
          </cell>
          <cell r="J201">
            <v>199</v>
          </cell>
          <cell r="K201">
            <v>132</v>
          </cell>
          <cell r="L201">
            <v>281</v>
          </cell>
        </row>
        <row r="202">
          <cell r="A202" t="str">
            <v>72023</v>
          </cell>
          <cell r="B202" t="str">
            <v>05757848</v>
          </cell>
          <cell r="C202" t="str">
            <v>АО "ВЫКСУНСКИЙ МЕТАЛЛУРГИЧЕСКИЙ ЗАВОД"</v>
          </cell>
          <cell r="D202">
            <v>206</v>
          </cell>
          <cell r="E202">
            <v>206</v>
          </cell>
          <cell r="F202">
            <v>149</v>
          </cell>
          <cell r="G202">
            <v>564</v>
          </cell>
          <cell r="H202">
            <v>69</v>
          </cell>
          <cell r="I202">
            <v>206</v>
          </cell>
          <cell r="J202">
            <v>149</v>
          </cell>
          <cell r="K202">
            <v>149</v>
          </cell>
          <cell r="L202">
            <v>564</v>
          </cell>
          <cell r="M202">
            <v>0</v>
          </cell>
          <cell r="N202">
            <v>69</v>
          </cell>
        </row>
        <row r="203">
          <cell r="A203" t="str">
            <v>72023</v>
          </cell>
          <cell r="B203" t="str">
            <v>00186625</v>
          </cell>
          <cell r="C203" t="str">
            <v>ОАО СЕВЕРСКИЙ ТРУБНЫЙ ЗАВОД</v>
          </cell>
          <cell r="D203">
            <v>134</v>
          </cell>
          <cell r="E203">
            <v>138</v>
          </cell>
          <cell r="F203">
            <v>271</v>
          </cell>
          <cell r="G203">
            <v>134</v>
          </cell>
          <cell r="H203">
            <v>138</v>
          </cell>
          <cell r="I203">
            <v>271</v>
          </cell>
          <cell r="J203">
            <v>509</v>
          </cell>
          <cell r="K203">
            <v>271</v>
          </cell>
          <cell r="L203">
            <v>509</v>
          </cell>
          <cell r="M203">
            <v>70</v>
          </cell>
        </row>
        <row r="204">
          <cell r="A204" t="str">
            <v>72023</v>
          </cell>
          <cell r="B204" t="str">
            <v>01030902</v>
          </cell>
          <cell r="C204" t="str">
            <v>МОСКОВСКАЯ КОНТОРА МАТЕРИАЛЬНО-ТЕХНИЧЕСКОГО СНАБЖЕНИЯ НОГИНСКИЙ Р-Н СТ ФРЯЗЕВО</v>
          </cell>
          <cell r="D204">
            <v>272</v>
          </cell>
          <cell r="E204">
            <v>272</v>
          </cell>
          <cell r="F204">
            <v>411</v>
          </cell>
          <cell r="G204">
            <v>273</v>
          </cell>
          <cell r="H204">
            <v>69</v>
          </cell>
          <cell r="I204">
            <v>62</v>
          </cell>
          <cell r="J204">
            <v>62</v>
          </cell>
        </row>
        <row r="205">
          <cell r="A205" t="str">
            <v>72023</v>
          </cell>
          <cell r="B205" t="str">
            <v>00186602</v>
          </cell>
          <cell r="C205" t="str">
            <v>ТАГАНРОГСКИЙ ОРДЕНА ОКТЯБРЬСКОЙ РЕВОЛЮЦИИ МЕТАЛЛУРГИЧЕСКИЙ ЗАВОД</v>
          </cell>
          <cell r="D205">
            <v>206</v>
          </cell>
          <cell r="E205">
            <v>140</v>
          </cell>
          <cell r="F205">
            <v>140</v>
          </cell>
          <cell r="G205">
            <v>126</v>
          </cell>
          <cell r="H205">
            <v>133</v>
          </cell>
          <cell r="I205">
            <v>339</v>
          </cell>
          <cell r="J205">
            <v>126</v>
          </cell>
          <cell r="K205">
            <v>134</v>
          </cell>
          <cell r="L205">
            <v>339</v>
          </cell>
          <cell r="M205">
            <v>138</v>
          </cell>
          <cell r="N205">
            <v>0</v>
          </cell>
          <cell r="O205">
            <v>138</v>
          </cell>
        </row>
        <row r="206">
          <cell r="A206" t="str">
            <v>72023</v>
          </cell>
          <cell r="B206" t="str">
            <v>36942054</v>
          </cell>
          <cell r="C206" t="str">
            <v>АОЗТ "ТАГАНАЙ МЕТАЛЛЬ ВЕРКЕ"</v>
          </cell>
          <cell r="D206">
            <v>535</v>
          </cell>
          <cell r="E206">
            <v>139</v>
          </cell>
          <cell r="F206">
            <v>347</v>
          </cell>
          <cell r="G206">
            <v>535</v>
          </cell>
          <cell r="H206">
            <v>535</v>
          </cell>
          <cell r="I206">
            <v>347</v>
          </cell>
          <cell r="J206">
            <v>0</v>
          </cell>
          <cell r="K206">
            <v>139</v>
          </cell>
          <cell r="L206">
            <v>347</v>
          </cell>
        </row>
        <row r="207">
          <cell r="A207" t="str">
            <v>72023</v>
          </cell>
          <cell r="B207" t="str">
            <v>12462473</v>
          </cell>
          <cell r="C207" t="str">
            <v>АО ОТКРЫТОГО ТИПА ВАНАДИЙ-ТУЛАЧЕРМЕТ</v>
          </cell>
          <cell r="D207">
            <v>751</v>
          </cell>
        </row>
        <row r="208">
          <cell r="A208" t="str">
            <v>72023</v>
          </cell>
          <cell r="B208" t="str">
            <v>08844200</v>
          </cell>
          <cell r="C208" t="str">
            <v>ЗАО "МЕТАЛЛУРГИЧЕСКИЙ ЗАВОД"ПЕТРОСТАЛЬ"</v>
          </cell>
          <cell r="D208">
            <v>206</v>
          </cell>
          <cell r="E208">
            <v>68</v>
          </cell>
          <cell r="F208">
            <v>130</v>
          </cell>
          <cell r="G208">
            <v>69</v>
          </cell>
          <cell r="H208">
            <v>137</v>
          </cell>
          <cell r="I208">
            <v>68</v>
          </cell>
          <cell r="J208">
            <v>130</v>
          </cell>
          <cell r="K208">
            <v>69</v>
          </cell>
          <cell r="L208">
            <v>137</v>
          </cell>
          <cell r="M208">
            <v>68</v>
          </cell>
        </row>
        <row r="209">
          <cell r="A209" t="str">
            <v>72023</v>
          </cell>
          <cell r="B209" t="str">
            <v>17407697</v>
          </cell>
          <cell r="C209" t="str">
            <v>АООТ "ИЖСТАЛЬ"</v>
          </cell>
          <cell r="D209">
            <v>65</v>
          </cell>
          <cell r="E209">
            <v>196</v>
          </cell>
          <cell r="F209">
            <v>129</v>
          </cell>
          <cell r="G209">
            <v>133</v>
          </cell>
          <cell r="H209">
            <v>63</v>
          </cell>
          <cell r="I209">
            <v>65</v>
          </cell>
          <cell r="J209">
            <v>63</v>
          </cell>
          <cell r="K209">
            <v>63</v>
          </cell>
          <cell r="L209">
            <v>0</v>
          </cell>
          <cell r="M209">
            <v>65</v>
          </cell>
        </row>
        <row r="210">
          <cell r="A210" t="str">
            <v>72023</v>
          </cell>
          <cell r="B210" t="str">
            <v>00186387</v>
          </cell>
          <cell r="C210" t="str">
            <v>АООТ СЕРОВСКИЙ МЕТАЛЛУРГИЧЕСКИЙ ЗАВОД   ИМ.А.К.СЕРОВА</v>
          </cell>
          <cell r="D210">
            <v>337</v>
          </cell>
          <cell r="E210">
            <v>130</v>
          </cell>
          <cell r="F210">
            <v>337</v>
          </cell>
          <cell r="G210">
            <v>130</v>
          </cell>
          <cell r="H210">
            <v>0</v>
          </cell>
          <cell r="I210">
            <v>0</v>
          </cell>
          <cell r="J210">
            <v>0</v>
          </cell>
          <cell r="K210">
            <v>130</v>
          </cell>
        </row>
        <row r="211">
          <cell r="A211" t="str">
            <v>72023</v>
          </cell>
          <cell r="B211" t="str">
            <v>00186430</v>
          </cell>
          <cell r="C211" t="str">
            <v>АО"ЗЛАТОУСТОВСКИЙ МЕТАЛЛУРГИЧЕСКИЙ ЗАВОД</v>
          </cell>
          <cell r="D211">
            <v>271</v>
          </cell>
          <cell r="E211">
            <v>271</v>
          </cell>
          <cell r="F211">
            <v>69</v>
          </cell>
          <cell r="G211">
            <v>69</v>
          </cell>
        </row>
        <row r="212">
          <cell r="A212" t="str">
            <v>72023</v>
          </cell>
          <cell r="B212" t="str">
            <v>00187346</v>
          </cell>
          <cell r="C212" t="str">
            <v>АООТ "УЗММ"</v>
          </cell>
          <cell r="D212">
            <v>65</v>
          </cell>
          <cell r="E212">
            <v>137</v>
          </cell>
          <cell r="F212">
            <v>65</v>
          </cell>
          <cell r="G212">
            <v>137</v>
          </cell>
          <cell r="H212">
            <v>134</v>
          </cell>
          <cell r="I212">
            <v>134</v>
          </cell>
        </row>
        <row r="213">
          <cell r="A213" t="str">
            <v>72023</v>
          </cell>
          <cell r="B213" t="str">
            <v>07518941</v>
          </cell>
          <cell r="C213" t="str">
            <v>ГПО "УРАЛВАГОНЗАВОД" ИМ.Ф.Э.ДЗЕРЖИНСКОГО</v>
          </cell>
          <cell r="D213">
            <v>203</v>
          </cell>
          <cell r="E213">
            <v>57</v>
          </cell>
          <cell r="F213">
            <v>65</v>
          </cell>
          <cell r="G213">
            <v>57</v>
          </cell>
          <cell r="H213">
            <v>65</v>
          </cell>
        </row>
        <row r="214">
          <cell r="A214" t="str">
            <v>72023</v>
          </cell>
          <cell r="B214" t="str">
            <v>00186252</v>
          </cell>
          <cell r="C214" t="str">
            <v>СУЛИНСКИЙ МЕТАЛЛУРГИЧЕСКИЙ ЗАВОД</v>
          </cell>
          <cell r="D214">
            <v>70</v>
          </cell>
          <cell r="E214">
            <v>133</v>
          </cell>
          <cell r="F214">
            <v>70</v>
          </cell>
          <cell r="G214">
            <v>70</v>
          </cell>
          <cell r="H214">
            <v>133</v>
          </cell>
          <cell r="I214">
            <v>70</v>
          </cell>
          <cell r="J214">
            <v>133</v>
          </cell>
          <cell r="K214">
            <v>70</v>
          </cell>
          <cell r="L214">
            <v>0</v>
          </cell>
          <cell r="M214">
            <v>0</v>
          </cell>
          <cell r="N214">
            <v>0</v>
          </cell>
          <cell r="O214">
            <v>20</v>
          </cell>
        </row>
        <row r="215">
          <cell r="A215" t="str">
            <v>72023</v>
          </cell>
          <cell r="B215" t="str">
            <v>00232934</v>
          </cell>
          <cell r="C215" t="str">
            <v>АО "АВТОВАЗ"</v>
          </cell>
          <cell r="D215">
            <v>60</v>
          </cell>
          <cell r="E215">
            <v>140</v>
          </cell>
          <cell r="F215">
            <v>60</v>
          </cell>
          <cell r="G215">
            <v>140</v>
          </cell>
          <cell r="H215">
            <v>65</v>
          </cell>
          <cell r="I215">
            <v>0</v>
          </cell>
          <cell r="J215">
            <v>0</v>
          </cell>
          <cell r="K215">
            <v>65</v>
          </cell>
        </row>
        <row r="216">
          <cell r="A216" t="str">
            <v>72023</v>
          </cell>
          <cell r="B216" t="str">
            <v>05764417</v>
          </cell>
          <cell r="C216" t="str">
            <v>ПРОИЗВОДСТВЕННОЕ ОБЪЕДИНЕНИЕ "ИЖОРСКИЙ ЗАВОД"</v>
          </cell>
          <cell r="D216">
            <v>196</v>
          </cell>
          <cell r="E216">
            <v>68</v>
          </cell>
          <cell r="F216">
            <v>196</v>
          </cell>
          <cell r="G216">
            <v>68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68</v>
          </cell>
        </row>
        <row r="217">
          <cell r="A217" t="str">
            <v>72023</v>
          </cell>
          <cell r="B217" t="str">
            <v>12739354</v>
          </cell>
          <cell r="C217" t="str">
            <v>АООТ ТОГОВЫЙ ДОМ "БЕЛОРЕЦКИЙ"</v>
          </cell>
          <cell r="D217">
            <v>69</v>
          </cell>
          <cell r="E217">
            <v>69</v>
          </cell>
          <cell r="F217">
            <v>69</v>
          </cell>
          <cell r="G217">
            <v>69</v>
          </cell>
          <cell r="H217">
            <v>69</v>
          </cell>
          <cell r="I217">
            <v>0</v>
          </cell>
          <cell r="J217">
            <v>0</v>
          </cell>
          <cell r="K217">
            <v>69</v>
          </cell>
        </row>
        <row r="218">
          <cell r="A218" t="str">
            <v>72023</v>
          </cell>
          <cell r="B218" t="str">
            <v>05015147</v>
          </cell>
          <cell r="C218" t="str">
            <v>ЭЛЕКТРОМЕТАЛЛУРГИЧЕСКИЙ ЗАВОД "ЭЛЕКТРОСТАЛЬ" ИМ. И.Ф.ТЕВОСЯНА</v>
          </cell>
          <cell r="D218">
            <v>69</v>
          </cell>
          <cell r="E218">
            <v>70</v>
          </cell>
          <cell r="F218">
            <v>69</v>
          </cell>
          <cell r="G218">
            <v>70</v>
          </cell>
          <cell r="H218">
            <v>63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63</v>
          </cell>
        </row>
        <row r="219">
          <cell r="A219" t="str">
            <v>72023</v>
          </cell>
          <cell r="B219" t="str">
            <v>32547036</v>
          </cell>
          <cell r="C219" t="str">
            <v>АОЗТ "ФЕРРОМЕТЭКС"</v>
          </cell>
          <cell r="D219">
            <v>202</v>
          </cell>
          <cell r="E219">
            <v>202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202</v>
          </cell>
        </row>
        <row r="220">
          <cell r="A220" t="str">
            <v>72023</v>
          </cell>
          <cell r="B220" t="str">
            <v>00186329</v>
          </cell>
          <cell r="C220" t="str">
            <v>АООТ "ОМУТНИНСКИЙ МЕТАЛЛУРГИЧЕСКИЙ ЗАВОД"</v>
          </cell>
          <cell r="D220">
            <v>128</v>
          </cell>
          <cell r="E220">
            <v>68</v>
          </cell>
          <cell r="F220">
            <v>68</v>
          </cell>
          <cell r="G220">
            <v>0</v>
          </cell>
          <cell r="H220">
            <v>68</v>
          </cell>
        </row>
        <row r="221">
          <cell r="A221" t="str">
            <v>72023</v>
          </cell>
          <cell r="B221" t="str">
            <v>05757759</v>
          </cell>
          <cell r="C221" t="str">
            <v>ЗАВОД "КРАСНЫЙ ОКТЯБРЬ"</v>
          </cell>
          <cell r="D221">
            <v>135</v>
          </cell>
          <cell r="E221">
            <v>135</v>
          </cell>
          <cell r="F221">
            <v>0</v>
          </cell>
          <cell r="G221">
            <v>0</v>
          </cell>
          <cell r="H221">
            <v>135</v>
          </cell>
        </row>
        <row r="222">
          <cell r="A222" t="str">
            <v>72023</v>
          </cell>
          <cell r="B222" t="str">
            <v>05293834</v>
          </cell>
          <cell r="C222" t="str">
            <v>АО"БАЛАШЕЙСКИЙ ПРОИЗВОДСТВЕННЫЙ КОМБИНАТ"</v>
          </cell>
          <cell r="D222">
            <v>65</v>
          </cell>
          <cell r="E222">
            <v>69</v>
          </cell>
          <cell r="F222">
            <v>65</v>
          </cell>
          <cell r="G222">
            <v>69</v>
          </cell>
          <cell r="H222">
            <v>65</v>
          </cell>
          <cell r="I222">
            <v>0</v>
          </cell>
          <cell r="J222">
            <v>0</v>
          </cell>
          <cell r="K222">
            <v>69</v>
          </cell>
        </row>
        <row r="223">
          <cell r="A223" t="str">
            <v>72023</v>
          </cell>
          <cell r="B223" t="str">
            <v>17519479</v>
          </cell>
          <cell r="C223" t="str">
            <v>ТОО СРФП ФИРМА "ФЕРРОСПЛАВ"</v>
          </cell>
          <cell r="D223">
            <v>130</v>
          </cell>
          <cell r="E223">
            <v>130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130</v>
          </cell>
        </row>
        <row r="224">
          <cell r="A224" t="str">
            <v>72023</v>
          </cell>
          <cell r="B224" t="str">
            <v>05785164</v>
          </cell>
          <cell r="C224" t="str">
            <v>АООТ "АЧИНСКИЙ ГЛИНОЗЕМНЫЙ КОМБИНАТ"</v>
          </cell>
          <cell r="D224">
            <v>68</v>
          </cell>
          <cell r="E224">
            <v>68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68</v>
          </cell>
        </row>
        <row r="225">
          <cell r="A225" t="str">
            <v>72023</v>
          </cell>
          <cell r="B225" t="str">
            <v>40469882</v>
          </cell>
          <cell r="C225" t="str">
            <v>ООО "ФИРМА МЕКОМ"</v>
          </cell>
          <cell r="D225">
            <v>68</v>
          </cell>
        </row>
        <row r="226">
          <cell r="A226" t="str">
            <v>72023</v>
          </cell>
          <cell r="B226" t="str">
            <v>40356652</v>
          </cell>
          <cell r="C226" t="str">
            <v>ЗАО " ФЕРРОН", Г.МОСКВА,ОЛИМПИЙ-</v>
          </cell>
          <cell r="D226">
            <v>66</v>
          </cell>
          <cell r="E226">
            <v>66</v>
          </cell>
        </row>
        <row r="227">
          <cell r="A227" t="str">
            <v>72023</v>
          </cell>
          <cell r="B227" t="str">
            <v>40904349</v>
          </cell>
          <cell r="C227" t="str">
            <v>ЗАО "УРАЛЬСКИЙ МЕТАЛЛ"</v>
          </cell>
          <cell r="D227">
            <v>62</v>
          </cell>
          <cell r="E227">
            <v>62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62</v>
          </cell>
        </row>
        <row r="228">
          <cell r="A228" t="str">
            <v>72023</v>
          </cell>
          <cell r="B228">
            <v>60</v>
          </cell>
          <cell r="C228">
            <v>60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60</v>
          </cell>
        </row>
        <row r="229">
          <cell r="A229" t="str">
            <v>72023</v>
          </cell>
          <cell r="B229" t="str">
            <v>00194091</v>
          </cell>
          <cell r="C229" t="str">
            <v>АООТ "БОГОСЛОВСКИЙ АЛЮМИНИЕВЫЙ ЗАВОД"</v>
          </cell>
          <cell r="D229">
            <v>60</v>
          </cell>
          <cell r="E229">
            <v>60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60</v>
          </cell>
        </row>
        <row r="230">
          <cell r="A230" t="str">
            <v>72023</v>
          </cell>
          <cell r="B230" t="str">
            <v>05785543</v>
          </cell>
          <cell r="C230" t="str">
            <v>АРЕНДНОЕ ПРЕДПРИЯТИЕ "ПЕТРОЗАВОДСКБУММАШ" Г ПЕТРОЗАВОДСК</v>
          </cell>
          <cell r="D230">
            <v>12</v>
          </cell>
          <cell r="E230">
            <v>1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1</v>
          </cell>
        </row>
        <row r="231">
          <cell r="A231" t="str">
            <v>72023</v>
          </cell>
          <cell r="B231" t="str">
            <v>39257169</v>
          </cell>
          <cell r="C231" t="str">
            <v>ООО "ВОЛГА-ВЕСТ НН"</v>
          </cell>
          <cell r="D231">
            <v>5</v>
          </cell>
          <cell r="E231">
            <v>5</v>
          </cell>
        </row>
        <row r="232">
          <cell r="A232" t="str">
            <v>72023 Всего</v>
          </cell>
          <cell r="B232">
            <v>14909</v>
          </cell>
          <cell r="C232">
            <v>11868</v>
          </cell>
          <cell r="D232">
            <v>14909</v>
          </cell>
          <cell r="E232">
            <v>11868</v>
          </cell>
          <cell r="F232">
            <v>14689</v>
          </cell>
          <cell r="G232">
            <v>22837</v>
          </cell>
          <cell r="H232">
            <v>31134</v>
          </cell>
          <cell r="I232">
            <v>19421</v>
          </cell>
          <cell r="J232">
            <v>23805</v>
          </cell>
          <cell r="K232">
            <v>21329</v>
          </cell>
          <cell r="L232">
            <v>21243</v>
          </cell>
          <cell r="M232">
            <v>2810</v>
          </cell>
          <cell r="N232">
            <v>2198</v>
          </cell>
        </row>
        <row r="233">
          <cell r="A233" t="str">
            <v>72024</v>
          </cell>
          <cell r="B233" t="str">
            <v>00186217</v>
          </cell>
          <cell r="C233" t="str">
            <v>АООТ "СЕВЕРСТАЛЬ" Г.ЧЕРЕПОВЕЦ</v>
          </cell>
          <cell r="D233">
            <v>957</v>
          </cell>
          <cell r="E233">
            <v>1516</v>
          </cell>
          <cell r="F233">
            <v>608</v>
          </cell>
          <cell r="G233">
            <v>600</v>
          </cell>
          <cell r="H233">
            <v>600</v>
          </cell>
          <cell r="I233">
            <v>542</v>
          </cell>
          <cell r="J233">
            <v>468</v>
          </cell>
          <cell r="K233">
            <v>510</v>
          </cell>
          <cell r="L233">
            <v>542</v>
          </cell>
          <cell r="M233">
            <v>542</v>
          </cell>
          <cell r="N233">
            <v>200</v>
          </cell>
          <cell r="O233">
            <v>510</v>
          </cell>
        </row>
        <row r="234">
          <cell r="A234" t="str">
            <v>72024</v>
          </cell>
          <cell r="B234" t="str">
            <v>29376915</v>
          </cell>
          <cell r="C234" t="str">
            <v>АОЗТ НПО АВИАМАТЕРИАЛЫ И ОБОРУДОВАНИЕ</v>
          </cell>
          <cell r="D234">
            <v>485</v>
          </cell>
          <cell r="E234">
            <v>864</v>
          </cell>
          <cell r="F234">
            <v>66</v>
          </cell>
          <cell r="G234">
            <v>929</v>
          </cell>
          <cell r="H234">
            <v>485</v>
          </cell>
          <cell r="I234">
            <v>485</v>
          </cell>
          <cell r="J234">
            <v>864</v>
          </cell>
          <cell r="K234">
            <v>66</v>
          </cell>
          <cell r="L234">
            <v>929</v>
          </cell>
        </row>
        <row r="235">
          <cell r="A235" t="str">
            <v>72024</v>
          </cell>
          <cell r="B235" t="str">
            <v>05757653</v>
          </cell>
          <cell r="C235" t="str">
            <v>КУЗНЕЦКИЙ МЕТАЛЛУРГИЧЕСКИЙ КОМБИНАТ</v>
          </cell>
          <cell r="D235">
            <v>1896</v>
          </cell>
          <cell r="E235">
            <v>1896</v>
          </cell>
          <cell r="F235">
            <v>1538</v>
          </cell>
          <cell r="G235">
            <v>300</v>
          </cell>
          <cell r="H235">
            <v>1538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300</v>
          </cell>
          <cell r="O235">
            <v>1538</v>
          </cell>
        </row>
        <row r="236">
          <cell r="A236" t="str">
            <v>72024</v>
          </cell>
          <cell r="B236" t="str">
            <v>29472234</v>
          </cell>
          <cell r="C236" t="str">
            <v>АОЗТ "СТИЛТЕКС ЛТД"</v>
          </cell>
          <cell r="D236">
            <v>529</v>
          </cell>
          <cell r="E236">
            <v>346</v>
          </cell>
          <cell r="F236">
            <v>534</v>
          </cell>
          <cell r="G236">
            <v>542</v>
          </cell>
        </row>
        <row r="237">
          <cell r="A237" t="str">
            <v>72024</v>
          </cell>
          <cell r="B237" t="str">
            <v>00187895</v>
          </cell>
          <cell r="C237" t="str">
            <v>АКЦИОНЕРНОЕ ОБЩЕСТВО ОТКРЫТОГО ТИПА ОСКОЛЬСКИЙ ЭЛЕКТОРМЕТАЛЛУРГИЧЕСКИЙ КОМБИНАТ</v>
          </cell>
          <cell r="D237">
            <v>195</v>
          </cell>
          <cell r="E237">
            <v>195</v>
          </cell>
          <cell r="F237">
            <v>682</v>
          </cell>
          <cell r="G237">
            <v>133</v>
          </cell>
          <cell r="H237">
            <v>205</v>
          </cell>
          <cell r="I237">
            <v>133</v>
          </cell>
          <cell r="J237">
            <v>0</v>
          </cell>
          <cell r="K237">
            <v>0</v>
          </cell>
          <cell r="L237">
            <v>205</v>
          </cell>
          <cell r="M237">
            <v>0</v>
          </cell>
          <cell r="N237">
            <v>133</v>
          </cell>
        </row>
        <row r="238">
          <cell r="A238" t="str">
            <v>72024</v>
          </cell>
          <cell r="B238" t="str">
            <v>00186465</v>
          </cell>
          <cell r="C238" t="str">
            <v>АО "МЕЧЕЛ"</v>
          </cell>
          <cell r="D238">
            <v>447</v>
          </cell>
          <cell r="E238">
            <v>220</v>
          </cell>
          <cell r="F238">
            <v>342</v>
          </cell>
          <cell r="G238">
            <v>447</v>
          </cell>
          <cell r="H238">
            <v>271</v>
          </cell>
          <cell r="I238">
            <v>220</v>
          </cell>
          <cell r="J238">
            <v>342</v>
          </cell>
          <cell r="K238">
            <v>125</v>
          </cell>
          <cell r="L238">
            <v>125</v>
          </cell>
          <cell r="M238">
            <v>0</v>
          </cell>
          <cell r="N238">
            <v>0</v>
          </cell>
          <cell r="O238">
            <v>271</v>
          </cell>
        </row>
        <row r="239">
          <cell r="A239" t="str">
            <v>72024</v>
          </cell>
          <cell r="B239" t="str">
            <v>17407697</v>
          </cell>
          <cell r="C239" t="str">
            <v>АООТ "ИЖСТАЛЬ"</v>
          </cell>
          <cell r="D239">
            <v>207</v>
          </cell>
          <cell r="E239">
            <v>136</v>
          </cell>
          <cell r="F239">
            <v>138</v>
          </cell>
          <cell r="G239">
            <v>403</v>
          </cell>
          <cell r="H239">
            <v>80</v>
          </cell>
          <cell r="I239">
            <v>207</v>
          </cell>
          <cell r="J239">
            <v>136</v>
          </cell>
          <cell r="K239">
            <v>138</v>
          </cell>
          <cell r="L239">
            <v>403</v>
          </cell>
          <cell r="M239">
            <v>80</v>
          </cell>
          <cell r="N239">
            <v>67</v>
          </cell>
          <cell r="O239">
            <v>66</v>
          </cell>
        </row>
        <row r="240">
          <cell r="A240" t="str">
            <v>72024</v>
          </cell>
          <cell r="B240" t="str">
            <v>20879520</v>
          </cell>
          <cell r="C240" t="str">
            <v>ЗАО"УРАЛМАШ-МЕТАЛЛУРГ"</v>
          </cell>
          <cell r="D240">
            <v>352</v>
          </cell>
          <cell r="E240">
            <v>327</v>
          </cell>
          <cell r="F240">
            <v>69</v>
          </cell>
          <cell r="G240">
            <v>60</v>
          </cell>
          <cell r="H240">
            <v>69</v>
          </cell>
          <cell r="I240">
            <v>60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69</v>
          </cell>
          <cell r="O240">
            <v>60</v>
          </cell>
        </row>
        <row r="241">
          <cell r="A241" t="str">
            <v>72024</v>
          </cell>
          <cell r="B241" t="str">
            <v>00186387</v>
          </cell>
          <cell r="C241" t="str">
            <v>АООТ СЕРОВСКИЙ МЕТАЛЛУРГИЧЕСКИЙ ЗАВОД   ИМ.А.К.СЕРОВА</v>
          </cell>
          <cell r="D241">
            <v>343</v>
          </cell>
          <cell r="E241">
            <v>345</v>
          </cell>
          <cell r="F241">
            <v>345</v>
          </cell>
          <cell r="G241">
            <v>0</v>
          </cell>
          <cell r="H241">
            <v>345</v>
          </cell>
        </row>
        <row r="242">
          <cell r="A242" t="str">
            <v>72024</v>
          </cell>
          <cell r="B242" t="str">
            <v>05015147</v>
          </cell>
          <cell r="C242" t="str">
            <v>ЭЛЕКТРОМЕТАЛЛУРГИЧЕСКИЙ ЗАВОД "ЭЛЕКТРОСТАЛЬ" ИМ. И.Ф.ТЕВОСЯНА</v>
          </cell>
          <cell r="D242">
            <v>130</v>
          </cell>
          <cell r="E242">
            <v>130</v>
          </cell>
          <cell r="F242">
            <v>129</v>
          </cell>
          <cell r="G242">
            <v>206</v>
          </cell>
          <cell r="H242">
            <v>64</v>
          </cell>
          <cell r="I242">
            <v>65</v>
          </cell>
          <cell r="J242">
            <v>129</v>
          </cell>
          <cell r="K242">
            <v>129</v>
          </cell>
          <cell r="L242">
            <v>88</v>
          </cell>
          <cell r="M242">
            <v>64</v>
          </cell>
          <cell r="N242">
            <v>65</v>
          </cell>
        </row>
        <row r="243">
          <cell r="A243" t="str">
            <v>72024</v>
          </cell>
          <cell r="B243" t="str">
            <v>27493628</v>
          </cell>
          <cell r="C243" t="str">
            <v>ТОО "Е.С.Н."</v>
          </cell>
          <cell r="D243">
            <v>125</v>
          </cell>
          <cell r="E243">
            <v>130</v>
          </cell>
          <cell r="F243">
            <v>130</v>
          </cell>
          <cell r="G243">
            <v>141</v>
          </cell>
          <cell r="H243">
            <v>65</v>
          </cell>
          <cell r="I243">
            <v>130</v>
          </cell>
          <cell r="J243">
            <v>65</v>
          </cell>
          <cell r="K243">
            <v>0</v>
          </cell>
          <cell r="L243">
            <v>0</v>
          </cell>
          <cell r="M243">
            <v>65</v>
          </cell>
        </row>
        <row r="244">
          <cell r="A244" t="str">
            <v>72024</v>
          </cell>
          <cell r="B244" t="str">
            <v>00186430</v>
          </cell>
          <cell r="C244" t="str">
            <v>АО"ЗЛАТОУСТОВСКИЙ МЕТАЛЛУРГИЧЕСКИЙ ЗАВОД</v>
          </cell>
          <cell r="D244">
            <v>207</v>
          </cell>
          <cell r="E244">
            <v>199</v>
          </cell>
          <cell r="F244">
            <v>53</v>
          </cell>
          <cell r="G244">
            <v>207</v>
          </cell>
          <cell r="H244">
            <v>207</v>
          </cell>
          <cell r="I244">
            <v>53</v>
          </cell>
          <cell r="J244">
            <v>0</v>
          </cell>
          <cell r="K244">
            <v>199</v>
          </cell>
          <cell r="L244">
            <v>0</v>
          </cell>
          <cell r="M244">
            <v>0</v>
          </cell>
          <cell r="N244">
            <v>53</v>
          </cell>
        </row>
        <row r="245">
          <cell r="A245" t="str">
            <v>72024</v>
          </cell>
          <cell r="B245" t="str">
            <v>25006676</v>
          </cell>
          <cell r="C245" t="str">
            <v>АОЗТ "ЭКСФЕР"</v>
          </cell>
          <cell r="D245">
            <v>138</v>
          </cell>
          <cell r="E245">
            <v>182</v>
          </cell>
          <cell r="F245">
            <v>182</v>
          </cell>
          <cell r="G245">
            <v>64</v>
          </cell>
          <cell r="H245">
            <v>68</v>
          </cell>
        </row>
        <row r="246">
          <cell r="A246" t="str">
            <v>72024</v>
          </cell>
          <cell r="B246" t="str">
            <v>23092625</v>
          </cell>
          <cell r="C246" t="str">
            <v>АКЦИОНЕРНОЕ ОБЩЕСТВО ЗАКРЫТОГО ТИПА "ЭСТЕР" Г САНКТ-ПЕТЕРБУРГ ОКТЯБРЬСКИЙ Р-Н</v>
          </cell>
          <cell r="D246">
            <v>200</v>
          </cell>
          <cell r="E246">
            <v>215</v>
          </cell>
          <cell r="F246">
            <v>200</v>
          </cell>
          <cell r="G246">
            <v>200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215</v>
          </cell>
        </row>
        <row r="247">
          <cell r="A247" t="str">
            <v>72024</v>
          </cell>
          <cell r="B247" t="str">
            <v>33107486</v>
          </cell>
          <cell r="C247" t="str">
            <v>АО "СЕВЗАПСТАЛЬ"</v>
          </cell>
          <cell r="D247">
            <v>209</v>
          </cell>
          <cell r="E247">
            <v>80</v>
          </cell>
          <cell r="F247">
            <v>60</v>
          </cell>
          <cell r="G247">
            <v>62</v>
          </cell>
        </row>
        <row r="248">
          <cell r="A248" t="str">
            <v>72024</v>
          </cell>
          <cell r="B248" t="str">
            <v>42771438</v>
          </cell>
          <cell r="C248" t="str">
            <v>ООО"ГРЕЗМ"</v>
          </cell>
          <cell r="D248">
            <v>69</v>
          </cell>
          <cell r="E248">
            <v>203</v>
          </cell>
          <cell r="F248">
            <v>128</v>
          </cell>
          <cell r="G248">
            <v>69</v>
          </cell>
          <cell r="H248">
            <v>69</v>
          </cell>
          <cell r="I248">
            <v>128</v>
          </cell>
          <cell r="J248">
            <v>0</v>
          </cell>
          <cell r="K248">
            <v>203</v>
          </cell>
          <cell r="L248">
            <v>0</v>
          </cell>
          <cell r="M248">
            <v>0</v>
          </cell>
          <cell r="N248">
            <v>128</v>
          </cell>
        </row>
        <row r="249">
          <cell r="A249" t="str">
            <v>72024</v>
          </cell>
          <cell r="B249" t="str">
            <v>00630284</v>
          </cell>
          <cell r="C249" t="str">
            <v>ТОО СП "СТУМХАМЕР-БУММАШ"               ПИРОГОВ В.С.</v>
          </cell>
          <cell r="D249">
            <v>260</v>
          </cell>
          <cell r="E249">
            <v>69</v>
          </cell>
          <cell r="F249">
            <v>260</v>
          </cell>
          <cell r="G249">
            <v>68</v>
          </cell>
          <cell r="H249">
            <v>69</v>
          </cell>
          <cell r="I249">
            <v>64</v>
          </cell>
          <cell r="J249">
            <v>68</v>
          </cell>
          <cell r="K249">
            <v>0</v>
          </cell>
          <cell r="L249">
            <v>0</v>
          </cell>
          <cell r="M249">
            <v>69</v>
          </cell>
          <cell r="N249">
            <v>64</v>
          </cell>
          <cell r="O249">
            <v>68</v>
          </cell>
        </row>
        <row r="250">
          <cell r="A250" t="str">
            <v>72024</v>
          </cell>
          <cell r="B250" t="str">
            <v>11126709</v>
          </cell>
          <cell r="C250" t="str">
            <v>СП "ИЗМЕТ"</v>
          </cell>
          <cell r="D250">
            <v>65</v>
          </cell>
          <cell r="E250">
            <v>65</v>
          </cell>
          <cell r="F250">
            <v>65</v>
          </cell>
          <cell r="G250">
            <v>130</v>
          </cell>
          <cell r="H250">
            <v>65</v>
          </cell>
          <cell r="I250">
            <v>65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65</v>
          </cell>
        </row>
        <row r="251">
          <cell r="A251" t="str">
            <v>72024</v>
          </cell>
          <cell r="B251" t="str">
            <v>35202243</v>
          </cell>
          <cell r="C251" t="str">
            <v>ПЕРМСКИЙ Ф-АЛ АОЗТ "ПЕРМЬ-FС"</v>
          </cell>
          <cell r="D251">
            <v>300</v>
          </cell>
          <cell r="E251">
            <v>300</v>
          </cell>
          <cell r="F251">
            <v>0</v>
          </cell>
          <cell r="G251">
            <v>0</v>
          </cell>
          <cell r="H251">
            <v>300</v>
          </cell>
        </row>
        <row r="252">
          <cell r="A252" t="str">
            <v>72024</v>
          </cell>
          <cell r="B252" t="str">
            <v>00186341</v>
          </cell>
          <cell r="C252" t="str">
            <v>АКЦИОНЕРНОЕ ОБЩЕСТВО "ЧУСОВСКОЙ МЕТАЛЛУРГИЧЕСКИЙ ЗАВОД"</v>
          </cell>
          <cell r="D252">
            <v>67</v>
          </cell>
          <cell r="E252">
            <v>188</v>
          </cell>
          <cell r="F252">
            <v>67</v>
          </cell>
          <cell r="G252">
            <v>188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67</v>
          </cell>
          <cell r="M252">
            <v>0</v>
          </cell>
          <cell r="N252">
            <v>188</v>
          </cell>
        </row>
        <row r="253">
          <cell r="A253" t="str">
            <v>72024</v>
          </cell>
          <cell r="B253" t="str">
            <v>39462656</v>
          </cell>
          <cell r="C253" t="str">
            <v>ЗАО "ТРАНСМЕТ"</v>
          </cell>
          <cell r="D253">
            <v>126</v>
          </cell>
          <cell r="E253">
            <v>121</v>
          </cell>
          <cell r="F253">
            <v>238</v>
          </cell>
          <cell r="G253">
            <v>126</v>
          </cell>
          <cell r="H253">
            <v>126</v>
          </cell>
          <cell r="I253">
            <v>238</v>
          </cell>
          <cell r="J253">
            <v>121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238</v>
          </cell>
        </row>
        <row r="254">
          <cell r="A254" t="str">
            <v>72024</v>
          </cell>
          <cell r="B254" t="str">
            <v>18165256</v>
          </cell>
          <cell r="C254" t="str">
            <v>ТОО СП "ГРАНЭЛ"</v>
          </cell>
          <cell r="D254">
            <v>202</v>
          </cell>
        </row>
        <row r="255">
          <cell r="A255" t="str">
            <v>72024</v>
          </cell>
          <cell r="B255" t="str">
            <v>08844200</v>
          </cell>
          <cell r="C255" t="str">
            <v>ЗАО "МЕТАЛЛУРГИЧЕСКИЙ ЗАВОД"ПЕТРОСТАЛЬ"</v>
          </cell>
          <cell r="D255">
            <v>100</v>
          </cell>
          <cell r="E255">
            <v>100</v>
          </cell>
          <cell r="F255">
            <v>101</v>
          </cell>
          <cell r="G255">
            <v>101</v>
          </cell>
        </row>
        <row r="256">
          <cell r="A256" t="str">
            <v>72024</v>
          </cell>
          <cell r="B256" t="str">
            <v>08612116</v>
          </cell>
          <cell r="C256" t="str">
            <v>КОМБ "БЕРЕЗКА"</v>
          </cell>
          <cell r="D256">
            <v>197</v>
          </cell>
          <cell r="E256">
            <v>197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197</v>
          </cell>
        </row>
        <row r="257">
          <cell r="A257" t="str">
            <v>72024</v>
          </cell>
          <cell r="B257" t="str">
            <v>05757759</v>
          </cell>
          <cell r="C257" t="str">
            <v>ЗАВОД "КРАСНЫЙ ОКТЯБРЬ"</v>
          </cell>
          <cell r="D257">
            <v>64</v>
          </cell>
          <cell r="E257">
            <v>59</v>
          </cell>
          <cell r="F257">
            <v>59</v>
          </cell>
          <cell r="G257">
            <v>40</v>
          </cell>
          <cell r="H257">
            <v>19</v>
          </cell>
          <cell r="I257">
            <v>19</v>
          </cell>
          <cell r="J257">
            <v>40</v>
          </cell>
        </row>
        <row r="258">
          <cell r="A258" t="str">
            <v>72024</v>
          </cell>
          <cell r="B258" t="str">
            <v>05757665</v>
          </cell>
          <cell r="C258" t="str">
            <v>АО "НОВОЛИПЕЦКИЙ МЕТКОМБИНАТ"</v>
          </cell>
          <cell r="D258">
            <v>131</v>
          </cell>
          <cell r="E258">
            <v>131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131</v>
          </cell>
        </row>
        <row r="259">
          <cell r="A259" t="str">
            <v>72024</v>
          </cell>
          <cell r="B259" t="str">
            <v>13193288</v>
          </cell>
          <cell r="C259" t="str">
            <v>АО"ИНТЕРКОН"</v>
          </cell>
          <cell r="D259">
            <v>64</v>
          </cell>
          <cell r="E259">
            <v>65</v>
          </cell>
          <cell r="F259">
            <v>64</v>
          </cell>
          <cell r="G259">
            <v>65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64</v>
          </cell>
          <cell r="M259">
            <v>65</v>
          </cell>
        </row>
        <row r="260">
          <cell r="A260" t="str">
            <v>72024</v>
          </cell>
          <cell r="B260" t="str">
            <v>31859710</v>
          </cell>
          <cell r="C260" t="str">
            <v>ТОО "АСМЕТ"</v>
          </cell>
          <cell r="D260">
            <v>64</v>
          </cell>
          <cell r="E260">
            <v>64</v>
          </cell>
          <cell r="F260">
            <v>64</v>
          </cell>
          <cell r="G260">
            <v>64</v>
          </cell>
        </row>
        <row r="261">
          <cell r="A261" t="str">
            <v>72024</v>
          </cell>
          <cell r="B261" t="str">
            <v>11576631</v>
          </cell>
          <cell r="C261" t="str">
            <v>АОЗТ "А-ТЕХНОИНВЕСТ"</v>
          </cell>
          <cell r="D261">
            <v>120</v>
          </cell>
          <cell r="E261">
            <v>120</v>
          </cell>
          <cell r="F261">
            <v>120</v>
          </cell>
        </row>
        <row r="262">
          <cell r="A262" t="str">
            <v>72024</v>
          </cell>
          <cell r="B262" t="str">
            <v>00233201</v>
          </cell>
          <cell r="C262" t="str">
            <v>АООТ "МОТОРДЕТАЛЬ"</v>
          </cell>
          <cell r="D262">
            <v>69</v>
          </cell>
          <cell r="E262">
            <v>69</v>
          </cell>
          <cell r="F262">
            <v>0</v>
          </cell>
          <cell r="G262">
            <v>0</v>
          </cell>
          <cell r="H262">
            <v>69</v>
          </cell>
        </row>
        <row r="263">
          <cell r="A263" t="str">
            <v>72024</v>
          </cell>
          <cell r="B263" t="str">
            <v>41605888</v>
          </cell>
          <cell r="C263" t="str">
            <v>ООО "ЗЕВС"</v>
          </cell>
          <cell r="D263">
            <v>69</v>
          </cell>
          <cell r="E263">
            <v>138</v>
          </cell>
          <cell r="F263">
            <v>69</v>
          </cell>
          <cell r="G263">
            <v>138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69</v>
          </cell>
          <cell r="O263">
            <v>138</v>
          </cell>
        </row>
        <row r="264">
          <cell r="A264" t="str">
            <v>72024</v>
          </cell>
          <cell r="B264" t="str">
            <v>20689742</v>
          </cell>
          <cell r="C264" t="str">
            <v>"ПАРУС" МАЛОЕ ПРЕДПРИЯТИЕ</v>
          </cell>
          <cell r="D264">
            <v>65</v>
          </cell>
          <cell r="E264">
            <v>65</v>
          </cell>
          <cell r="F264">
            <v>0</v>
          </cell>
          <cell r="G264">
            <v>0</v>
          </cell>
          <cell r="H264">
            <v>0</v>
          </cell>
          <cell r="I264">
            <v>65</v>
          </cell>
        </row>
        <row r="265">
          <cell r="A265" t="str">
            <v>72024</v>
          </cell>
          <cell r="B265" t="str">
            <v>05015331</v>
          </cell>
          <cell r="C265" t="str">
            <v>АООТ "ПОДОЛЬСКИЙ МАШИНОСТРОИТЕЛЬНЫЙ ЗАВОД"</v>
          </cell>
          <cell r="D265">
            <v>64</v>
          </cell>
          <cell r="E265">
            <v>64</v>
          </cell>
          <cell r="F265">
            <v>0</v>
          </cell>
          <cell r="G265">
            <v>64</v>
          </cell>
        </row>
        <row r="266">
          <cell r="A266" t="str">
            <v>72024</v>
          </cell>
          <cell r="B266" t="str">
            <v>08558397</v>
          </cell>
          <cell r="C266" t="str">
            <v>ГОСПРЕДПРИЯТИЕ УЧРЕЖДЕНИЯ УЩ-349/13</v>
          </cell>
          <cell r="D266">
            <v>40</v>
          </cell>
          <cell r="E266">
            <v>40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40</v>
          </cell>
        </row>
        <row r="267">
          <cell r="A267" t="str">
            <v>72024</v>
          </cell>
          <cell r="B267" t="str">
            <v>05785968</v>
          </cell>
          <cell r="C267" t="str">
            <v>РОСТОВСКОЕ ПРОИЗВОДСТВЕННОЕ ОБЪЕДИНЕНИЕ "АКСАЙ"</v>
          </cell>
          <cell r="D267">
            <v>4</v>
          </cell>
          <cell r="E267">
            <v>4</v>
          </cell>
          <cell r="F267">
            <v>4</v>
          </cell>
          <cell r="G267">
            <v>4</v>
          </cell>
          <cell r="H267">
            <v>0</v>
          </cell>
          <cell r="I267">
            <v>4</v>
          </cell>
        </row>
        <row r="268">
          <cell r="A268" t="str">
            <v>72024</v>
          </cell>
          <cell r="B268" t="str">
            <v>10061712</v>
          </cell>
          <cell r="C268" t="str">
            <v>АООТ "КОММЕРЧЕСКИЙ ЦЕНТР"</v>
          </cell>
          <cell r="D268">
            <v>8</v>
          </cell>
          <cell r="E268">
            <v>8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8</v>
          </cell>
        </row>
        <row r="269">
          <cell r="A269" t="str">
            <v>72024</v>
          </cell>
          <cell r="B269" t="str">
            <v>05785543</v>
          </cell>
          <cell r="C269" t="str">
            <v>АРЕНДНОЕ ПРЕДПРИЯТИЕ "ПЕТРОЗАВОДСКБУММАШ" Г ПЕТРОЗАВОДСК</v>
          </cell>
          <cell r="D269">
            <v>5</v>
          </cell>
          <cell r="E269">
            <v>5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5</v>
          </cell>
        </row>
        <row r="270">
          <cell r="A270" t="str">
            <v>72024</v>
          </cell>
          <cell r="B270" t="str">
            <v>18010097</v>
          </cell>
          <cell r="C270" t="str">
            <v>ИНЖЕНЕРНЫЙ ЦЕНТР"СПЛАВ"</v>
          </cell>
          <cell r="D270">
            <v>2</v>
          </cell>
          <cell r="E270">
            <v>2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2</v>
          </cell>
        </row>
        <row r="271">
          <cell r="A271" t="str">
            <v>72024</v>
          </cell>
          <cell r="B271" t="str">
            <v>11235427</v>
          </cell>
          <cell r="C271" t="str">
            <v>ТОО "ТУМЕЛОМ"</v>
          </cell>
          <cell r="D271">
            <v>1</v>
          </cell>
          <cell r="E271">
            <v>4</v>
          </cell>
          <cell r="F271">
            <v>1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1</v>
          </cell>
          <cell r="O271">
            <v>4</v>
          </cell>
        </row>
        <row r="272">
          <cell r="A272" t="str">
            <v>72024</v>
          </cell>
          <cell r="B272" t="str">
            <v>31548223</v>
          </cell>
          <cell r="C272" t="str">
            <v>АОЗТ "КАМАСТАЛЬ"</v>
          </cell>
          <cell r="D272">
            <v>53</v>
          </cell>
          <cell r="E272">
            <v>53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53</v>
          </cell>
        </row>
        <row r="273">
          <cell r="A273" t="str">
            <v>72024 Всего</v>
          </cell>
          <cell r="B273">
            <v>1297</v>
          </cell>
          <cell r="C273">
            <v>1377</v>
          </cell>
          <cell r="D273">
            <v>1297</v>
          </cell>
          <cell r="E273">
            <v>1377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1297</v>
          </cell>
          <cell r="N273">
            <v>1377</v>
          </cell>
        </row>
        <row r="274">
          <cell r="A274" t="str">
            <v>72025</v>
          </cell>
          <cell r="B274" t="str">
            <v>00186507</v>
          </cell>
          <cell r="C274" t="str">
            <v>ЧЕЛЯБИНСКИЙ ЭЛЕКТРОМЕТАЛЛУРГИЧЕСКИЙ КОМБИНАТ</v>
          </cell>
          <cell r="D274">
            <v>883</v>
          </cell>
          <cell r="E274">
            <v>883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883</v>
          </cell>
        </row>
        <row r="275">
          <cell r="A275" t="str">
            <v>72025</v>
          </cell>
          <cell r="B275" t="str">
            <v>00233218</v>
          </cell>
          <cell r="C275" t="str">
            <v>АО "ТУТАЕВСКИЙ МОТОРНЫЙ ЗАВОД"</v>
          </cell>
          <cell r="D275">
            <v>142</v>
          </cell>
          <cell r="E275">
            <v>142</v>
          </cell>
          <cell r="F275">
            <v>0</v>
          </cell>
          <cell r="G275">
            <v>0</v>
          </cell>
          <cell r="H275">
            <v>142</v>
          </cell>
        </row>
        <row r="276">
          <cell r="A276" t="str">
            <v>72025 Всего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72026</v>
          </cell>
          <cell r="B277" t="str">
            <v>00194547</v>
          </cell>
          <cell r="C277" t="str">
            <v>АООТ "ЮЖНО-УРАЛЬСКИЙ НИКЕЛЕВЫЙ КОМБИНАТ"</v>
          </cell>
          <cell r="D277">
            <v>312</v>
          </cell>
          <cell r="E277">
            <v>312</v>
          </cell>
          <cell r="F277">
            <v>0</v>
          </cell>
          <cell r="G277">
            <v>0</v>
          </cell>
          <cell r="H277">
            <v>312</v>
          </cell>
        </row>
        <row r="278">
          <cell r="A278" t="str">
            <v>72026</v>
          </cell>
          <cell r="B278" t="str">
            <v>31960656</v>
          </cell>
          <cell r="C278" t="str">
            <v>ТОО СП "ИНТЕРЦВЕТМЕТ"</v>
          </cell>
          <cell r="D278">
            <v>138</v>
          </cell>
          <cell r="E278">
            <v>138</v>
          </cell>
          <cell r="F278">
            <v>0</v>
          </cell>
          <cell r="G278">
            <v>0</v>
          </cell>
          <cell r="H278">
            <v>0</v>
          </cell>
          <cell r="I278">
            <v>138</v>
          </cell>
        </row>
        <row r="279">
          <cell r="A279" t="str">
            <v>72026</v>
          </cell>
          <cell r="B279" t="str">
            <v>17699263</v>
          </cell>
          <cell r="C279" t="str">
            <v>ТОО "НАУЧНО-КОММЕРЧЕСКАЯ ФИРМА БАНЧ МАРКЕТИНГ"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A280" t="str">
            <v>72026</v>
          </cell>
          <cell r="B280" t="str">
            <v>27563872</v>
          </cell>
          <cell r="C280" t="str">
            <v>ТОО ТАВРИДА ЭЛЕКТРИК</v>
          </cell>
          <cell r="D280">
            <v>0</v>
          </cell>
          <cell r="E280">
            <v>0</v>
          </cell>
          <cell r="F280">
            <v>0</v>
          </cell>
        </row>
        <row r="281">
          <cell r="A281" t="str">
            <v>72026 Всего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72027</v>
          </cell>
          <cell r="B282" t="str">
            <v>05799321</v>
          </cell>
          <cell r="C282" t="str">
            <v>АО "БЕЛЭНЕРГОМАШ"</v>
          </cell>
          <cell r="D282">
            <v>112</v>
          </cell>
          <cell r="E282">
            <v>113</v>
          </cell>
          <cell r="F282">
            <v>112</v>
          </cell>
          <cell r="G282">
            <v>113</v>
          </cell>
          <cell r="H282">
            <v>0</v>
          </cell>
          <cell r="I282">
            <v>0</v>
          </cell>
          <cell r="J282">
            <v>112</v>
          </cell>
          <cell r="K282">
            <v>0</v>
          </cell>
          <cell r="L282">
            <v>0</v>
          </cell>
          <cell r="M282">
            <v>113</v>
          </cell>
        </row>
        <row r="283">
          <cell r="A283" t="str">
            <v>72027</v>
          </cell>
          <cell r="B283" t="str">
            <v>29406007</v>
          </cell>
          <cell r="C283" t="str">
            <v>АОЗТ НАУЧНО-ПРОИЗВОДСТВЕННОЕ ПРЕДПРИЯТИЕ"ПОЛИМЕТАЛЛ"</v>
          </cell>
          <cell r="D283">
            <v>75</v>
          </cell>
          <cell r="E283">
            <v>12</v>
          </cell>
          <cell r="F283">
            <v>8</v>
          </cell>
          <cell r="G283">
            <v>8</v>
          </cell>
          <cell r="H283">
            <v>18</v>
          </cell>
          <cell r="I283">
            <v>28</v>
          </cell>
          <cell r="J283">
            <v>18</v>
          </cell>
          <cell r="K283">
            <v>28</v>
          </cell>
          <cell r="L283">
            <v>0</v>
          </cell>
          <cell r="M283">
            <v>18</v>
          </cell>
        </row>
        <row r="284">
          <cell r="A284" t="str">
            <v>72027</v>
          </cell>
          <cell r="B284" t="str">
            <v>44291211</v>
          </cell>
          <cell r="C284" t="str">
            <v>ООО "НЕВОД"</v>
          </cell>
          <cell r="D284">
            <v>59</v>
          </cell>
          <cell r="E284">
            <v>59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59</v>
          </cell>
        </row>
        <row r="285">
          <cell r="A285" t="str">
            <v>72027</v>
          </cell>
          <cell r="B285" t="str">
            <v>00194688</v>
          </cell>
          <cell r="C285" t="str">
            <v>ТЫРНЫАУЗСКИЙ ВМК</v>
          </cell>
          <cell r="D285">
            <v>48</v>
          </cell>
          <cell r="E285">
            <v>48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48</v>
          </cell>
        </row>
        <row r="286">
          <cell r="A286" t="str">
            <v>72027</v>
          </cell>
          <cell r="B286" t="str">
            <v>00187895</v>
          </cell>
          <cell r="C286" t="str">
            <v>АКЦИОНЕРНОЕ ОБЩЕСТВО ОТКРЫТОГО ТИПА ОСКОЛЬСКИЙ ЭЛЕКТОРМЕТАЛЛУРГИЧЕСКИЙ КОМБИНАТ</v>
          </cell>
          <cell r="D286">
            <v>38</v>
          </cell>
          <cell r="E286">
            <v>38</v>
          </cell>
          <cell r="F286">
            <v>0</v>
          </cell>
          <cell r="G286">
            <v>0</v>
          </cell>
          <cell r="H286">
            <v>38</v>
          </cell>
        </row>
        <row r="287">
          <cell r="A287" t="str">
            <v>72027</v>
          </cell>
          <cell r="B287" t="str">
            <v>17407697</v>
          </cell>
          <cell r="C287" t="str">
            <v>АООТ "ИЖСТАЛЬ"</v>
          </cell>
          <cell r="D287">
            <v>36</v>
          </cell>
        </row>
        <row r="288">
          <cell r="A288" t="str">
            <v>72027</v>
          </cell>
          <cell r="B288" t="str">
            <v>07513330</v>
          </cell>
          <cell r="C288" t="str">
            <v>ПРОИЗВОДСТВЕННОЕ ОБЪЕДИНЕНИЕ "ЗАВОД "БОЛЬШЕВИК"</v>
          </cell>
          <cell r="D288">
            <v>20</v>
          </cell>
        </row>
        <row r="289">
          <cell r="A289" t="str">
            <v>72027</v>
          </cell>
          <cell r="B289" t="str">
            <v>27493628</v>
          </cell>
          <cell r="C289" t="str">
            <v>ТОО "Е.С.Н."</v>
          </cell>
          <cell r="D289">
            <v>19</v>
          </cell>
          <cell r="E289">
            <v>19</v>
          </cell>
          <cell r="F289">
            <v>0</v>
          </cell>
          <cell r="G289">
            <v>0</v>
          </cell>
          <cell r="H289">
            <v>19</v>
          </cell>
        </row>
        <row r="290">
          <cell r="A290" t="str">
            <v>72027</v>
          </cell>
          <cell r="B290" t="str">
            <v>31548223</v>
          </cell>
          <cell r="C290" t="str">
            <v>АОЗТ "КАМАСТАЛЬ"</v>
          </cell>
          <cell r="D290">
            <v>17</v>
          </cell>
          <cell r="E290">
            <v>17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17</v>
          </cell>
        </row>
        <row r="291">
          <cell r="A291" t="str">
            <v>72027</v>
          </cell>
          <cell r="B291" t="str">
            <v>27478511</v>
          </cell>
          <cell r="C291" t="str">
            <v>ТОО "СИГМА М"</v>
          </cell>
          <cell r="D291">
            <v>16</v>
          </cell>
          <cell r="E291">
            <v>16</v>
          </cell>
          <cell r="F291">
            <v>0</v>
          </cell>
          <cell r="G291">
            <v>0</v>
          </cell>
          <cell r="H291">
            <v>0</v>
          </cell>
          <cell r="I291">
            <v>16</v>
          </cell>
        </row>
        <row r="292">
          <cell r="A292" t="str">
            <v>72027</v>
          </cell>
          <cell r="B292" t="str">
            <v>12950623</v>
          </cell>
          <cell r="C292" t="str">
            <v>НТЦ "ФОРВАРД"</v>
          </cell>
          <cell r="D292">
            <v>14</v>
          </cell>
          <cell r="E292">
            <v>14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14</v>
          </cell>
        </row>
        <row r="293">
          <cell r="A293" t="str">
            <v>72027</v>
          </cell>
          <cell r="B293" t="str">
            <v>17338654</v>
          </cell>
          <cell r="C293" t="str">
            <v>АО СП "ГЕОСОФТ-ИСТЛИНК" ("ГЕОЛИНК")</v>
          </cell>
          <cell r="D293">
            <v>2</v>
          </cell>
          <cell r="E293">
            <v>2</v>
          </cell>
          <cell r="F293">
            <v>0</v>
          </cell>
          <cell r="G293">
            <v>2</v>
          </cell>
        </row>
        <row r="294">
          <cell r="A294" t="str">
            <v>72027</v>
          </cell>
          <cell r="B294" t="str">
            <v>05757788</v>
          </cell>
          <cell r="C294" t="str">
            <v>АООТ ГМЗ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72027 Всего</v>
          </cell>
          <cell r="B295">
            <v>252</v>
          </cell>
          <cell r="C295">
            <v>0</v>
          </cell>
          <cell r="D295">
            <v>252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252</v>
          </cell>
          <cell r="N295">
            <v>0</v>
          </cell>
        </row>
        <row r="296">
          <cell r="A296" t="str">
            <v>72028</v>
          </cell>
          <cell r="B296" t="str">
            <v>17338654</v>
          </cell>
          <cell r="C296" t="str">
            <v>АО СП "ГЕОСОФТ-ИСТЛИНК" ("ГЕОЛИНК")</v>
          </cell>
          <cell r="D296">
            <v>73</v>
          </cell>
          <cell r="E296">
            <v>73</v>
          </cell>
          <cell r="F296">
            <v>13</v>
          </cell>
        </row>
        <row r="297">
          <cell r="A297" t="str">
            <v>72028</v>
          </cell>
          <cell r="B297" t="str">
            <v>29406007</v>
          </cell>
          <cell r="C297" t="str">
            <v>АОЗТ НАУЧНО-ПРОИЗВОДСТВЕННОЕ ПРЕДПРИЯТИЕ"ПОЛИМЕТАЛЛ"</v>
          </cell>
          <cell r="D297">
            <v>12</v>
          </cell>
          <cell r="E297">
            <v>12</v>
          </cell>
          <cell r="F297">
            <v>0</v>
          </cell>
          <cell r="G297">
            <v>0</v>
          </cell>
          <cell r="H297">
            <v>12</v>
          </cell>
        </row>
        <row r="298">
          <cell r="A298" t="str">
            <v>72028 Всего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720292</v>
          </cell>
          <cell r="B299" t="str">
            <v>00187895</v>
          </cell>
          <cell r="C299" t="str">
            <v>АКЦИОНЕРНОЕ ОБЩЕСТВО ОТКРЫТОГО ТИПА ОСКОЛЬСКИЙ ЭЛЕКТОРМЕТАЛЛУРГИЧЕСКИЙ КОМБИНАТ</v>
          </cell>
          <cell r="D299">
            <v>50</v>
          </cell>
          <cell r="E299">
            <v>50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50</v>
          </cell>
        </row>
        <row r="300">
          <cell r="A300" t="str">
            <v>720292</v>
          </cell>
          <cell r="B300" t="str">
            <v>27478511</v>
          </cell>
          <cell r="C300" t="str">
            <v>ТОО "СИГМА М"</v>
          </cell>
          <cell r="D300">
            <v>20</v>
          </cell>
          <cell r="E300">
            <v>23</v>
          </cell>
          <cell r="F300">
            <v>20</v>
          </cell>
          <cell r="G300">
            <v>23</v>
          </cell>
          <cell r="H300">
            <v>20</v>
          </cell>
          <cell r="I300">
            <v>23</v>
          </cell>
        </row>
        <row r="301">
          <cell r="A301" t="str">
            <v>720292</v>
          </cell>
          <cell r="B301" t="str">
            <v>29406007</v>
          </cell>
          <cell r="C301" t="str">
            <v>АОЗТ НАУЧНО-ПРОИЗВОДСТВЕННОЕ ПРЕДПРИЯТИЕ"ПОЛИМЕТАЛЛ"</v>
          </cell>
          <cell r="D301">
            <v>19</v>
          </cell>
          <cell r="E301">
            <v>19</v>
          </cell>
          <cell r="F301">
            <v>0</v>
          </cell>
          <cell r="G301">
            <v>0</v>
          </cell>
          <cell r="H301">
            <v>19</v>
          </cell>
        </row>
        <row r="302">
          <cell r="A302" t="str">
            <v>720292</v>
          </cell>
          <cell r="B302" t="str">
            <v>00186217</v>
          </cell>
          <cell r="C302" t="str">
            <v>АООТ "СЕВЕРСТАЛЬ" Г.ЧЕРЕПОВЕЦ</v>
          </cell>
          <cell r="D302">
            <v>50</v>
          </cell>
          <cell r="E302">
            <v>50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50</v>
          </cell>
        </row>
        <row r="303">
          <cell r="A303" t="str">
            <v>720292 Всего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720293</v>
          </cell>
          <cell r="B304" t="str">
            <v>40325120</v>
          </cell>
          <cell r="C304" t="str">
            <v>ООО "ТЭК-РЕСУРС"</v>
          </cell>
          <cell r="D304">
            <v>2</v>
          </cell>
          <cell r="E304">
            <v>2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2</v>
          </cell>
        </row>
        <row r="305">
          <cell r="A305" t="str">
            <v>720293 Всего</v>
          </cell>
          <cell r="B305">
            <v>2</v>
          </cell>
          <cell r="C305">
            <v>0</v>
          </cell>
          <cell r="D305">
            <v>2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</v>
          </cell>
          <cell r="N305">
            <v>0</v>
          </cell>
        </row>
        <row r="306">
          <cell r="A306" t="str">
            <v>720299</v>
          </cell>
          <cell r="B306" t="str">
            <v>00186246</v>
          </cell>
          <cell r="C306" t="str">
            <v>АООТ "НОСТА"</v>
          </cell>
          <cell r="D306">
            <v>625</v>
          </cell>
          <cell r="E306">
            <v>625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625</v>
          </cell>
        </row>
        <row r="307">
          <cell r="A307" t="str">
            <v>720299</v>
          </cell>
          <cell r="B307" t="str">
            <v>00186252</v>
          </cell>
          <cell r="C307" t="str">
            <v>СУЛИНСКИЙ МЕТАЛЛУРГИЧЕСКИЙ ЗАВОД</v>
          </cell>
          <cell r="D307">
            <v>68</v>
          </cell>
          <cell r="E307">
            <v>68</v>
          </cell>
          <cell r="F307">
            <v>69</v>
          </cell>
          <cell r="G307">
            <v>201</v>
          </cell>
          <cell r="H307">
            <v>90</v>
          </cell>
          <cell r="I307">
            <v>205</v>
          </cell>
          <cell r="J307">
            <v>90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90</v>
          </cell>
        </row>
        <row r="308">
          <cell r="A308" t="str">
            <v>720299</v>
          </cell>
          <cell r="B308" t="str">
            <v>42744016</v>
          </cell>
          <cell r="C308" t="str">
            <v>ООО "ОРГСИНТЕЗ" МЕЖОТРАСЛЕВОЕ ОПЫТНОЕ ПРЕДПР.</v>
          </cell>
          <cell r="D308">
            <v>481</v>
          </cell>
          <cell r="E308">
            <v>481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481</v>
          </cell>
        </row>
        <row r="309">
          <cell r="A309" t="str">
            <v>720299</v>
          </cell>
          <cell r="B309" t="str">
            <v>00186269</v>
          </cell>
          <cell r="C309" t="str">
            <v>НИЖНЕТАГИЛЬСКИЙ МЕТАЛЛУРГИЧЕСКИЙ КОМБИНАТ ИМЕНИ В.И.ЛЕНИНА</v>
          </cell>
          <cell r="D309">
            <v>23</v>
          </cell>
          <cell r="E309">
            <v>44</v>
          </cell>
          <cell r="F309">
            <v>44</v>
          </cell>
          <cell r="G309">
            <v>104</v>
          </cell>
          <cell r="H309">
            <v>43</v>
          </cell>
          <cell r="I309">
            <v>44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44</v>
          </cell>
        </row>
        <row r="310">
          <cell r="A310" t="str">
            <v>720299</v>
          </cell>
          <cell r="B310" t="str">
            <v>16540230</v>
          </cell>
          <cell r="C310" t="str">
            <v>АОЗТ "АСПРЕМ"</v>
          </cell>
          <cell r="D310">
            <v>70</v>
          </cell>
          <cell r="E310">
            <v>71</v>
          </cell>
          <cell r="F310">
            <v>70</v>
          </cell>
          <cell r="G310">
            <v>71</v>
          </cell>
          <cell r="H310">
            <v>71</v>
          </cell>
          <cell r="I310">
            <v>64</v>
          </cell>
        </row>
        <row r="311">
          <cell r="A311" t="str">
            <v>720299</v>
          </cell>
          <cell r="B311" t="str">
            <v>16778977</v>
          </cell>
          <cell r="C311" t="str">
            <v>ЗАО ТЕХНОМАРКЕТ</v>
          </cell>
          <cell r="D311">
            <v>203</v>
          </cell>
          <cell r="E311">
            <v>203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203</v>
          </cell>
        </row>
        <row r="312">
          <cell r="A312" t="str">
            <v>720299</v>
          </cell>
          <cell r="B312" t="str">
            <v>00233201</v>
          </cell>
          <cell r="C312" t="str">
            <v>АООТ "МОТОРДЕТАЛЬ"</v>
          </cell>
          <cell r="D312">
            <v>127</v>
          </cell>
          <cell r="E312">
            <v>127</v>
          </cell>
          <cell r="F312">
            <v>0</v>
          </cell>
          <cell r="G312">
            <v>0</v>
          </cell>
          <cell r="H312">
            <v>127</v>
          </cell>
        </row>
        <row r="313">
          <cell r="A313" t="str">
            <v>720299</v>
          </cell>
          <cell r="B313" t="str">
            <v>05757676</v>
          </cell>
          <cell r="C313" t="str">
            <v>АО ЗАПАДНО-СИБИРСКИЙ МЕТАЛЛУРГИЧЕСКИЙ КОМБИНАТ</v>
          </cell>
          <cell r="D313">
            <v>121</v>
          </cell>
          <cell r="E313">
            <v>121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121</v>
          </cell>
        </row>
        <row r="314">
          <cell r="A314" t="str">
            <v>720299</v>
          </cell>
          <cell r="B314" t="str">
            <v>10439719</v>
          </cell>
          <cell r="C314" t="str">
            <v>АО "САНТЕХЛИТ"</v>
          </cell>
          <cell r="D314">
            <v>74</v>
          </cell>
          <cell r="E314">
            <v>74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74</v>
          </cell>
        </row>
        <row r="315">
          <cell r="A315" t="str">
            <v>720299</v>
          </cell>
          <cell r="B315" t="str">
            <v>05744521</v>
          </cell>
          <cell r="C315" t="str">
            <v>АО ТРАНСПНЕВМАТИКА</v>
          </cell>
          <cell r="D315">
            <v>66</v>
          </cell>
          <cell r="E315">
            <v>66</v>
          </cell>
          <cell r="F315">
            <v>0</v>
          </cell>
          <cell r="G315">
            <v>0</v>
          </cell>
          <cell r="H315">
            <v>66</v>
          </cell>
        </row>
        <row r="316">
          <cell r="A316" t="str">
            <v>720299</v>
          </cell>
          <cell r="B316" t="str">
            <v>20918639</v>
          </cell>
          <cell r="C316" t="str">
            <v>СП "РОС.-БАЛТ.ПРОМЫШЛЕННАЯ И ТОРГОВАЯ АССОЦИАЦИЯ"</v>
          </cell>
          <cell r="D316">
            <v>65</v>
          </cell>
          <cell r="E316">
            <v>65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65</v>
          </cell>
        </row>
        <row r="317">
          <cell r="A317" t="str">
            <v>720299</v>
          </cell>
          <cell r="B317" t="str">
            <v>00186602</v>
          </cell>
          <cell r="C317" t="str">
            <v>ТАГАНРОГСКИЙ ОРДЕНА ОКТЯБРЬСКОЙ РЕВОЛЮЦИИ МЕТАЛЛУРГИЧЕСКИЙ ЗАВОД</v>
          </cell>
          <cell r="D317">
            <v>64</v>
          </cell>
          <cell r="E317">
            <v>129</v>
          </cell>
          <cell r="F317">
            <v>64</v>
          </cell>
          <cell r="G317">
            <v>129</v>
          </cell>
          <cell r="H317">
            <v>0</v>
          </cell>
          <cell r="I317">
            <v>0</v>
          </cell>
          <cell r="J317">
            <v>0</v>
          </cell>
          <cell r="K317">
            <v>64</v>
          </cell>
          <cell r="L317">
            <v>0</v>
          </cell>
          <cell r="M317">
            <v>0</v>
          </cell>
          <cell r="N317">
            <v>0</v>
          </cell>
          <cell r="O317">
            <v>129</v>
          </cell>
        </row>
        <row r="318">
          <cell r="A318" t="str">
            <v>720299</v>
          </cell>
          <cell r="B318" t="str">
            <v>05786040</v>
          </cell>
          <cell r="C318" t="str">
            <v>ЧЕБОКСАРСКИЙ АГРЕГАТНЫЙ ЗАВОД</v>
          </cell>
          <cell r="D318">
            <v>60</v>
          </cell>
          <cell r="E318">
            <v>60</v>
          </cell>
          <cell r="F318">
            <v>0</v>
          </cell>
          <cell r="G318">
            <v>0</v>
          </cell>
          <cell r="H318">
            <v>0</v>
          </cell>
          <cell r="I318">
            <v>60</v>
          </cell>
        </row>
        <row r="319">
          <cell r="A319" t="str">
            <v>720299</v>
          </cell>
          <cell r="B319" t="str">
            <v>00232934</v>
          </cell>
          <cell r="C319" t="str">
            <v>АО "АВТОВАЗ"</v>
          </cell>
          <cell r="D319">
            <v>58</v>
          </cell>
          <cell r="E319">
            <v>58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58</v>
          </cell>
        </row>
        <row r="320">
          <cell r="A320" t="str">
            <v>720299</v>
          </cell>
          <cell r="B320" t="str">
            <v>05763346</v>
          </cell>
          <cell r="C320" t="str">
            <v>АООТ"БАЛАКОВСКИЕ ВОЛОКНА"</v>
          </cell>
          <cell r="D320">
            <v>4</v>
          </cell>
          <cell r="E320">
            <v>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4</v>
          </cell>
        </row>
        <row r="321">
          <cell r="A321" t="str">
            <v>720299</v>
          </cell>
          <cell r="B321" t="str">
            <v>00214480</v>
          </cell>
          <cell r="C321" t="str">
            <v>"КАВКАЗКАБЕЛЬ"КАБЕЛЬНЫЙ З-Д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A322" t="str">
            <v>720299</v>
          </cell>
          <cell r="B322" t="str">
            <v>29454621</v>
          </cell>
          <cell r="C322" t="str">
            <v>АОЗТ "СКАНСКА"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з"/>
      <sheetName val="газ детал"/>
      <sheetName val="рік"/>
      <sheetName val="ОП"/>
      <sheetName val="темп. квітень жовтень Ваня"/>
      <sheetName val="темп. квітень жовтень"/>
      <sheetName val="ктм Дсту"/>
      <sheetName val="факт 5 років"/>
      <sheetName val="Порівняння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П"/>
      <sheetName val="факс 2 (2)"/>
      <sheetName val="економія палива"/>
      <sheetName val="економія палива (рік)"/>
      <sheetName val="Форма 425"/>
      <sheetName val="вар-ть палива (2000)газ-145"/>
      <sheetName val="вар-ть палива (2000)газ-178"/>
      <sheetName val="вар-ть палива (2000)газ-224"/>
      <sheetName val="вартість палива (2000)газ-178+%"/>
      <sheetName val="вартість палива (2001)"/>
      <sheetName val="МЕ інд (2)"/>
      <sheetName val="Макет 425 (2000)"/>
      <sheetName val="Макет 425 (2000(І кв.))"/>
      <sheetName val="Макет 425 (2000(ІІ кв.))"/>
      <sheetName val="Макет 425 (2000(ІІІ кв.))"/>
      <sheetName val="Макет 425 (2000(IVкв.))"/>
      <sheetName val="Макет 425"/>
      <sheetName val="МЕ інд"/>
      <sheetName val="топливо(І)"/>
      <sheetName val="вартість палива (місяць) (2)"/>
      <sheetName val="топливо(ІІ)"/>
      <sheetName val="топливо(ІІI)"/>
      <sheetName val="МЕ інд (3)"/>
      <sheetName val="вартість палива (місяць)"/>
      <sheetName val="вартість палива (квартал)"/>
      <sheetName val="вартість палива (рік)"/>
      <sheetName val="Таблиця ТЕП (рік) (2)"/>
      <sheetName val="Таблиця ТЕП (1999очік.)"/>
      <sheetName val="Таблиця ТЕП (1999очік.) (2)"/>
      <sheetName val="Таблиця ТЕП (2000)"/>
      <sheetName val="Таблиця ТЕП (очік. І півріччя)"/>
      <sheetName val="факс 2 (2000)"/>
      <sheetName val="баланс електричної енергії (м)"/>
      <sheetName val="баланс електричної енергії  (к)"/>
      <sheetName val="баланс електричної енергії  (р)"/>
      <sheetName val="баланс ел.ен. (1999очік.)"/>
      <sheetName val="баланс ел.ен. (2000)"/>
      <sheetName val="11-МТП(І)"/>
      <sheetName val="11-МТП (ІІ)"/>
      <sheetName val="11-МТП (ІІІ)"/>
      <sheetName val="баланс електричної енергії  (в)"/>
      <sheetName val="Форма 8111"/>
      <sheetName val="Макет 8111"/>
      <sheetName val="Форма 8112"/>
      <sheetName val="Макет 8112"/>
      <sheetName val="Форма 018"/>
      <sheetName val="Макет 018"/>
      <sheetName val="факс 1"/>
      <sheetName val="баланс ел.ен. (1999очік.) (2)"/>
      <sheetName val="Лист1"/>
      <sheetName val="умовне в бухгалтерію"/>
      <sheetName val="№1-НКРЕ"/>
      <sheetName val="Лист2"/>
      <sheetName val="0 (месяц)"/>
      <sheetName val="0 (квартал)"/>
      <sheetName val="факс 2"/>
      <sheetName val="Таблиця ТЕП (рік по кварталах) "/>
      <sheetName val="0 (все кварталы)"/>
      <sheetName val="0 (квартал) (2)"/>
      <sheetName val="Ini"/>
      <sheetName val="f_6.2"/>
      <sheetName val="Таблиця ТЕП (квартал)"/>
      <sheetName val="8112_о"/>
      <sheetName val="8111_o"/>
      <sheetName val="Таблиця ТЕП"/>
      <sheetName val="Таблиця ТЕП (рік)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_Ф2"/>
      <sheetName val="Зведений баланс"/>
      <sheetName val="Спис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>
        <row r="1">
          <cell r="J1">
            <v>1</v>
          </cell>
        </row>
        <row r="9">
          <cell r="B9" t="str">
            <v>!$C$3:$G$107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 ТЭЦ_7мес"/>
      <sheetName val="структура тарифів по ТЕЦ_7 міс"/>
      <sheetName val="_Т1"/>
      <sheetName val="_Т10"/>
      <sheetName val="_Т2"/>
      <sheetName val="_Т4"/>
      <sheetName val="_Т5"/>
      <sheetName val="_Т6"/>
      <sheetName val="_Т7"/>
      <sheetName val="_Т8"/>
      <sheetName val="_Т9"/>
    </sheetNames>
    <definedNames>
      <definedName name="b"/>
      <definedName name="ee"/>
      <definedName name="ekymay" refersTo="#REF!"/>
      <definedName name="ew"/>
      <definedName name="GER" refersTo="#REF!"/>
      <definedName name="gg" refersTo="#REF!"/>
      <definedName name="hhhhh" refersTo="#REF!"/>
      <definedName name="hopok" refersTo="#REF!"/>
      <definedName name="i"/>
      <definedName name="Katya" refersTo="#REF!"/>
      <definedName name="kkkk"/>
      <definedName name="llllll" refersTo="#REF!"/>
      <definedName name="may" refersTo="#REF!"/>
      <definedName name="MAYEK" refersTo="#REF!"/>
      <definedName name="POLO" refersTo="#REF!"/>
      <definedName name="pppp" refersTo="#REF!"/>
      <definedName name="qq"/>
      <definedName name="rr"/>
      <definedName name="tu"/>
      <definedName name="uuuu" refersTo="#REF!"/>
      <definedName name="v"/>
      <definedName name="VVVVV" refersTo="#REF!"/>
      <definedName name="xenia"/>
      <definedName name="yyyyyyyyyyyyyyyyyyy"/>
      <definedName name="аппа"/>
      <definedName name="ар"/>
      <definedName name="ббб" refersTo="#REF!"/>
      <definedName name="бнб"/>
      <definedName name="ваи"/>
      <definedName name="вика" refersTo="#REF!"/>
      <definedName name="вы"/>
      <definedName name="выц"/>
      <definedName name="ддд" refersTo="#REF!"/>
      <definedName name="ен"/>
      <definedName name="еь"/>
      <definedName name="ззз" refersTo="#REF!"/>
      <definedName name="иии" refersTo="#REF!"/>
      <definedName name="й"/>
      <definedName name="йцв"/>
      <definedName name="катюша"/>
      <definedName name="ке"/>
      <definedName name="кер"/>
      <definedName name="кие"/>
      <definedName name="ккккк"/>
      <definedName name="км"/>
      <definedName name="кяп"/>
      <definedName name="лена" refersTo="#REF!"/>
      <definedName name="лопорпп"/>
      <definedName name="лор" refersTo="#REF!"/>
      <definedName name="ног"/>
      <definedName name="нпи"/>
      <definedName name="ооо" refersTo="#REF!"/>
      <definedName name="Построение_жука" refersTo="#REF!"/>
      <definedName name="ПУУ"/>
      <definedName name="старое"/>
      <definedName name="сфы"/>
      <definedName name="сцу"/>
      <definedName name="у"/>
      <definedName name="уа"/>
      <definedName name="УЖДТ" refersTo="#REF!"/>
      <definedName name="ук"/>
      <definedName name="укау"/>
      <definedName name="укп"/>
      <definedName name="фс"/>
      <definedName name="фыв"/>
      <definedName name="ца"/>
      <definedName name="цу"/>
      <definedName name="цув"/>
      <definedName name="шшш" refersTo="#REF!"/>
      <definedName name="шшшш"/>
      <definedName name="щзю"/>
      <definedName name="ывм"/>
      <definedName name="ым"/>
      <definedName name="ьг"/>
      <definedName name="эээ" refersTo="#REF!"/>
      <definedName name="ююю"/>
      <definedName name="япк"/>
      <definedName name="яся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  (3)"/>
      <sheetName val="топл. куп. (2)  (2)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Списки"/>
      <sheetName val="Приложение 1"/>
      <sheetName val="Данные"/>
      <sheetName val="Tax"/>
      <sheetName val="топл__куп__(2)__(3)"/>
      <sheetName val="инструк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>
        <row r="5">
          <cell r="B5">
            <v>0.27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 refreshError="1">
        <row r="2">
          <cell r="B2">
            <v>0</v>
          </cell>
        </row>
        <row r="3">
          <cell r="B3" t="str">
            <v>0.</v>
          </cell>
          <cell r="C3" t="str">
            <v>Звичайна діяльність</v>
          </cell>
          <cell r="D3">
            <v>0</v>
          </cell>
          <cell r="E3">
            <v>0</v>
          </cell>
        </row>
        <row r="4">
          <cell r="B4" t="str">
            <v>1.1.</v>
          </cell>
          <cell r="C4" t="str">
            <v>Прямі витрати:</v>
          </cell>
          <cell r="D4">
            <v>0</v>
          </cell>
          <cell r="E4" t="str">
            <v>12,13,14</v>
          </cell>
        </row>
        <row r="5">
          <cell r="B5" t="str">
            <v>1.1.1.</v>
          </cell>
          <cell r="C5" t="str">
            <v>Матеріальні витрати, в т.ч.</v>
          </cell>
          <cell r="D5" t="str">
            <v>Кабельні мережі</v>
          </cell>
          <cell r="E5" t="str">
            <v>12.1.</v>
          </cell>
        </row>
        <row r="6">
          <cell r="B6" t="str">
            <v>1.1.1.1.</v>
          </cell>
          <cell r="C6" t="str">
            <v>Сировина та матеріали</v>
          </cell>
          <cell r="D6">
            <v>0</v>
          </cell>
          <cell r="E6" t="str">
            <v>12.1.1.</v>
          </cell>
        </row>
        <row r="7">
          <cell r="B7" t="str">
            <v>1.2.6.1.1.</v>
          </cell>
          <cell r="C7" t="str">
            <v>Послуги  підрядних організацій</v>
          </cell>
          <cell r="D7">
            <v>0</v>
          </cell>
          <cell r="E7" t="str">
            <v>15.4.3.</v>
          </cell>
        </row>
        <row r="11">
          <cell r="C11" t="str">
            <v>Загальний звіт</v>
          </cell>
          <cell r="D11" t="str">
            <v>Енергоналадка</v>
          </cell>
        </row>
        <row r="12">
          <cell r="C12" t="str">
            <v>Тепло</v>
          </cell>
          <cell r="D12" t="str">
            <v>Енергоспецремонт</v>
          </cell>
        </row>
        <row r="13">
          <cell r="B13" t="str">
            <v>1.2.1.</v>
          </cell>
          <cell r="C13" t="str">
            <v>Тепло</v>
          </cell>
          <cell r="D13" t="str">
            <v>Енергоремонт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СТРУКЦІЯ"/>
      <sheetName val="1_Структура по елементах"/>
      <sheetName val="2_ФОП"/>
      <sheetName val="3_Стуктура витрат"/>
      <sheetName val="4_Зведена операційних"/>
      <sheetName val="5_Розрахунок тарифів"/>
      <sheetName val="Д2"/>
      <sheetName val="Д3"/>
      <sheetName val="Д4"/>
      <sheetName val="Д5"/>
      <sheetName val="Д6"/>
      <sheetName val="Д7"/>
      <sheetName val="Д8"/>
      <sheetName val="Д9"/>
      <sheetName val="Д10"/>
      <sheetName val="Лист6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факт"/>
      <sheetName val="TEP"/>
      <sheetName val="СС"/>
      <sheetName val="Лист1"/>
      <sheetName val="Лист2"/>
      <sheetName val="Лист3"/>
      <sheetName val="Inform"/>
      <sheetName val="_Ф2"/>
      <sheetName val="Исходные данные_6НКРЕ"/>
    </sheetNames>
    <sheetDataSet>
      <sheetData sheetId="0" refreshError="1"/>
      <sheetData sheetId="1" refreshError="1">
        <row r="16">
          <cell r="E16">
            <v>15092</v>
          </cell>
          <cell r="F16">
            <v>31385</v>
          </cell>
          <cell r="G16">
            <v>896</v>
          </cell>
          <cell r="H16">
            <v>77915</v>
          </cell>
          <cell r="I16">
            <v>0</v>
          </cell>
          <cell r="J16">
            <v>0</v>
          </cell>
          <cell r="K16">
            <v>0</v>
          </cell>
        </row>
        <row r="17">
          <cell r="E17">
            <v>2078</v>
          </cell>
          <cell r="F17">
            <v>654</v>
          </cell>
          <cell r="G17">
            <v>117</v>
          </cell>
          <cell r="H17">
            <v>20418</v>
          </cell>
          <cell r="I17">
            <v>0</v>
          </cell>
          <cell r="J17">
            <v>0</v>
          </cell>
          <cell r="K17">
            <v>0</v>
          </cell>
        </row>
        <row r="18">
          <cell r="E18">
            <v>25</v>
          </cell>
          <cell r="H18">
            <v>982</v>
          </cell>
          <cell r="I18">
            <v>0</v>
          </cell>
          <cell r="J18">
            <v>0</v>
          </cell>
          <cell r="K18">
            <v>0</v>
          </cell>
        </row>
        <row r="19">
          <cell r="E19">
            <v>724508</v>
          </cell>
          <cell r="H19">
            <v>1238247</v>
          </cell>
          <cell r="I19">
            <v>0</v>
          </cell>
          <cell r="J19">
            <v>0</v>
          </cell>
          <cell r="K19">
            <v>0</v>
          </cell>
        </row>
        <row r="21">
          <cell r="E21">
            <v>252</v>
          </cell>
          <cell r="F21">
            <v>1456</v>
          </cell>
          <cell r="G21">
            <v>125</v>
          </cell>
          <cell r="H21">
            <v>97546</v>
          </cell>
          <cell r="I21">
            <v>0</v>
          </cell>
          <cell r="J21">
            <v>0</v>
          </cell>
          <cell r="K21">
            <v>0</v>
          </cell>
        </row>
        <row r="22">
          <cell r="E22">
            <v>24417</v>
          </cell>
          <cell r="F22">
            <v>44065</v>
          </cell>
          <cell r="G22">
            <v>9897</v>
          </cell>
          <cell r="H22">
            <v>220865</v>
          </cell>
          <cell r="I22">
            <v>0</v>
          </cell>
          <cell r="J22">
            <v>0</v>
          </cell>
          <cell r="K22">
            <v>0</v>
          </cell>
        </row>
        <row r="23">
          <cell r="E23">
            <v>9248</v>
          </cell>
          <cell r="F23">
            <v>16747</v>
          </cell>
          <cell r="G23">
            <v>3773</v>
          </cell>
          <cell r="H23">
            <v>83070</v>
          </cell>
          <cell r="I23">
            <v>0</v>
          </cell>
          <cell r="J23">
            <v>0</v>
          </cell>
          <cell r="K23">
            <v>0</v>
          </cell>
        </row>
        <row r="24">
          <cell r="E24">
            <v>8591</v>
          </cell>
          <cell r="F24">
            <v>35635</v>
          </cell>
          <cell r="G24">
            <v>746</v>
          </cell>
          <cell r="H24">
            <v>62325</v>
          </cell>
          <cell r="I24">
            <v>0</v>
          </cell>
          <cell r="J24">
            <v>0</v>
          </cell>
          <cell r="K24">
            <v>0</v>
          </cell>
        </row>
        <row r="26">
          <cell r="E26">
            <v>1277</v>
          </cell>
          <cell r="H26">
            <v>2548</v>
          </cell>
          <cell r="I26">
            <v>0</v>
          </cell>
          <cell r="J26">
            <v>0</v>
          </cell>
          <cell r="K26">
            <v>0</v>
          </cell>
        </row>
        <row r="27">
          <cell r="E27">
            <v>12</v>
          </cell>
          <cell r="F27">
            <v>34</v>
          </cell>
          <cell r="G27">
            <v>23</v>
          </cell>
          <cell r="H27">
            <v>193</v>
          </cell>
          <cell r="I27">
            <v>0</v>
          </cell>
          <cell r="J27">
            <v>0</v>
          </cell>
          <cell r="K27">
            <v>0</v>
          </cell>
        </row>
        <row r="28">
          <cell r="E28">
            <v>16</v>
          </cell>
          <cell r="F28">
            <v>30</v>
          </cell>
          <cell r="G28">
            <v>8</v>
          </cell>
          <cell r="H28">
            <v>167</v>
          </cell>
          <cell r="I28">
            <v>0</v>
          </cell>
          <cell r="J28">
            <v>0</v>
          </cell>
          <cell r="K28">
            <v>0</v>
          </cell>
        </row>
        <row r="29">
          <cell r="E29">
            <v>4716</v>
          </cell>
          <cell r="F29">
            <v>7646</v>
          </cell>
          <cell r="G29">
            <v>7639</v>
          </cell>
          <cell r="H29">
            <v>31974</v>
          </cell>
          <cell r="I29">
            <v>0</v>
          </cell>
          <cell r="J29">
            <v>0</v>
          </cell>
          <cell r="K29">
            <v>0</v>
          </cell>
        </row>
        <row r="31">
          <cell r="E31">
            <v>2311</v>
          </cell>
          <cell r="F31">
            <v>282</v>
          </cell>
          <cell r="G31">
            <v>61</v>
          </cell>
          <cell r="H31">
            <v>4696</v>
          </cell>
          <cell r="I31">
            <v>0</v>
          </cell>
          <cell r="J31">
            <v>0</v>
          </cell>
          <cell r="K31">
            <v>0</v>
          </cell>
        </row>
        <row r="32">
          <cell r="E32">
            <v>4264</v>
          </cell>
          <cell r="F32">
            <v>518</v>
          </cell>
          <cell r="G32">
            <v>113</v>
          </cell>
          <cell r="H32">
            <v>8439</v>
          </cell>
          <cell r="I32">
            <v>0</v>
          </cell>
          <cell r="J32">
            <v>0</v>
          </cell>
          <cell r="K32">
            <v>0</v>
          </cell>
        </row>
        <row r="33">
          <cell r="E33">
            <v>1392</v>
          </cell>
          <cell r="F33">
            <v>168</v>
          </cell>
          <cell r="G33">
            <v>37</v>
          </cell>
          <cell r="H33">
            <v>2801</v>
          </cell>
          <cell r="I33">
            <v>0</v>
          </cell>
          <cell r="J33">
            <v>0</v>
          </cell>
          <cell r="K33">
            <v>0</v>
          </cell>
        </row>
        <row r="34">
          <cell r="E34">
            <v>527</v>
          </cell>
          <cell r="F34">
            <v>63</v>
          </cell>
          <cell r="G34">
            <v>14</v>
          </cell>
          <cell r="H34">
            <v>1019</v>
          </cell>
          <cell r="I34">
            <v>0</v>
          </cell>
          <cell r="J34">
            <v>0</v>
          </cell>
          <cell r="K34">
            <v>0</v>
          </cell>
        </row>
        <row r="36">
          <cell r="E36">
            <v>126</v>
          </cell>
          <cell r="F36">
            <v>15</v>
          </cell>
          <cell r="G36">
            <v>3</v>
          </cell>
          <cell r="H36">
            <v>254</v>
          </cell>
          <cell r="I36">
            <v>0</v>
          </cell>
          <cell r="J36">
            <v>0</v>
          </cell>
          <cell r="K36">
            <v>0</v>
          </cell>
        </row>
        <row r="37">
          <cell r="E37">
            <v>3</v>
          </cell>
          <cell r="F37">
            <v>1</v>
          </cell>
          <cell r="H37">
            <v>6</v>
          </cell>
          <cell r="I37">
            <v>0</v>
          </cell>
          <cell r="J37">
            <v>0</v>
          </cell>
          <cell r="K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</row>
        <row r="39">
          <cell r="E39">
            <v>4297</v>
          </cell>
          <cell r="F39">
            <v>848</v>
          </cell>
          <cell r="G39">
            <v>388</v>
          </cell>
          <cell r="H39">
            <v>9572</v>
          </cell>
          <cell r="I39">
            <v>0</v>
          </cell>
          <cell r="J39">
            <v>0</v>
          </cell>
          <cell r="K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</row>
        <row r="47">
          <cell r="I47">
            <v>0</v>
          </cell>
          <cell r="J47">
            <v>0</v>
          </cell>
          <cell r="K47">
            <v>0</v>
          </cell>
        </row>
        <row r="48">
          <cell r="E48">
            <v>4166</v>
          </cell>
          <cell r="F48">
            <v>1713</v>
          </cell>
          <cell r="G48">
            <v>74259</v>
          </cell>
          <cell r="H48">
            <v>280568</v>
          </cell>
          <cell r="I48">
            <v>0</v>
          </cell>
          <cell r="J48">
            <v>0</v>
          </cell>
          <cell r="K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рік"/>
      <sheetName val="7  інші витрати"/>
      <sheetName val="МТР Газ України"/>
      <sheetName val="1993"/>
      <sheetName val="gdp"/>
      <sheetName val="Assumptions"/>
      <sheetName val="Ф2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 на транзит"/>
      <sheetName val="Оплата тр-та"/>
      <sheetName val="Îïëàòà òð-òà"/>
      <sheetName val="Òàðèô íà òðàíçèò"/>
      <sheetName val="Ïëàòà çà òðàíçèò"/>
      <sheetName val="Формати"/>
      <sheetName val="рік"/>
    </sheetNames>
    <sheetDataSet>
      <sheetData sheetId="0" refreshError="1">
        <row r="14">
          <cell r="D14">
            <v>1.76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сячка"/>
      <sheetName val="молодіжна"/>
      <sheetName val="центр"/>
      <sheetName val="нагорна"/>
      <sheetName val="загальна 50"/>
      <sheetName val="загальна 50 (2)"/>
      <sheetName val="загальна 50 (3)"/>
      <sheetName val="загальна 50 (4)"/>
      <sheetName val="загальна 50 (5)"/>
      <sheetName val="нагрузки на 22.08"/>
      <sheetName val="без кварталов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Лист1"/>
      <sheetName val="Лист1 (2)"/>
      <sheetName val="бюджет травня 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ZMPU23"/>
      <sheetName val="факт"/>
      <sheetName val="рік"/>
      <sheetName val="1_Структура по елементах"/>
      <sheetName val="Реєстр котелень"/>
      <sheetName val="Inform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>
        <row r="38">
          <cell r="C38">
            <v>5</v>
          </cell>
        </row>
        <row r="40">
          <cell r="C40" t="str">
            <v>1-й рівень статтей</v>
          </cell>
        </row>
        <row r="41">
          <cell r="C41" t="str">
            <v>2-й рівень статтей</v>
          </cell>
        </row>
        <row r="42">
          <cell r="C42" t="str">
            <v>3-й рівень статтей</v>
          </cell>
        </row>
        <row r="43">
          <cell r="C43" t="str">
            <v>4-й рівень статтей</v>
          </cell>
        </row>
        <row r="44">
          <cell r="C44" t="str">
            <v>5-й - рівень статтей</v>
          </cell>
        </row>
        <row r="46">
          <cell r="C46">
            <v>1</v>
          </cell>
        </row>
        <row r="47">
          <cell r="C47" t="str">
            <v>1-й рівень данних</v>
          </cell>
        </row>
        <row r="48">
          <cell r="C48" t="str">
            <v>2-й рівень данних</v>
          </cell>
        </row>
        <row r="49">
          <cell r="C49" t="str">
            <v>3-й рівень статтей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утв."/>
      <sheetName val="812 (2)"/>
      <sheetName val="812"/>
      <sheetName val="0"/>
      <sheetName val="1"/>
      <sheetName val="2"/>
      <sheetName val="2 утв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3 утв_"/>
      <sheetName val="812 _2_"/>
      <sheetName val="3 не сокр_"/>
      <sheetName val="3 тар_"/>
      <sheetName val="9 _2_"/>
      <sheetName val="8 міс_"/>
      <sheetName val="9 міс_"/>
      <sheetName val="10 міс_"/>
      <sheetName val="11 міс_"/>
      <sheetName val="12 міс_"/>
      <sheetName val="СправСтатей"/>
      <sheetName val="СправСтатейРасхУК"/>
      <sheetName val="Lead"/>
      <sheetName val="XREF"/>
      <sheetName val="Depreciation"/>
      <sheetName val="tar ee 99"/>
      <sheetName val="1_Структура по елементах"/>
      <sheetName val="Inform"/>
      <sheetName val="Ini"/>
      <sheetName val="м_812"/>
    </sheetNames>
    <sheetDataSet>
      <sheetData sheetId="0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1580</v>
          </cell>
          <cell r="AM43">
            <v>1580</v>
          </cell>
        </row>
        <row r="44">
          <cell r="AL44">
            <v>0</v>
          </cell>
          <cell r="AM44">
            <v>0</v>
          </cell>
        </row>
        <row r="45">
          <cell r="AL45">
            <v>1580</v>
          </cell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H50" t="e">
            <v>#DIV/0!</v>
          </cell>
          <cell r="P50">
            <v>56</v>
          </cell>
          <cell r="S50">
            <v>625</v>
          </cell>
          <cell r="T50">
            <v>19500</v>
          </cell>
          <cell r="U50">
            <v>0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F51">
            <v>0</v>
          </cell>
          <cell r="G51">
            <v>0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H62" t="str">
            <v xml:space="preserve"> Т/Е</v>
          </cell>
          <cell r="P62">
            <v>0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>
            <v>0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>
            <v>0</v>
          </cell>
          <cell r="AJ62" t="str">
            <v>ДОП.ВИР. СТ.ОРГ.</v>
          </cell>
          <cell r="AK62">
            <v>0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T65">
            <v>0</v>
          </cell>
          <cell r="U65">
            <v>0</v>
          </cell>
          <cell r="X65">
            <v>175.20000000000002</v>
          </cell>
          <cell r="Y65">
            <v>0</v>
          </cell>
          <cell r="Z65">
            <v>0</v>
          </cell>
          <cell r="AC65">
            <v>159.20000000000002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F67">
            <v>0</v>
          </cell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K189">
            <v>377.7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P191">
            <v>0</v>
          </cell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  <cell r="AK195">
            <v>0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Q201">
            <v>75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A207">
            <v>13714</v>
          </cell>
          <cell r="AC207">
            <v>192.08</v>
          </cell>
          <cell r="AD207">
            <v>239.38</v>
          </cell>
          <cell r="AE207">
            <v>169.09</v>
          </cell>
          <cell r="AI207" t="str">
            <v/>
          </cell>
          <cell r="AJ207" t="str">
            <v/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 t="str">
            <v/>
          </cell>
          <cell r="AK208">
            <v>175.95</v>
          </cell>
          <cell r="AL208">
            <v>168.13</v>
          </cell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L259" t="str">
            <v xml:space="preserve"> Т/Е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61871</v>
          </cell>
          <cell r="AL262">
            <v>0</v>
          </cell>
        </row>
        <row r="263">
          <cell r="F263">
            <v>11292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>
            <v>11292</v>
          </cell>
          <cell r="AL263" t="e">
            <v>#REF!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G278">
            <v>0</v>
          </cell>
          <cell r="H278">
            <v>0</v>
          </cell>
          <cell r="P278">
            <v>56</v>
          </cell>
          <cell r="S278">
            <v>625</v>
          </cell>
          <cell r="T278">
            <v>0</v>
          </cell>
          <cell r="U278">
            <v>0</v>
          </cell>
          <cell r="X278">
            <v>75</v>
          </cell>
          <cell r="Y278">
            <v>0</v>
          </cell>
          <cell r="Z278">
            <v>0</v>
          </cell>
          <cell r="AC278">
            <v>40</v>
          </cell>
          <cell r="AD278">
            <v>0</v>
          </cell>
          <cell r="AE278">
            <v>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Q279" t="e">
            <v>#REF!</v>
          </cell>
          <cell r="R279" t="e">
            <v>#REF!</v>
          </cell>
          <cell r="S279">
            <v>0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>
            <v>0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>
            <v>20</v>
          </cell>
          <cell r="AD279" t="e">
            <v>#REF!</v>
          </cell>
          <cell r="AE279" t="e">
            <v>#REF!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60</v>
          </cell>
          <cell r="AD280">
            <v>0</v>
          </cell>
          <cell r="AE280">
            <v>0</v>
          </cell>
          <cell r="AF280">
            <v>444.2</v>
          </cell>
          <cell r="AG280">
            <v>444.2</v>
          </cell>
          <cell r="AH280" t="e">
            <v>#REF!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Q284">
            <v>0</v>
          </cell>
          <cell r="R284">
            <v>0</v>
          </cell>
          <cell r="S284">
            <v>2599.8000000000002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J284">
            <v>0</v>
          </cell>
          <cell r="AK284">
            <v>3398.2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>
            <v>363.66666666666663</v>
          </cell>
        </row>
        <row r="286">
          <cell r="F286" t="e">
            <v>#REF!</v>
          </cell>
          <cell r="P286" t="e">
            <v>#REF!</v>
          </cell>
          <cell r="S286">
            <v>250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Q290" t="e">
            <v>#REF!</v>
          </cell>
          <cell r="R290" t="e">
            <v>#REF!</v>
          </cell>
          <cell r="S290">
            <v>770.19999999999982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>
            <v>175.20000000000002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>
            <v>99.200000000000017</v>
          </cell>
          <cell r="AD290" t="e">
            <v>#REF!</v>
          </cell>
          <cell r="AE290" t="e">
            <v>#REF!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Q297">
            <v>0</v>
          </cell>
          <cell r="R297">
            <v>0</v>
          </cell>
          <cell r="S297">
            <v>225.60000000000002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92.000000000000014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67.2</v>
          </cell>
          <cell r="AD297">
            <v>0</v>
          </cell>
          <cell r="AE297">
            <v>0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F298" t="e">
            <v>#REF!</v>
          </cell>
          <cell r="P298">
            <v>0</v>
          </cell>
          <cell r="S298" t="e">
            <v>#REF!</v>
          </cell>
          <cell r="X298" t="e">
            <v>#REF!</v>
          </cell>
          <cell r="AC298" t="e">
            <v>#REF!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D303" t="e">
            <v>#REF!</v>
          </cell>
          <cell r="AE303" t="e">
            <v>#REF!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>
            <v>0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>
            <v>0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>
            <v>0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J331">
            <v>2455</v>
          </cell>
          <cell r="AK331">
            <v>791.6</v>
          </cell>
          <cell r="AL331">
            <v>0</v>
          </cell>
          <cell r="AM331">
            <v>791.6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120.26666666666665</v>
          </cell>
          <cell r="AL332">
            <v>0</v>
          </cell>
          <cell r="AM332">
            <v>108.26666666666667</v>
          </cell>
        </row>
        <row r="333">
          <cell r="AJ333">
            <v>36</v>
          </cell>
          <cell r="AK333">
            <v>4126.5514285714289</v>
          </cell>
          <cell r="AL333" t="e">
            <v>#REF!</v>
          </cell>
          <cell r="AM333">
            <v>4126.5514285714289</v>
          </cell>
        </row>
        <row r="334">
          <cell r="AK334">
            <v>3500</v>
          </cell>
          <cell r="AL334" t="e">
            <v>#REF!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1990</v>
          </cell>
          <cell r="AL336">
            <v>0</v>
          </cell>
          <cell r="AM336">
            <v>1990</v>
          </cell>
        </row>
        <row r="337">
          <cell r="AK337">
            <v>9242.6666666666661</v>
          </cell>
          <cell r="AL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L339">
            <v>0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L341">
            <v>0</v>
          </cell>
          <cell r="AM341">
            <v>0</v>
          </cell>
        </row>
        <row r="342">
          <cell r="AK342">
            <v>0</v>
          </cell>
          <cell r="AL342">
            <v>-1300</v>
          </cell>
          <cell r="AM342">
            <v>0</v>
          </cell>
        </row>
        <row r="343">
          <cell r="AK343">
            <v>0</v>
          </cell>
          <cell r="AL343">
            <v>0</v>
          </cell>
          <cell r="AM343">
            <v>0</v>
          </cell>
        </row>
        <row r="344">
          <cell r="AK344">
            <v>4067.2</v>
          </cell>
          <cell r="AL344">
            <v>0</v>
          </cell>
          <cell r="AM344">
            <v>3105.4</v>
          </cell>
        </row>
        <row r="345">
          <cell r="AK345">
            <v>1424</v>
          </cell>
          <cell r="AL345">
            <v>0</v>
          </cell>
          <cell r="AM345">
            <v>988</v>
          </cell>
        </row>
        <row r="346">
          <cell r="AK346">
            <v>302.40000000000003</v>
          </cell>
          <cell r="AL346">
            <v>0</v>
          </cell>
          <cell r="AM346">
            <v>276.8</v>
          </cell>
        </row>
        <row r="347">
          <cell r="AK347">
            <v>1444.2</v>
          </cell>
          <cell r="AL347" t="e">
            <v>#REF!</v>
          </cell>
        </row>
        <row r="348">
          <cell r="AK348">
            <v>896.6</v>
          </cell>
          <cell r="AL348" t="e">
            <v>#REF!</v>
          </cell>
        </row>
        <row r="349">
          <cell r="AK349">
            <v>0</v>
          </cell>
          <cell r="AL349" t="e">
            <v>#REF!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  <cell r="AL352">
            <v>0</v>
          </cell>
        </row>
        <row r="353">
          <cell r="AK353">
            <v>0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L354">
            <v>0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L358">
            <v>0</v>
          </cell>
          <cell r="AM358" t="e">
            <v>#REF!</v>
          </cell>
        </row>
        <row r="359">
          <cell r="AK359">
            <v>607.40000000000009</v>
          </cell>
          <cell r="AL359">
            <v>0</v>
          </cell>
        </row>
        <row r="360">
          <cell r="AK360">
            <v>691.86666666666667</v>
          </cell>
          <cell r="AL360">
            <v>0</v>
          </cell>
        </row>
        <row r="361">
          <cell r="AJ361">
            <v>-2491</v>
          </cell>
          <cell r="AK361">
            <v>2077.6999999999998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H389" t="e">
            <v>#REF!</v>
          </cell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25</v>
          </cell>
          <cell r="AD389">
            <v>8</v>
          </cell>
          <cell r="AE389">
            <v>147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 t="e">
            <v>#REF!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H412" t="e">
            <v>#REF!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</row>
      </sheetData>
      <sheetData sheetId="1">
        <row r="8">
          <cell r="AF8" t="str">
            <v>ЗАТВЕРДЖУЮ</v>
          </cell>
        </row>
      </sheetData>
      <sheetData sheetId="2" refreshError="1"/>
      <sheetData sheetId="3">
        <row r="8">
          <cell r="AF8" t="str">
            <v>ЗАТВЕРДЖУЮ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8">
          <cell r="AF8" t="str">
            <v>ЗАТВЕРДЖУЮ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Т_на 2004_витрати_1"/>
      <sheetName val="Спецхарч04"/>
      <sheetName val="ох праці04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П"/>
      <sheetName val="економія палива"/>
      <sheetName val="економія палива (рік)"/>
      <sheetName val="Форма 425"/>
      <sheetName val="вар-ть палива (2000)газ-145"/>
      <sheetName val="вар-ть палива (2000)газ-178"/>
      <sheetName val="вар-ть палива (2000)газ-224"/>
      <sheetName val="вартість палива (2000)газ-178+%"/>
      <sheetName val="вартість палива (2001)"/>
      <sheetName val="МЕ інд (2)"/>
      <sheetName val="Макет 425 (2000)"/>
      <sheetName val="Макет 425 (2000(І кв.))"/>
      <sheetName val="Макет 425 (2000(ІІ кв.))"/>
      <sheetName val="Макет 425 (2000(ІІІ кв.))"/>
      <sheetName val="Макет 425 (2000(IVкв.))"/>
      <sheetName val="Макет 425"/>
      <sheetName val="МЕ інд"/>
      <sheetName val="топливо(І)"/>
      <sheetName val="вартість палива (місяць) (2)"/>
      <sheetName val="топливо(ІІ)"/>
      <sheetName val="топливо(ІІI)"/>
      <sheetName val="МЕ інд (3)"/>
      <sheetName val="вартість палива (місяць)"/>
      <sheetName val="вартість палива (квартал)"/>
      <sheetName val="вартість палива (рік)"/>
      <sheetName val="Таблиця ТЕП (рік) (2)"/>
      <sheetName val="Таблиця ТЕП (1999очік.)"/>
      <sheetName val="Таблиця ТЕП (1999очік.) (2)"/>
      <sheetName val="Таблиця ТЕП (2000)"/>
      <sheetName val="Таблиця ТЕП (очік. І півріччя)"/>
      <sheetName val="факс 2 (2000)"/>
      <sheetName val="баланс електричної енергії (м)"/>
      <sheetName val="баланс електричної енергії  (к)"/>
      <sheetName val="баланс електричної енергії  (р)"/>
      <sheetName val="баланс ел.ен. (1999очік.)"/>
      <sheetName val="баланс ел.ен. (2000)"/>
      <sheetName val="11-МТП(І)"/>
      <sheetName val="11-МТП (ІІ)"/>
      <sheetName val="11-МТП (ІІІ)"/>
      <sheetName val="баланс електричної енергії  (в)"/>
      <sheetName val="Форма 8111"/>
      <sheetName val="Макет 8111"/>
      <sheetName val="Форма 8112"/>
      <sheetName val="Макет 8112"/>
      <sheetName val="Форма 018"/>
      <sheetName val="Макет 018"/>
      <sheetName val="факс 1"/>
      <sheetName val="баланс ел.ен. (1999очік.) (2)"/>
      <sheetName val="Лист1"/>
      <sheetName val="умовне в бухгалтерію"/>
      <sheetName val="№1-НКРЕ"/>
      <sheetName val="Лист2"/>
      <sheetName val="0 (месяц)"/>
      <sheetName val="0 (квартал)"/>
      <sheetName val="факс 2"/>
      <sheetName val="0 (все кварталы)"/>
      <sheetName val="0 (квартал) (2)"/>
      <sheetName val="Ini"/>
      <sheetName val="Таблиця ТЕП (рік по кварталах) "/>
      <sheetName val="Таблиця ТЕП (квартал)"/>
      <sheetName val="f_6.2"/>
      <sheetName val="8111_o"/>
      <sheetName val="8112_о"/>
      <sheetName val="факс 2 (2)"/>
      <sheetName val="Таблиця ТЕП"/>
      <sheetName val="Таблиця ТЕП (рік)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>
        <row r="1">
          <cell r="J1">
            <v>1</v>
          </cell>
        </row>
        <row r="2">
          <cell r="J2">
            <v>1</v>
          </cell>
        </row>
        <row r="3">
          <cell r="J3">
            <v>1</v>
          </cell>
        </row>
        <row r="4">
          <cell r="J4">
            <v>1</v>
          </cell>
        </row>
        <row r="5">
          <cell r="J5">
            <v>1</v>
          </cell>
        </row>
        <row r="6">
          <cell r="J6">
            <v>1</v>
          </cell>
        </row>
        <row r="7">
          <cell r="J7">
            <v>1</v>
          </cell>
        </row>
        <row r="8">
          <cell r="J8">
            <v>1</v>
          </cell>
        </row>
        <row r="9">
          <cell r="J9">
            <v>1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output"/>
      <sheetName val="Cost by product CUR"/>
      <sheetName val="Cost by product PR"/>
      <sheetName val="COGS CUR"/>
      <sheetName val="COGS PR"/>
      <sheetName val="COGS total"/>
      <sheetName val="CapEx"/>
      <sheetName val="Depreciation"/>
      <sheetName val="Taxes"/>
      <sheetName val="WCap"/>
      <sheetName val="Income St"/>
      <sheetName val="CashFlow &amp; Debt"/>
      <sheetName val="Balance Sheet"/>
      <sheetName val="Резюме-титул"/>
      <sheetName val="Заключение"/>
      <sheetName val="Результаты вар"/>
      <sheetName val="Варианты"/>
      <sheetName val="Cash Flow 1"/>
      <sheetName val="Cash Flow 2"/>
      <sheetName val="Cash Flow 3"/>
      <sheetName val="Fin"/>
      <sheetName val="Plan"/>
      <sheetName val="КПЭ"/>
      <sheetName val="Analysis of Risks"/>
      <sheetName val="Inv - варианты"/>
      <sheetName val="Inv-по вариантам"/>
      <sheetName val="Inv"/>
      <sheetName val="Эксп.расх.-по вариантам"/>
      <sheetName val="Эксп.расх. автоб."/>
      <sheetName val="Эксп.расходы КрАЗ"/>
      <sheetName val="PR"/>
      <sheetName val="Cost_by_product_CUR"/>
      <sheetName val="Cost_by_product_PR"/>
      <sheetName val="COGS_CUR"/>
      <sheetName val="COGS_PR"/>
      <sheetName val="COGS_total"/>
      <sheetName val="Income_St"/>
      <sheetName val="CashFlow_&amp;_Debt"/>
      <sheetName val="Balance_Sheet"/>
      <sheetName val="Результаты_вар"/>
      <sheetName val="Cash_Flow_1"/>
      <sheetName val="Cash_Flow_2"/>
      <sheetName val="Cash_Flow_3"/>
      <sheetName val="Analysis_of_Risks"/>
      <sheetName val="Inv_-_варианты"/>
      <sheetName val="Inv-по_вариантам"/>
      <sheetName val="Эксп_расх_-по_вариантам"/>
      <sheetName val="Эксп_расх__автоб_"/>
      <sheetName val="Эксп_расходы_КрАЗ"/>
      <sheetName val="Экспорт_99_1"/>
      <sheetName val="Экспорт_99_2"/>
      <sheetName val="Экспорт_99_3"/>
      <sheetName val="ЛОМ_УКР"/>
      <sheetName val="Чугун_Украина"/>
      <sheetName val="GLC_ratios_Jun"/>
      <sheetName val="Макрос1"/>
      <sheetName val="Цены_СНГ"/>
      <sheetName val="Исходные данные"/>
      <sheetName val="4"/>
      <sheetName val="Незав.пр-во "/>
      <sheetName val="Незав_пр-во_"/>
      <sheetName val="KO_model_loan$35"/>
      <sheetName val="InputTI"/>
      <sheetName val="Reconciliation"/>
      <sheetName val="IAS Trial Balance"/>
      <sheetName val="DICTS"/>
      <sheetName val="Тариф на транзит"/>
      <sheetName val="Cost_by_product_CUR1"/>
      <sheetName val="Cost_by_product_PR1"/>
      <sheetName val="COGS_CUR1"/>
      <sheetName val="COGS_PR1"/>
      <sheetName val="COGS_total1"/>
      <sheetName val="Income_St1"/>
      <sheetName val="CashFlow_&amp;_Debt1"/>
      <sheetName val="Balance_Sheet1"/>
      <sheetName val="Результаты_вар1"/>
      <sheetName val="Cash_Flow_11"/>
      <sheetName val="Cash_Flow_21"/>
      <sheetName val="Cash_Flow_31"/>
      <sheetName val="Analysis_of_Risks1"/>
      <sheetName val="Inv_-_варианты1"/>
      <sheetName val="Inv-по_вариантам1"/>
      <sheetName val="Эксп_расх_-по_вариантам1"/>
      <sheetName val="Эксп_расх__автоб_1"/>
      <sheetName val="Эксп_расходы_КрАЗ1"/>
      <sheetName val="Исходные_данные"/>
      <sheetName val="Незав_пр-во_1"/>
      <sheetName val="IAS_Trial_Balance"/>
      <sheetName val="Тариф_на_транзит"/>
      <sheetName val="Тит стор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з"/>
      <sheetName val="газ детал"/>
      <sheetName val="рік"/>
      <sheetName val="ОП"/>
      <sheetName val="темп. квітень жовтень Ваня"/>
      <sheetName val="темп. квітень жовтень"/>
      <sheetName val="ктм Дсту"/>
      <sheetName val="факт 5 років"/>
      <sheetName val="Порівняння"/>
      <sheetName val="Типи данних філії"/>
      <sheetName val="KO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 ТЭЦ_7мес"/>
      <sheetName val="структура тарифів по ТЕЦ_7 міс"/>
      <sheetName val="_Т1"/>
      <sheetName val="_Т10"/>
      <sheetName val="_Т2"/>
      <sheetName val="_Т4"/>
      <sheetName val="_Т5"/>
      <sheetName val="_Т6"/>
      <sheetName val="_Т7"/>
      <sheetName val="_Т8"/>
      <sheetName val="_Т9"/>
    </sheetNames>
    <definedNames>
      <definedName name="апп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-III"/>
      <sheetName val="2013"/>
      <sheetName val="2014"/>
      <sheetName val="2015"/>
    </sheetNames>
    <sheetDataSet>
      <sheetData sheetId="0"/>
      <sheetData sheetId="1"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A5" t="str">
            <v>ID Abon</v>
          </cell>
          <cell r="B5">
            <v>0</v>
          </cell>
          <cell r="C5" t="str">
            <v>ID Abon</v>
          </cell>
          <cell r="D5">
            <v>0</v>
          </cell>
          <cell r="E5" t="str">
            <v>ID Abon</v>
          </cell>
          <cell r="F5">
            <v>0</v>
          </cell>
          <cell r="G5" t="str">
            <v>ID Abon</v>
          </cell>
          <cell r="H5">
            <v>0</v>
          </cell>
          <cell r="I5" t="str">
            <v>ID Abon</v>
          </cell>
          <cell r="J5">
            <v>0</v>
          </cell>
          <cell r="K5" t="str">
            <v>ID Abon</v>
          </cell>
          <cell r="L5">
            <v>0</v>
          </cell>
          <cell r="M5" t="str">
            <v>ID Abon</v>
          </cell>
          <cell r="N5">
            <v>0</v>
          </cell>
          <cell r="O5" t="str">
            <v>ID Abon</v>
          </cell>
          <cell r="P5">
            <v>0</v>
          </cell>
          <cell r="Q5" t="str">
            <v>ID Abon</v>
          </cell>
          <cell r="R5">
            <v>0</v>
          </cell>
          <cell r="S5" t="str">
            <v>ID Abon</v>
          </cell>
          <cell r="T5">
            <v>0</v>
          </cell>
          <cell r="U5" t="str">
            <v>ID Abon</v>
          </cell>
          <cell r="V5">
            <v>0</v>
          </cell>
          <cell r="W5" t="str">
            <v>ID Abon</v>
          </cell>
          <cell r="X5">
            <v>0</v>
          </cell>
        </row>
        <row r="6">
          <cell r="A6">
            <v>0</v>
          </cell>
          <cell r="B6" t="str">
            <v>Різниця</v>
          </cell>
          <cell r="C6">
            <v>0</v>
          </cell>
          <cell r="D6" t="str">
            <v>Різниця</v>
          </cell>
          <cell r="E6">
            <v>0</v>
          </cell>
          <cell r="F6" t="str">
            <v>Різниця</v>
          </cell>
          <cell r="G6">
            <v>0</v>
          </cell>
          <cell r="H6" t="str">
            <v>Різниця</v>
          </cell>
          <cell r="I6">
            <v>0</v>
          </cell>
          <cell r="J6" t="str">
            <v>Різниця</v>
          </cell>
          <cell r="K6">
            <v>0</v>
          </cell>
          <cell r="L6" t="str">
            <v>Різниця</v>
          </cell>
          <cell r="M6">
            <v>0</v>
          </cell>
          <cell r="N6" t="str">
            <v>Різниця</v>
          </cell>
          <cell r="O6">
            <v>0</v>
          </cell>
          <cell r="P6" t="str">
            <v>Різниця</v>
          </cell>
          <cell r="Q6">
            <v>0</v>
          </cell>
          <cell r="R6" t="str">
            <v>Різниця</v>
          </cell>
          <cell r="S6">
            <v>0</v>
          </cell>
          <cell r="T6" t="str">
            <v>Різниця</v>
          </cell>
          <cell r="U6">
            <v>0</v>
          </cell>
          <cell r="V6" t="str">
            <v>Різниця</v>
          </cell>
          <cell r="W6">
            <v>0</v>
          </cell>
          <cell r="X6" t="str">
            <v>Різниця</v>
          </cell>
        </row>
        <row r="7">
          <cell r="A7">
            <v>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84</v>
          </cell>
          <cell r="B9">
            <v>0</v>
          </cell>
          <cell r="C9" t="str">
            <v>W11</v>
          </cell>
          <cell r="D9">
            <v>7</v>
          </cell>
          <cell r="E9" t="str">
            <v>W11</v>
          </cell>
          <cell r="F9">
            <v>5</v>
          </cell>
          <cell r="G9" t="str">
            <v>W11</v>
          </cell>
          <cell r="H9">
            <v>2</v>
          </cell>
          <cell r="I9" t="str">
            <v>W11</v>
          </cell>
          <cell r="J9">
            <v>0</v>
          </cell>
          <cell r="K9" t="str">
            <v>W11</v>
          </cell>
          <cell r="L9">
            <v>0</v>
          </cell>
          <cell r="M9" t="str">
            <v>W11</v>
          </cell>
          <cell r="N9">
            <v>0</v>
          </cell>
          <cell r="O9" t="str">
            <v>W11</v>
          </cell>
          <cell r="P9">
            <v>0</v>
          </cell>
          <cell r="Q9" t="str">
            <v>W11</v>
          </cell>
          <cell r="R9">
            <v>0</v>
          </cell>
          <cell r="S9" t="str">
            <v>W11</v>
          </cell>
          <cell r="T9">
            <v>3</v>
          </cell>
          <cell r="U9" t="str">
            <v>W11</v>
          </cell>
          <cell r="V9">
            <v>6</v>
          </cell>
          <cell r="W9" t="str">
            <v>W11</v>
          </cell>
          <cell r="X9">
            <v>5</v>
          </cell>
        </row>
        <row r="10">
          <cell r="A10">
            <v>0</v>
          </cell>
          <cell r="B10">
            <v>12.629000000000001</v>
          </cell>
          <cell r="C10" t="str">
            <v>W12</v>
          </cell>
          <cell r="D10">
            <v>226</v>
          </cell>
          <cell r="E10" t="str">
            <v>W12</v>
          </cell>
          <cell r="F10">
            <v>60</v>
          </cell>
          <cell r="G10" t="str">
            <v>W12</v>
          </cell>
          <cell r="H10">
            <v>37</v>
          </cell>
          <cell r="I10" t="str">
            <v>W12</v>
          </cell>
          <cell r="J10">
            <v>0</v>
          </cell>
          <cell r="K10" t="str">
            <v>W12</v>
          </cell>
          <cell r="L10">
            <v>0</v>
          </cell>
          <cell r="M10" t="str">
            <v>W12</v>
          </cell>
          <cell r="N10">
            <v>0</v>
          </cell>
          <cell r="O10" t="str">
            <v>W12</v>
          </cell>
          <cell r="P10">
            <v>0</v>
          </cell>
          <cell r="Q10" t="str">
            <v>W12</v>
          </cell>
          <cell r="R10">
            <v>0</v>
          </cell>
          <cell r="S10" t="str">
            <v>W12</v>
          </cell>
          <cell r="T10">
            <v>51</v>
          </cell>
          <cell r="U10" t="str">
            <v>W12</v>
          </cell>
          <cell r="V10">
            <v>59</v>
          </cell>
          <cell r="W10" t="str">
            <v>W12</v>
          </cell>
          <cell r="X10">
            <v>5</v>
          </cell>
        </row>
        <row r="11">
          <cell r="A11">
            <v>0</v>
          </cell>
          <cell r="B11">
            <v>20.802999999999997</v>
          </cell>
          <cell r="C11" t="str">
            <v>W13</v>
          </cell>
          <cell r="D11">
            <v>2</v>
          </cell>
          <cell r="E11" t="str">
            <v>W13</v>
          </cell>
          <cell r="F11">
            <v>1</v>
          </cell>
          <cell r="G11" t="str">
            <v>W13</v>
          </cell>
          <cell r="H11">
            <v>2</v>
          </cell>
          <cell r="I11" t="str">
            <v>W13</v>
          </cell>
          <cell r="J11">
            <v>0</v>
          </cell>
          <cell r="K11" t="str">
            <v>W13</v>
          </cell>
          <cell r="L11">
            <v>0</v>
          </cell>
          <cell r="M11" t="str">
            <v>W13</v>
          </cell>
          <cell r="N11">
            <v>0</v>
          </cell>
          <cell r="O11" t="str">
            <v>W13</v>
          </cell>
          <cell r="P11">
            <v>0</v>
          </cell>
          <cell r="Q11" t="str">
            <v>W13</v>
          </cell>
          <cell r="R11">
            <v>0</v>
          </cell>
          <cell r="S11" t="str">
            <v>W13</v>
          </cell>
          <cell r="T11">
            <v>4</v>
          </cell>
          <cell r="U11" t="str">
            <v>W13</v>
          </cell>
          <cell r="V11">
            <v>4</v>
          </cell>
          <cell r="W11" t="str">
            <v>W13</v>
          </cell>
          <cell r="X11">
            <v>40</v>
          </cell>
        </row>
        <row r="12">
          <cell r="A12">
            <v>0</v>
          </cell>
          <cell r="B12">
            <v>8.7900000000000027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0</v>
          </cell>
          <cell r="B13">
            <v>1.1499999999999999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58</v>
          </cell>
          <cell r="B14">
            <v>517</v>
          </cell>
          <cell r="C14">
            <v>84</v>
          </cell>
          <cell r="D14">
            <v>0</v>
          </cell>
          <cell r="E14">
            <v>84</v>
          </cell>
          <cell r="F14">
            <v>0</v>
          </cell>
          <cell r="G14">
            <v>84</v>
          </cell>
          <cell r="H14">
            <v>0</v>
          </cell>
          <cell r="I14">
            <v>84</v>
          </cell>
          <cell r="J14">
            <v>0</v>
          </cell>
          <cell r="K14">
            <v>84</v>
          </cell>
          <cell r="L14">
            <v>0</v>
          </cell>
          <cell r="M14">
            <v>84</v>
          </cell>
          <cell r="N14">
            <v>0</v>
          </cell>
          <cell r="O14">
            <v>84</v>
          </cell>
          <cell r="P14">
            <v>0</v>
          </cell>
          <cell r="Q14">
            <v>84</v>
          </cell>
          <cell r="R14">
            <v>0</v>
          </cell>
          <cell r="S14">
            <v>84</v>
          </cell>
          <cell r="T14">
            <v>0</v>
          </cell>
          <cell r="U14">
            <v>84</v>
          </cell>
          <cell r="V14">
            <v>0</v>
          </cell>
          <cell r="W14">
            <v>84</v>
          </cell>
          <cell r="X14">
            <v>0</v>
          </cell>
        </row>
        <row r="15">
          <cell r="A15">
            <v>0</v>
          </cell>
          <cell r="B15">
            <v>0</v>
          </cell>
          <cell r="C15">
            <v>0</v>
          </cell>
          <cell r="D15">
            <v>19.600999999999999</v>
          </cell>
          <cell r="E15">
            <v>0</v>
          </cell>
          <cell r="F15">
            <v>14.997999999999998</v>
          </cell>
          <cell r="G15">
            <v>0</v>
          </cell>
          <cell r="H15">
            <v>4.0600000000000023</v>
          </cell>
          <cell r="I15">
            <v>0</v>
          </cell>
          <cell r="J15">
            <v>1.8100000000000023</v>
          </cell>
          <cell r="K15">
            <v>0</v>
          </cell>
          <cell r="L15">
            <v>0.61100000000000421</v>
          </cell>
          <cell r="M15">
            <v>0</v>
          </cell>
          <cell r="N15">
            <v>0.82999999999999829</v>
          </cell>
          <cell r="O15">
            <v>0</v>
          </cell>
          <cell r="P15">
            <v>0.84299999999998931</v>
          </cell>
          <cell r="Q15">
            <v>0</v>
          </cell>
          <cell r="R15">
            <v>0.67700000000000671</v>
          </cell>
          <cell r="S15">
            <v>0</v>
          </cell>
          <cell r="T15">
            <v>1.1170000000000044</v>
          </cell>
          <cell r="U15">
            <v>0</v>
          </cell>
          <cell r="V15">
            <v>7.4299999999999926</v>
          </cell>
          <cell r="W15">
            <v>0</v>
          </cell>
          <cell r="X15">
            <v>14.120000000000005</v>
          </cell>
        </row>
        <row r="16">
          <cell r="A16">
            <v>14</v>
          </cell>
          <cell r="B16">
            <v>18.097999999999956</v>
          </cell>
          <cell r="C16">
            <v>0</v>
          </cell>
          <cell r="D16">
            <v>28.129999999999995</v>
          </cell>
          <cell r="E16">
            <v>0</v>
          </cell>
          <cell r="F16">
            <v>21.913000000000011</v>
          </cell>
          <cell r="G16">
            <v>0</v>
          </cell>
          <cell r="H16">
            <v>5.2409999999999854</v>
          </cell>
          <cell r="I16">
            <v>0</v>
          </cell>
          <cell r="J16">
            <v>1.171999999999997</v>
          </cell>
          <cell r="K16">
            <v>0</v>
          </cell>
          <cell r="L16">
            <v>0.57900000000000773</v>
          </cell>
          <cell r="M16">
            <v>0</v>
          </cell>
          <cell r="N16">
            <v>1.078000000000003</v>
          </cell>
          <cell r="O16">
            <v>0</v>
          </cell>
          <cell r="P16">
            <v>1.0869999999999891</v>
          </cell>
          <cell r="Q16">
            <v>0</v>
          </cell>
          <cell r="R16">
            <v>0</v>
          </cell>
          <cell r="S16">
            <v>0</v>
          </cell>
          <cell r="T16">
            <v>6.3090000000000259</v>
          </cell>
          <cell r="U16">
            <v>0</v>
          </cell>
          <cell r="V16">
            <v>14.210000000000008</v>
          </cell>
          <cell r="W16">
            <v>0</v>
          </cell>
          <cell r="X16">
            <v>17.17999999999995</v>
          </cell>
        </row>
        <row r="17">
          <cell r="A17">
            <v>0</v>
          </cell>
          <cell r="B17">
            <v>0</v>
          </cell>
          <cell r="C17">
            <v>0</v>
          </cell>
          <cell r="D17">
            <v>10.039000000000001</v>
          </cell>
          <cell r="E17">
            <v>0</v>
          </cell>
          <cell r="F17">
            <v>5.6400000000000006</v>
          </cell>
          <cell r="G17">
            <v>0</v>
          </cell>
          <cell r="H17">
            <v>2.1199999999999974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3.1159999999999997</v>
          </cell>
          <cell r="U17">
            <v>0</v>
          </cell>
          <cell r="V17">
            <v>5.411999999999999</v>
          </cell>
          <cell r="W17">
            <v>0</v>
          </cell>
          <cell r="X17">
            <v>9.1859999999999999</v>
          </cell>
        </row>
        <row r="18">
          <cell r="A18">
            <v>0</v>
          </cell>
          <cell r="B18">
            <v>1</v>
          </cell>
          <cell r="C18">
            <v>0</v>
          </cell>
          <cell r="D18">
            <v>1.1499999999999999</v>
          </cell>
          <cell r="E18">
            <v>0</v>
          </cell>
          <cell r="F18">
            <v>1.1499999999999999</v>
          </cell>
          <cell r="G18">
            <v>0</v>
          </cell>
          <cell r="H18">
            <v>1.1499999999999999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209</v>
          </cell>
          <cell r="W18">
            <v>0</v>
          </cell>
          <cell r="X18">
            <v>5220</v>
          </cell>
        </row>
        <row r="19">
          <cell r="A19">
            <v>98</v>
          </cell>
          <cell r="B19">
            <v>0</v>
          </cell>
          <cell r="C19" t="str">
            <v>84а</v>
          </cell>
          <cell r="D19">
            <v>0</v>
          </cell>
          <cell r="E19" t="str">
            <v>84а</v>
          </cell>
          <cell r="F19">
            <v>0</v>
          </cell>
          <cell r="G19" t="str">
            <v>84а</v>
          </cell>
          <cell r="H19">
            <v>0</v>
          </cell>
          <cell r="I19" t="str">
            <v>84а</v>
          </cell>
          <cell r="J19">
            <v>0</v>
          </cell>
          <cell r="K19" t="str">
            <v>84а</v>
          </cell>
          <cell r="L19">
            <v>0</v>
          </cell>
          <cell r="M19" t="str">
            <v>84а</v>
          </cell>
          <cell r="N19">
            <v>0</v>
          </cell>
          <cell r="O19" t="str">
            <v>84а</v>
          </cell>
          <cell r="P19">
            <v>0</v>
          </cell>
          <cell r="Q19" t="str">
            <v>84а</v>
          </cell>
          <cell r="R19">
            <v>0</v>
          </cell>
          <cell r="S19" t="str">
            <v>84а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>
            <v>82</v>
          </cell>
          <cell r="B20">
            <v>0</v>
          </cell>
          <cell r="C20">
            <v>58</v>
          </cell>
          <cell r="D20">
            <v>407</v>
          </cell>
          <cell r="E20">
            <v>58</v>
          </cell>
          <cell r="F20">
            <v>407</v>
          </cell>
          <cell r="G20">
            <v>58</v>
          </cell>
          <cell r="H20">
            <v>114</v>
          </cell>
          <cell r="I20">
            <v>58</v>
          </cell>
          <cell r="J20">
            <v>0</v>
          </cell>
          <cell r="K20">
            <v>58</v>
          </cell>
          <cell r="L20">
            <v>0</v>
          </cell>
          <cell r="M20">
            <v>58</v>
          </cell>
          <cell r="N20">
            <v>0</v>
          </cell>
          <cell r="O20">
            <v>58</v>
          </cell>
          <cell r="P20">
            <v>0</v>
          </cell>
          <cell r="Q20">
            <v>58</v>
          </cell>
          <cell r="R20">
            <v>0</v>
          </cell>
          <cell r="S20">
            <v>58</v>
          </cell>
          <cell r="T20">
            <v>141</v>
          </cell>
          <cell r="U20" t="str">
            <v>84а</v>
          </cell>
          <cell r="V20">
            <v>0</v>
          </cell>
          <cell r="W20" t="str">
            <v>84а</v>
          </cell>
          <cell r="X20">
            <v>0</v>
          </cell>
        </row>
        <row r="21">
          <cell r="A21">
            <v>0</v>
          </cell>
          <cell r="B21">
            <v>12.050000000000011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58</v>
          </cell>
          <cell r="V21">
            <v>55</v>
          </cell>
          <cell r="W21">
            <v>58</v>
          </cell>
          <cell r="X21">
            <v>9.766</v>
          </cell>
        </row>
        <row r="22">
          <cell r="A22">
            <v>0</v>
          </cell>
          <cell r="B22">
            <v>51.144999999999982</v>
          </cell>
          <cell r="C22">
            <v>14</v>
          </cell>
          <cell r="D22">
            <v>13.148000000000025</v>
          </cell>
          <cell r="E22">
            <v>14</v>
          </cell>
          <cell r="F22">
            <v>12.355000000000018</v>
          </cell>
          <cell r="G22">
            <v>14</v>
          </cell>
          <cell r="H22">
            <v>4.4629999999999654</v>
          </cell>
          <cell r="I22">
            <v>14</v>
          </cell>
          <cell r="J22">
            <v>0</v>
          </cell>
          <cell r="K22">
            <v>14</v>
          </cell>
          <cell r="L22">
            <v>0</v>
          </cell>
          <cell r="M22">
            <v>14</v>
          </cell>
          <cell r="N22">
            <v>0</v>
          </cell>
          <cell r="O22">
            <v>14</v>
          </cell>
          <cell r="P22">
            <v>0</v>
          </cell>
          <cell r="Q22">
            <v>14</v>
          </cell>
          <cell r="R22">
            <v>0</v>
          </cell>
          <cell r="S22">
            <v>14</v>
          </cell>
          <cell r="T22">
            <v>0</v>
          </cell>
          <cell r="U22" t="str">
            <v>58O</v>
          </cell>
          <cell r="V22">
            <v>0.32800000000000001</v>
          </cell>
          <cell r="W22">
            <v>0</v>
          </cell>
          <cell r="X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14</v>
          </cell>
          <cell r="X23">
            <v>13.199000000000069</v>
          </cell>
        </row>
        <row r="24">
          <cell r="A24">
            <v>152</v>
          </cell>
          <cell r="B24">
            <v>3.1760000000000002</v>
          </cell>
          <cell r="C24" t="str">
            <v>14W</v>
          </cell>
          <cell r="D24">
            <v>1</v>
          </cell>
          <cell r="E24" t="str">
            <v>14W</v>
          </cell>
          <cell r="F24">
            <v>0</v>
          </cell>
          <cell r="G24" t="str">
            <v>14W</v>
          </cell>
          <cell r="H24">
            <v>1</v>
          </cell>
          <cell r="I24" t="str">
            <v>14W</v>
          </cell>
          <cell r="J24">
            <v>0</v>
          </cell>
          <cell r="K24" t="str">
            <v>14W</v>
          </cell>
          <cell r="L24">
            <v>0</v>
          </cell>
          <cell r="M24" t="str">
            <v>14W</v>
          </cell>
          <cell r="N24">
            <v>0</v>
          </cell>
          <cell r="O24" t="str">
            <v>14W</v>
          </cell>
          <cell r="P24">
            <v>0</v>
          </cell>
          <cell r="Q24" t="str">
            <v>14W</v>
          </cell>
          <cell r="R24">
            <v>0</v>
          </cell>
          <cell r="S24" t="str">
            <v>14W</v>
          </cell>
          <cell r="T24">
            <v>0</v>
          </cell>
          <cell r="U24">
            <v>14</v>
          </cell>
          <cell r="V24">
            <v>7.7169999999999845</v>
          </cell>
          <cell r="W24">
            <v>0</v>
          </cell>
          <cell r="X24">
            <v>0</v>
          </cell>
        </row>
        <row r="25">
          <cell r="A25" t="str">
            <v>152W</v>
          </cell>
          <cell r="B25">
            <v>15</v>
          </cell>
          <cell r="C25">
            <v>98</v>
          </cell>
          <cell r="D25">
            <v>3</v>
          </cell>
          <cell r="E25">
            <v>98</v>
          </cell>
          <cell r="F25">
            <v>0</v>
          </cell>
          <cell r="G25">
            <v>98</v>
          </cell>
          <cell r="H25">
            <v>1</v>
          </cell>
          <cell r="I25">
            <v>98</v>
          </cell>
          <cell r="J25">
            <v>0</v>
          </cell>
          <cell r="K25">
            <v>98</v>
          </cell>
          <cell r="L25">
            <v>0</v>
          </cell>
          <cell r="M25">
            <v>98</v>
          </cell>
          <cell r="N25">
            <v>0</v>
          </cell>
          <cell r="O25">
            <v>98</v>
          </cell>
          <cell r="P25">
            <v>2</v>
          </cell>
          <cell r="Q25">
            <v>98</v>
          </cell>
          <cell r="R25">
            <v>3</v>
          </cell>
          <cell r="S25">
            <v>98</v>
          </cell>
          <cell r="T25">
            <v>0</v>
          </cell>
          <cell r="U25">
            <v>0</v>
          </cell>
          <cell r="V25">
            <v>0</v>
          </cell>
          <cell r="W25" t="str">
            <v>14W</v>
          </cell>
          <cell r="X25">
            <v>0</v>
          </cell>
        </row>
        <row r="26">
          <cell r="A26">
            <v>191</v>
          </cell>
          <cell r="B26">
            <v>5.1129999999999995</v>
          </cell>
          <cell r="C26">
            <v>82</v>
          </cell>
          <cell r="D26">
            <v>0</v>
          </cell>
          <cell r="E26">
            <v>82</v>
          </cell>
          <cell r="F26">
            <v>0</v>
          </cell>
          <cell r="G26">
            <v>82</v>
          </cell>
          <cell r="H26">
            <v>0</v>
          </cell>
          <cell r="I26">
            <v>82</v>
          </cell>
          <cell r="J26">
            <v>0</v>
          </cell>
          <cell r="K26">
            <v>82</v>
          </cell>
          <cell r="L26">
            <v>0</v>
          </cell>
          <cell r="M26">
            <v>82</v>
          </cell>
          <cell r="N26">
            <v>0</v>
          </cell>
          <cell r="O26">
            <v>82</v>
          </cell>
          <cell r="P26">
            <v>0</v>
          </cell>
          <cell r="Q26">
            <v>82</v>
          </cell>
          <cell r="R26">
            <v>0</v>
          </cell>
          <cell r="S26">
            <v>82</v>
          </cell>
          <cell r="T26">
            <v>0</v>
          </cell>
          <cell r="U26" t="str">
            <v>14W</v>
          </cell>
          <cell r="V26">
            <v>0</v>
          </cell>
          <cell r="W26">
            <v>98</v>
          </cell>
          <cell r="X26">
            <v>1</v>
          </cell>
        </row>
        <row r="27">
          <cell r="A27">
            <v>73</v>
          </cell>
          <cell r="B27">
            <v>94</v>
          </cell>
          <cell r="C27">
            <v>0</v>
          </cell>
          <cell r="D27">
            <v>6.8599999999999852</v>
          </cell>
          <cell r="E27">
            <v>0</v>
          </cell>
          <cell r="F27">
            <v>4.90300000000002</v>
          </cell>
          <cell r="G27">
            <v>0</v>
          </cell>
          <cell r="H27">
            <v>1.7979999999999734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98</v>
          </cell>
          <cell r="V27">
            <v>0</v>
          </cell>
          <cell r="W27">
            <v>82</v>
          </cell>
          <cell r="X27">
            <v>0</v>
          </cell>
        </row>
        <row r="28">
          <cell r="A28">
            <v>65</v>
          </cell>
          <cell r="B28">
            <v>788</v>
          </cell>
          <cell r="C28">
            <v>0</v>
          </cell>
          <cell r="D28">
            <v>14.197999999999979</v>
          </cell>
          <cell r="E28">
            <v>0</v>
          </cell>
          <cell r="F28">
            <v>8.7259999999999991</v>
          </cell>
          <cell r="G28">
            <v>0</v>
          </cell>
          <cell r="H28">
            <v>7.3500000000000227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82</v>
          </cell>
          <cell r="V28">
            <v>0</v>
          </cell>
          <cell r="W28">
            <v>0</v>
          </cell>
          <cell r="X28">
            <v>8.9710000000000036</v>
          </cell>
        </row>
        <row r="29">
          <cell r="A29">
            <v>39</v>
          </cell>
          <cell r="B29">
            <v>307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12.511000000000024</v>
          </cell>
        </row>
        <row r="30">
          <cell r="A30">
            <v>46</v>
          </cell>
          <cell r="B30">
            <v>0</v>
          </cell>
          <cell r="C30">
            <v>152</v>
          </cell>
          <cell r="D30">
            <v>7.01</v>
          </cell>
          <cell r="E30">
            <v>152</v>
          </cell>
          <cell r="F30">
            <v>20.835999999999999</v>
          </cell>
          <cell r="G30">
            <v>152</v>
          </cell>
          <cell r="H30">
            <v>6.4440000000000026</v>
          </cell>
          <cell r="I30">
            <v>152</v>
          </cell>
          <cell r="J30">
            <v>0</v>
          </cell>
          <cell r="K30">
            <v>152</v>
          </cell>
          <cell r="L30">
            <v>0</v>
          </cell>
          <cell r="M30">
            <v>152</v>
          </cell>
          <cell r="N30">
            <v>0</v>
          </cell>
          <cell r="O30">
            <v>152</v>
          </cell>
          <cell r="P30">
            <v>0</v>
          </cell>
          <cell r="Q30">
            <v>152</v>
          </cell>
          <cell r="R30">
            <v>0</v>
          </cell>
          <cell r="S30">
            <v>152</v>
          </cell>
          <cell r="T30">
            <v>7.6999999999999957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>
            <v>137</v>
          </cell>
          <cell r="B31">
            <v>2</v>
          </cell>
          <cell r="C31" t="str">
            <v>152W</v>
          </cell>
          <cell r="D31">
            <v>12</v>
          </cell>
          <cell r="E31" t="str">
            <v>152W</v>
          </cell>
          <cell r="F31">
            <v>24</v>
          </cell>
          <cell r="G31" t="str">
            <v>152W</v>
          </cell>
          <cell r="H31">
            <v>34</v>
          </cell>
          <cell r="I31" t="str">
            <v>152W</v>
          </cell>
          <cell r="J31">
            <v>44</v>
          </cell>
          <cell r="K31" t="str">
            <v>152W</v>
          </cell>
          <cell r="L31">
            <v>32</v>
          </cell>
          <cell r="M31" t="str">
            <v>152W</v>
          </cell>
          <cell r="N31">
            <v>47</v>
          </cell>
          <cell r="O31" t="str">
            <v>152W</v>
          </cell>
          <cell r="P31">
            <v>27</v>
          </cell>
          <cell r="Q31" t="str">
            <v>152W</v>
          </cell>
          <cell r="R31">
            <v>49</v>
          </cell>
          <cell r="S31" t="str">
            <v>152W</v>
          </cell>
          <cell r="T31">
            <v>50</v>
          </cell>
          <cell r="U31">
            <v>0</v>
          </cell>
          <cell r="V31">
            <v>0</v>
          </cell>
          <cell r="W31">
            <v>152</v>
          </cell>
          <cell r="X31">
            <v>10.631</v>
          </cell>
        </row>
        <row r="32">
          <cell r="A32">
            <v>105</v>
          </cell>
          <cell r="B32">
            <v>0</v>
          </cell>
          <cell r="C32">
            <v>191</v>
          </cell>
          <cell r="D32">
            <v>4.0150000000000006</v>
          </cell>
          <cell r="E32">
            <v>191</v>
          </cell>
          <cell r="F32">
            <v>4.2710000000000008</v>
          </cell>
          <cell r="G32">
            <v>191</v>
          </cell>
          <cell r="H32">
            <v>1.2439999999999998</v>
          </cell>
          <cell r="I32">
            <v>191</v>
          </cell>
          <cell r="J32">
            <v>0</v>
          </cell>
          <cell r="K32">
            <v>191</v>
          </cell>
          <cell r="L32">
            <v>0</v>
          </cell>
          <cell r="M32">
            <v>191</v>
          </cell>
          <cell r="N32">
            <v>0</v>
          </cell>
          <cell r="O32">
            <v>191</v>
          </cell>
          <cell r="P32">
            <v>0</v>
          </cell>
          <cell r="Q32">
            <v>191</v>
          </cell>
          <cell r="R32">
            <v>0</v>
          </cell>
          <cell r="S32">
            <v>191</v>
          </cell>
          <cell r="T32">
            <v>1.9300000000000068</v>
          </cell>
          <cell r="U32">
            <v>152</v>
          </cell>
          <cell r="V32">
            <v>10.151000000000003</v>
          </cell>
          <cell r="W32" t="str">
            <v>152W</v>
          </cell>
          <cell r="X32">
            <v>51</v>
          </cell>
        </row>
        <row r="33">
          <cell r="A33">
            <v>120</v>
          </cell>
          <cell r="B33">
            <v>0</v>
          </cell>
          <cell r="C33">
            <v>73</v>
          </cell>
          <cell r="D33">
            <v>61</v>
          </cell>
          <cell r="E33">
            <v>73</v>
          </cell>
          <cell r="F33">
            <v>79</v>
          </cell>
          <cell r="G33">
            <v>73</v>
          </cell>
          <cell r="H33">
            <v>17</v>
          </cell>
          <cell r="I33">
            <v>73</v>
          </cell>
          <cell r="J33">
            <v>0</v>
          </cell>
          <cell r="K33">
            <v>73</v>
          </cell>
          <cell r="L33">
            <v>0</v>
          </cell>
          <cell r="M33">
            <v>73</v>
          </cell>
          <cell r="N33">
            <v>0</v>
          </cell>
          <cell r="O33">
            <v>73</v>
          </cell>
          <cell r="P33">
            <v>0</v>
          </cell>
          <cell r="Q33">
            <v>73</v>
          </cell>
          <cell r="R33">
            <v>0</v>
          </cell>
          <cell r="S33">
            <v>73</v>
          </cell>
          <cell r="T33">
            <v>0</v>
          </cell>
          <cell r="U33" t="str">
            <v>152W</v>
          </cell>
          <cell r="V33">
            <v>54</v>
          </cell>
          <cell r="W33">
            <v>191</v>
          </cell>
          <cell r="X33">
            <v>4.7249999999999943</v>
          </cell>
        </row>
        <row r="34">
          <cell r="A34">
            <v>201</v>
          </cell>
          <cell r="B34">
            <v>162.29999999999973</v>
          </cell>
          <cell r="C34">
            <v>65</v>
          </cell>
          <cell r="D34">
            <v>370</v>
          </cell>
          <cell r="E34">
            <v>65</v>
          </cell>
          <cell r="F34">
            <v>166.72500000000036</v>
          </cell>
          <cell r="G34">
            <v>65</v>
          </cell>
          <cell r="H34">
            <v>0</v>
          </cell>
          <cell r="I34">
            <v>65</v>
          </cell>
          <cell r="J34">
            <v>0</v>
          </cell>
          <cell r="K34">
            <v>65</v>
          </cell>
          <cell r="L34">
            <v>0</v>
          </cell>
          <cell r="M34">
            <v>65</v>
          </cell>
          <cell r="N34">
            <v>0</v>
          </cell>
          <cell r="O34">
            <v>65</v>
          </cell>
          <cell r="P34">
            <v>0</v>
          </cell>
          <cell r="Q34">
            <v>65</v>
          </cell>
          <cell r="R34">
            <v>0</v>
          </cell>
          <cell r="S34">
            <v>65</v>
          </cell>
          <cell r="T34">
            <v>3.9879999999999995</v>
          </cell>
          <cell r="U34">
            <v>191</v>
          </cell>
          <cell r="V34">
            <v>2.4980000000000047</v>
          </cell>
          <cell r="W34">
            <v>73</v>
          </cell>
          <cell r="X34">
            <v>1.0419999999999998</v>
          </cell>
        </row>
        <row r="35">
          <cell r="A35">
            <v>118</v>
          </cell>
          <cell r="B35">
            <v>81</v>
          </cell>
          <cell r="C35">
            <v>39</v>
          </cell>
          <cell r="D35">
            <v>257</v>
          </cell>
          <cell r="E35" t="str">
            <v>65H</v>
          </cell>
          <cell r="F35">
            <v>0.52500000000000002</v>
          </cell>
          <cell r="G35" t="str">
            <v>65H</v>
          </cell>
          <cell r="H35">
            <v>1.3370000000000002</v>
          </cell>
          <cell r="I35" t="str">
            <v>65H</v>
          </cell>
          <cell r="J35">
            <v>0</v>
          </cell>
          <cell r="K35" t="str">
            <v>65H</v>
          </cell>
          <cell r="L35">
            <v>0</v>
          </cell>
          <cell r="M35" t="str">
            <v>65H</v>
          </cell>
          <cell r="N35">
            <v>0</v>
          </cell>
          <cell r="O35" t="str">
            <v>65H</v>
          </cell>
          <cell r="P35">
            <v>0</v>
          </cell>
          <cell r="Q35" t="str">
            <v>65H</v>
          </cell>
          <cell r="R35">
            <v>0</v>
          </cell>
          <cell r="S35">
            <v>39</v>
          </cell>
          <cell r="T35">
            <v>0</v>
          </cell>
          <cell r="U35">
            <v>73</v>
          </cell>
          <cell r="V35">
            <v>0</v>
          </cell>
          <cell r="W35">
            <v>65</v>
          </cell>
          <cell r="X35">
            <v>15.299999999999999</v>
          </cell>
        </row>
        <row r="36">
          <cell r="A36">
            <v>168</v>
          </cell>
          <cell r="B36">
            <v>4</v>
          </cell>
          <cell r="C36">
            <v>46</v>
          </cell>
          <cell r="D36">
            <v>0</v>
          </cell>
          <cell r="E36">
            <v>39</v>
          </cell>
          <cell r="F36">
            <v>144.10000000000036</v>
          </cell>
          <cell r="G36">
            <v>39</v>
          </cell>
          <cell r="H36">
            <v>0</v>
          </cell>
          <cell r="I36">
            <v>39</v>
          </cell>
          <cell r="J36">
            <v>0</v>
          </cell>
          <cell r="K36">
            <v>39</v>
          </cell>
          <cell r="L36">
            <v>0</v>
          </cell>
          <cell r="M36">
            <v>39</v>
          </cell>
          <cell r="N36">
            <v>0</v>
          </cell>
          <cell r="O36">
            <v>39</v>
          </cell>
          <cell r="P36">
            <v>0</v>
          </cell>
          <cell r="Q36">
            <v>39</v>
          </cell>
          <cell r="R36">
            <v>0</v>
          </cell>
          <cell r="S36">
            <v>46</v>
          </cell>
          <cell r="T36">
            <v>0</v>
          </cell>
          <cell r="U36">
            <v>65</v>
          </cell>
          <cell r="V36">
            <v>9.75</v>
          </cell>
          <cell r="W36">
            <v>39</v>
          </cell>
          <cell r="X36">
            <v>126.89999999999964</v>
          </cell>
        </row>
        <row r="37">
          <cell r="A37">
            <v>181</v>
          </cell>
          <cell r="B37">
            <v>5</v>
          </cell>
          <cell r="C37">
            <v>137</v>
          </cell>
          <cell r="D37">
            <v>1</v>
          </cell>
          <cell r="E37">
            <v>46</v>
          </cell>
          <cell r="F37">
            <v>0</v>
          </cell>
          <cell r="G37">
            <v>46</v>
          </cell>
          <cell r="H37">
            <v>0</v>
          </cell>
          <cell r="I37">
            <v>46</v>
          </cell>
          <cell r="J37">
            <v>0</v>
          </cell>
          <cell r="K37">
            <v>46</v>
          </cell>
          <cell r="L37">
            <v>0</v>
          </cell>
          <cell r="M37">
            <v>46</v>
          </cell>
          <cell r="N37">
            <v>0</v>
          </cell>
          <cell r="O37">
            <v>46</v>
          </cell>
          <cell r="P37">
            <v>0</v>
          </cell>
          <cell r="Q37">
            <v>46</v>
          </cell>
          <cell r="R37">
            <v>0</v>
          </cell>
          <cell r="S37">
            <v>137</v>
          </cell>
          <cell r="T37">
            <v>0</v>
          </cell>
          <cell r="U37">
            <v>39</v>
          </cell>
          <cell r="V37">
            <v>0</v>
          </cell>
          <cell r="W37">
            <v>46</v>
          </cell>
          <cell r="X37">
            <v>0</v>
          </cell>
        </row>
        <row r="38">
          <cell r="A38">
            <v>207</v>
          </cell>
          <cell r="B38">
            <v>13</v>
          </cell>
          <cell r="C38">
            <v>105</v>
          </cell>
          <cell r="D38">
            <v>0</v>
          </cell>
          <cell r="E38">
            <v>137</v>
          </cell>
          <cell r="F38">
            <v>0</v>
          </cell>
          <cell r="G38">
            <v>137</v>
          </cell>
          <cell r="H38">
            <v>2</v>
          </cell>
          <cell r="I38">
            <v>137</v>
          </cell>
          <cell r="J38">
            <v>1</v>
          </cell>
          <cell r="K38">
            <v>137</v>
          </cell>
          <cell r="L38">
            <v>0</v>
          </cell>
          <cell r="M38">
            <v>137</v>
          </cell>
          <cell r="N38">
            <v>2</v>
          </cell>
          <cell r="O38">
            <v>137</v>
          </cell>
          <cell r="P38">
            <v>2</v>
          </cell>
          <cell r="Q38">
            <v>137</v>
          </cell>
          <cell r="R38">
            <v>0</v>
          </cell>
          <cell r="S38">
            <v>105</v>
          </cell>
          <cell r="T38">
            <v>0</v>
          </cell>
          <cell r="U38">
            <v>46</v>
          </cell>
          <cell r="V38">
            <v>0</v>
          </cell>
          <cell r="W38">
            <v>137</v>
          </cell>
          <cell r="X38">
            <v>0</v>
          </cell>
        </row>
        <row r="39">
          <cell r="A39">
            <v>0</v>
          </cell>
          <cell r="B39">
            <v>0</v>
          </cell>
          <cell r="C39">
            <v>120</v>
          </cell>
          <cell r="D39">
            <v>0</v>
          </cell>
          <cell r="E39">
            <v>105</v>
          </cell>
          <cell r="F39">
            <v>0</v>
          </cell>
          <cell r="G39">
            <v>105</v>
          </cell>
          <cell r="H39">
            <v>0</v>
          </cell>
          <cell r="I39">
            <v>105</v>
          </cell>
          <cell r="J39">
            <v>0</v>
          </cell>
          <cell r="K39">
            <v>105</v>
          </cell>
          <cell r="L39">
            <v>0</v>
          </cell>
          <cell r="M39">
            <v>105</v>
          </cell>
          <cell r="N39">
            <v>0</v>
          </cell>
          <cell r="O39">
            <v>105</v>
          </cell>
          <cell r="P39">
            <v>0</v>
          </cell>
          <cell r="Q39">
            <v>105</v>
          </cell>
          <cell r="R39">
            <v>0</v>
          </cell>
          <cell r="S39">
            <v>120</v>
          </cell>
          <cell r="T39">
            <v>0</v>
          </cell>
          <cell r="U39">
            <v>137</v>
          </cell>
          <cell r="V39">
            <v>0</v>
          </cell>
          <cell r="W39">
            <v>105</v>
          </cell>
          <cell r="X39">
            <v>0</v>
          </cell>
        </row>
        <row r="40">
          <cell r="A40">
            <v>161</v>
          </cell>
          <cell r="B40">
            <v>84</v>
          </cell>
          <cell r="C40">
            <v>201</v>
          </cell>
          <cell r="D40">
            <v>0</v>
          </cell>
          <cell r="E40">
            <v>120</v>
          </cell>
          <cell r="F40">
            <v>0</v>
          </cell>
          <cell r="G40">
            <v>120</v>
          </cell>
          <cell r="H40">
            <v>0</v>
          </cell>
          <cell r="I40">
            <v>120</v>
          </cell>
          <cell r="J40">
            <v>0</v>
          </cell>
          <cell r="K40">
            <v>120</v>
          </cell>
          <cell r="L40">
            <v>0</v>
          </cell>
          <cell r="M40">
            <v>120</v>
          </cell>
          <cell r="N40">
            <v>0</v>
          </cell>
          <cell r="O40">
            <v>120</v>
          </cell>
          <cell r="P40">
            <v>0</v>
          </cell>
          <cell r="Q40">
            <v>120</v>
          </cell>
          <cell r="R40">
            <v>0</v>
          </cell>
          <cell r="S40">
            <v>201</v>
          </cell>
          <cell r="T40">
            <v>9.1999999999998181</v>
          </cell>
          <cell r="U40">
            <v>105</v>
          </cell>
          <cell r="V40">
            <v>0</v>
          </cell>
          <cell r="W40">
            <v>120</v>
          </cell>
          <cell r="X40">
            <v>0</v>
          </cell>
        </row>
        <row r="41">
          <cell r="A41" t="str">
            <v>161W</v>
          </cell>
          <cell r="B41">
            <v>0</v>
          </cell>
          <cell r="C41">
            <v>118</v>
          </cell>
          <cell r="D41">
            <v>61</v>
          </cell>
          <cell r="E41">
            <v>201</v>
          </cell>
          <cell r="F41">
            <v>242</v>
          </cell>
          <cell r="G41">
            <v>201</v>
          </cell>
          <cell r="H41">
            <v>13.300000000000182</v>
          </cell>
          <cell r="I41">
            <v>201</v>
          </cell>
          <cell r="J41">
            <v>0</v>
          </cell>
          <cell r="K41">
            <v>201</v>
          </cell>
          <cell r="L41">
            <v>0</v>
          </cell>
          <cell r="M41">
            <v>201</v>
          </cell>
          <cell r="N41">
            <v>0</v>
          </cell>
          <cell r="O41">
            <v>201</v>
          </cell>
          <cell r="P41">
            <v>0</v>
          </cell>
          <cell r="Q41">
            <v>201</v>
          </cell>
          <cell r="R41">
            <v>0</v>
          </cell>
          <cell r="S41">
            <v>135</v>
          </cell>
          <cell r="T41">
            <v>26</v>
          </cell>
          <cell r="U41">
            <v>120</v>
          </cell>
          <cell r="V41">
            <v>0</v>
          </cell>
          <cell r="W41">
            <v>201</v>
          </cell>
          <cell r="X41">
            <v>69.399999999999636</v>
          </cell>
        </row>
        <row r="42">
          <cell r="A42">
            <v>267</v>
          </cell>
          <cell r="B42">
            <v>23</v>
          </cell>
          <cell r="C42">
            <v>168</v>
          </cell>
          <cell r="D42">
            <v>3</v>
          </cell>
          <cell r="E42">
            <v>118</v>
          </cell>
          <cell r="F42">
            <v>50</v>
          </cell>
          <cell r="G42">
            <v>118</v>
          </cell>
          <cell r="H42">
            <v>3</v>
          </cell>
          <cell r="I42">
            <v>118</v>
          </cell>
          <cell r="J42">
            <v>0</v>
          </cell>
          <cell r="K42">
            <v>118</v>
          </cell>
          <cell r="L42">
            <v>0</v>
          </cell>
          <cell r="M42">
            <v>118</v>
          </cell>
          <cell r="N42">
            <v>0</v>
          </cell>
          <cell r="O42">
            <v>118</v>
          </cell>
          <cell r="P42">
            <v>0</v>
          </cell>
          <cell r="Q42">
            <v>118</v>
          </cell>
          <cell r="R42">
            <v>0</v>
          </cell>
          <cell r="S42">
            <v>118</v>
          </cell>
          <cell r="T42">
            <v>0</v>
          </cell>
          <cell r="U42">
            <v>201</v>
          </cell>
          <cell r="V42">
            <v>16.200000000000273</v>
          </cell>
          <cell r="W42">
            <v>135</v>
          </cell>
          <cell r="X42">
            <v>16.899999999999999</v>
          </cell>
        </row>
        <row r="43">
          <cell r="A43">
            <v>164</v>
          </cell>
          <cell r="B43">
            <v>0</v>
          </cell>
          <cell r="C43">
            <v>181</v>
          </cell>
          <cell r="D43">
            <v>3</v>
          </cell>
          <cell r="E43">
            <v>168</v>
          </cell>
          <cell r="F43">
            <v>5.8</v>
          </cell>
          <cell r="G43">
            <v>168</v>
          </cell>
          <cell r="H43">
            <v>4</v>
          </cell>
          <cell r="I43">
            <v>168</v>
          </cell>
          <cell r="J43">
            <v>2</v>
          </cell>
          <cell r="K43">
            <v>168</v>
          </cell>
          <cell r="L43">
            <v>5</v>
          </cell>
          <cell r="M43">
            <v>168</v>
          </cell>
          <cell r="N43">
            <v>4</v>
          </cell>
          <cell r="O43">
            <v>168</v>
          </cell>
          <cell r="P43">
            <v>4</v>
          </cell>
          <cell r="Q43">
            <v>168</v>
          </cell>
          <cell r="R43">
            <v>3</v>
          </cell>
          <cell r="S43">
            <v>168</v>
          </cell>
          <cell r="T43">
            <v>4</v>
          </cell>
          <cell r="U43">
            <v>135</v>
          </cell>
          <cell r="V43">
            <v>17.3</v>
          </cell>
          <cell r="W43">
            <v>118</v>
          </cell>
          <cell r="X43">
            <v>0.95899999999999996</v>
          </cell>
        </row>
        <row r="44">
          <cell r="A44">
            <v>20</v>
          </cell>
          <cell r="B44">
            <v>5.1859999999999999</v>
          </cell>
          <cell r="C44">
            <v>207</v>
          </cell>
          <cell r="D44">
            <v>5</v>
          </cell>
          <cell r="E44">
            <v>0</v>
          </cell>
          <cell r="F44">
            <v>4</v>
          </cell>
          <cell r="G44">
            <v>0</v>
          </cell>
          <cell r="H44">
            <v>2</v>
          </cell>
          <cell r="I44">
            <v>0</v>
          </cell>
          <cell r="J44">
            <v>1</v>
          </cell>
          <cell r="K44">
            <v>0</v>
          </cell>
          <cell r="L44">
            <v>2</v>
          </cell>
          <cell r="M44">
            <v>0</v>
          </cell>
          <cell r="N44">
            <v>2</v>
          </cell>
          <cell r="O44">
            <v>0</v>
          </cell>
          <cell r="P44">
            <v>1</v>
          </cell>
          <cell r="Q44">
            <v>0</v>
          </cell>
          <cell r="R44">
            <v>1</v>
          </cell>
          <cell r="S44">
            <v>0</v>
          </cell>
          <cell r="T44">
            <v>1</v>
          </cell>
          <cell r="U44">
            <v>118</v>
          </cell>
          <cell r="V44">
            <v>1.4E-2</v>
          </cell>
          <cell r="W44">
            <v>168</v>
          </cell>
          <cell r="X44">
            <v>3</v>
          </cell>
        </row>
        <row r="45">
          <cell r="A45">
            <v>123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1.8</v>
          </cell>
          <cell r="G45">
            <v>0</v>
          </cell>
          <cell r="H45">
            <v>2</v>
          </cell>
          <cell r="I45">
            <v>0</v>
          </cell>
          <cell r="J45">
            <v>1</v>
          </cell>
          <cell r="K45">
            <v>0</v>
          </cell>
          <cell r="L45">
            <v>3</v>
          </cell>
          <cell r="M45">
            <v>0</v>
          </cell>
          <cell r="N45">
            <v>2</v>
          </cell>
          <cell r="O45">
            <v>0</v>
          </cell>
          <cell r="P45">
            <v>3</v>
          </cell>
          <cell r="Q45">
            <v>0</v>
          </cell>
          <cell r="R45">
            <v>2</v>
          </cell>
          <cell r="S45">
            <v>0</v>
          </cell>
          <cell r="T45">
            <v>3</v>
          </cell>
          <cell r="U45">
            <v>168</v>
          </cell>
          <cell r="V45">
            <v>4</v>
          </cell>
          <cell r="W45">
            <v>0</v>
          </cell>
          <cell r="X45">
            <v>1</v>
          </cell>
        </row>
        <row r="46">
          <cell r="A46">
            <v>0</v>
          </cell>
          <cell r="B46">
            <v>0</v>
          </cell>
          <cell r="C46">
            <v>161</v>
          </cell>
          <cell r="D46">
            <v>22</v>
          </cell>
          <cell r="E46">
            <v>181</v>
          </cell>
          <cell r="F46">
            <v>5</v>
          </cell>
          <cell r="G46">
            <v>181</v>
          </cell>
          <cell r="H46">
            <v>3</v>
          </cell>
          <cell r="I46">
            <v>181</v>
          </cell>
          <cell r="J46">
            <v>3</v>
          </cell>
          <cell r="K46">
            <v>181</v>
          </cell>
          <cell r="L46">
            <v>3</v>
          </cell>
          <cell r="M46">
            <v>181</v>
          </cell>
          <cell r="N46">
            <v>2</v>
          </cell>
          <cell r="O46">
            <v>181</v>
          </cell>
          <cell r="P46">
            <v>2</v>
          </cell>
          <cell r="Q46">
            <v>181</v>
          </cell>
          <cell r="R46">
            <v>4</v>
          </cell>
          <cell r="S46">
            <v>181</v>
          </cell>
          <cell r="T46">
            <v>3</v>
          </cell>
          <cell r="U46">
            <v>0</v>
          </cell>
          <cell r="V46">
            <v>2</v>
          </cell>
          <cell r="W46">
            <v>0</v>
          </cell>
          <cell r="X46">
            <v>2</v>
          </cell>
        </row>
        <row r="47">
          <cell r="A47">
            <v>0</v>
          </cell>
          <cell r="B47">
            <v>0</v>
          </cell>
          <cell r="C47" t="str">
            <v>161W</v>
          </cell>
          <cell r="D47">
            <v>0</v>
          </cell>
          <cell r="E47">
            <v>207</v>
          </cell>
          <cell r="F47">
            <v>5.3869999999999436</v>
          </cell>
          <cell r="G47">
            <v>207</v>
          </cell>
          <cell r="H47">
            <v>0.03</v>
          </cell>
          <cell r="I47">
            <v>207</v>
          </cell>
          <cell r="J47">
            <v>0</v>
          </cell>
          <cell r="K47">
            <v>207</v>
          </cell>
          <cell r="L47">
            <v>0</v>
          </cell>
          <cell r="M47">
            <v>207</v>
          </cell>
          <cell r="N47">
            <v>0</v>
          </cell>
          <cell r="O47">
            <v>207</v>
          </cell>
          <cell r="P47">
            <v>0</v>
          </cell>
          <cell r="Q47">
            <v>207</v>
          </cell>
          <cell r="R47">
            <v>0</v>
          </cell>
          <cell r="S47">
            <v>207</v>
          </cell>
          <cell r="T47">
            <v>0</v>
          </cell>
          <cell r="U47">
            <v>0</v>
          </cell>
          <cell r="V47">
            <v>2</v>
          </cell>
          <cell r="W47">
            <v>181</v>
          </cell>
          <cell r="X47">
            <v>5</v>
          </cell>
        </row>
        <row r="48">
          <cell r="A48">
            <v>197</v>
          </cell>
          <cell r="B48">
            <v>0</v>
          </cell>
          <cell r="C48">
            <v>267</v>
          </cell>
          <cell r="D48">
            <v>11</v>
          </cell>
          <cell r="E48" t="str">
            <v>207H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181</v>
          </cell>
          <cell r="V48">
            <v>3</v>
          </cell>
          <cell r="W48">
            <v>207</v>
          </cell>
          <cell r="X48">
            <v>1.25</v>
          </cell>
        </row>
        <row r="49">
          <cell r="A49">
            <v>265</v>
          </cell>
          <cell r="B49">
            <v>2</v>
          </cell>
          <cell r="C49">
            <v>164</v>
          </cell>
          <cell r="D49">
            <v>0</v>
          </cell>
          <cell r="E49">
            <v>0</v>
          </cell>
          <cell r="F49">
            <v>0</v>
          </cell>
          <cell r="G49">
            <v>161</v>
          </cell>
          <cell r="H49">
            <v>3</v>
          </cell>
          <cell r="I49">
            <v>161</v>
          </cell>
          <cell r="J49">
            <v>0</v>
          </cell>
          <cell r="K49">
            <v>161</v>
          </cell>
          <cell r="L49">
            <v>0</v>
          </cell>
          <cell r="M49">
            <v>161</v>
          </cell>
          <cell r="N49">
            <v>0</v>
          </cell>
          <cell r="O49">
            <v>161</v>
          </cell>
          <cell r="P49">
            <v>0</v>
          </cell>
          <cell r="Q49">
            <v>161</v>
          </cell>
          <cell r="R49">
            <v>0</v>
          </cell>
          <cell r="S49">
            <v>161</v>
          </cell>
          <cell r="T49">
            <v>0</v>
          </cell>
          <cell r="U49">
            <v>207</v>
          </cell>
          <cell r="V49">
            <v>0.25</v>
          </cell>
          <cell r="W49">
            <v>0</v>
          </cell>
          <cell r="X49">
            <v>0</v>
          </cell>
        </row>
        <row r="50">
          <cell r="A50">
            <v>124</v>
          </cell>
          <cell r="B50">
            <v>0</v>
          </cell>
          <cell r="C50">
            <v>20</v>
          </cell>
          <cell r="D50">
            <v>3.6430000000000007</v>
          </cell>
          <cell r="E50">
            <v>161</v>
          </cell>
          <cell r="F50">
            <v>43</v>
          </cell>
          <cell r="G50" t="str">
            <v>161W</v>
          </cell>
          <cell r="H50">
            <v>2</v>
          </cell>
          <cell r="I50" t="str">
            <v>161W</v>
          </cell>
          <cell r="J50">
            <v>0</v>
          </cell>
          <cell r="K50" t="str">
            <v>161W</v>
          </cell>
          <cell r="L50">
            <v>0</v>
          </cell>
          <cell r="M50" t="str">
            <v>161W</v>
          </cell>
          <cell r="N50">
            <v>0</v>
          </cell>
          <cell r="O50" t="str">
            <v>161W</v>
          </cell>
          <cell r="P50">
            <v>0</v>
          </cell>
          <cell r="Q50" t="str">
            <v>161W</v>
          </cell>
          <cell r="R50">
            <v>0</v>
          </cell>
          <cell r="S50" t="str">
            <v>161W</v>
          </cell>
          <cell r="T50">
            <v>0</v>
          </cell>
          <cell r="U50">
            <v>0</v>
          </cell>
          <cell r="V50">
            <v>0</v>
          </cell>
          <cell r="W50">
            <v>161</v>
          </cell>
          <cell r="X50">
            <v>0.21500000000000002</v>
          </cell>
        </row>
        <row r="51">
          <cell r="A51">
            <v>0</v>
          </cell>
          <cell r="B51">
            <v>0</v>
          </cell>
          <cell r="C51">
            <v>123</v>
          </cell>
          <cell r="D51">
            <v>0</v>
          </cell>
          <cell r="E51" t="str">
            <v>161W</v>
          </cell>
          <cell r="F51">
            <v>1.3000000000000007</v>
          </cell>
          <cell r="G51">
            <v>267</v>
          </cell>
          <cell r="H51">
            <v>8</v>
          </cell>
          <cell r="I51">
            <v>267</v>
          </cell>
          <cell r="J51">
            <v>0</v>
          </cell>
          <cell r="K51">
            <v>267</v>
          </cell>
          <cell r="L51">
            <v>0</v>
          </cell>
          <cell r="M51">
            <v>267</v>
          </cell>
          <cell r="N51">
            <v>0</v>
          </cell>
          <cell r="O51">
            <v>267</v>
          </cell>
          <cell r="P51">
            <v>0</v>
          </cell>
          <cell r="Q51">
            <v>267</v>
          </cell>
          <cell r="R51">
            <v>7</v>
          </cell>
          <cell r="S51">
            <v>267</v>
          </cell>
          <cell r="T51">
            <v>0</v>
          </cell>
          <cell r="U51">
            <v>161</v>
          </cell>
          <cell r="V51">
            <v>0</v>
          </cell>
          <cell r="W51" t="str">
            <v>161W</v>
          </cell>
          <cell r="X51">
            <v>0</v>
          </cell>
        </row>
        <row r="52">
          <cell r="A52">
            <v>22</v>
          </cell>
          <cell r="B52">
            <v>0</v>
          </cell>
          <cell r="C52">
            <v>0</v>
          </cell>
          <cell r="D52">
            <v>0</v>
          </cell>
          <cell r="E52">
            <v>267</v>
          </cell>
          <cell r="F52">
            <v>14</v>
          </cell>
          <cell r="G52">
            <v>164</v>
          </cell>
          <cell r="H52">
            <v>1</v>
          </cell>
          <cell r="I52">
            <v>164</v>
          </cell>
          <cell r="J52">
            <v>0</v>
          </cell>
          <cell r="K52">
            <v>164</v>
          </cell>
          <cell r="L52">
            <v>0</v>
          </cell>
          <cell r="M52">
            <v>164</v>
          </cell>
          <cell r="N52">
            <v>0</v>
          </cell>
          <cell r="O52">
            <v>164</v>
          </cell>
          <cell r="P52">
            <v>0</v>
          </cell>
          <cell r="Q52">
            <v>164</v>
          </cell>
          <cell r="R52">
            <v>0</v>
          </cell>
          <cell r="S52">
            <v>164</v>
          </cell>
          <cell r="T52">
            <v>0</v>
          </cell>
          <cell r="U52" t="str">
            <v>161W</v>
          </cell>
          <cell r="V52">
            <v>22</v>
          </cell>
          <cell r="W52">
            <v>267</v>
          </cell>
          <cell r="X52">
            <v>11</v>
          </cell>
        </row>
        <row r="53">
          <cell r="A53" t="str">
            <v>22W</v>
          </cell>
          <cell r="B53">
            <v>0</v>
          </cell>
          <cell r="C53">
            <v>0</v>
          </cell>
          <cell r="D53">
            <v>0</v>
          </cell>
          <cell r="E53">
            <v>164</v>
          </cell>
          <cell r="F53">
            <v>1</v>
          </cell>
          <cell r="G53">
            <v>20</v>
          </cell>
          <cell r="H53">
            <v>1.2059999999999995</v>
          </cell>
          <cell r="I53">
            <v>20</v>
          </cell>
          <cell r="J53">
            <v>0</v>
          </cell>
          <cell r="K53">
            <v>20</v>
          </cell>
          <cell r="L53">
            <v>0</v>
          </cell>
          <cell r="M53">
            <v>20</v>
          </cell>
          <cell r="N53">
            <v>0</v>
          </cell>
          <cell r="O53">
            <v>20</v>
          </cell>
          <cell r="P53">
            <v>0</v>
          </cell>
          <cell r="Q53">
            <v>20</v>
          </cell>
          <cell r="R53">
            <v>0</v>
          </cell>
          <cell r="S53">
            <v>20</v>
          </cell>
          <cell r="T53">
            <v>1.4619999999999997</v>
          </cell>
          <cell r="U53">
            <v>267</v>
          </cell>
          <cell r="V53">
            <v>12</v>
          </cell>
          <cell r="W53">
            <v>164</v>
          </cell>
          <cell r="X53">
            <v>1</v>
          </cell>
        </row>
        <row r="54">
          <cell r="A54">
            <v>144</v>
          </cell>
          <cell r="B54">
            <v>19</v>
          </cell>
          <cell r="C54">
            <v>197</v>
          </cell>
          <cell r="D54">
            <v>0</v>
          </cell>
          <cell r="E54">
            <v>20</v>
          </cell>
          <cell r="F54">
            <v>4.2469999999999999</v>
          </cell>
          <cell r="G54">
            <v>123</v>
          </cell>
          <cell r="H54">
            <v>0</v>
          </cell>
          <cell r="I54">
            <v>123</v>
          </cell>
          <cell r="J54">
            <v>0</v>
          </cell>
          <cell r="K54">
            <v>123</v>
          </cell>
          <cell r="L54">
            <v>0</v>
          </cell>
          <cell r="M54">
            <v>123</v>
          </cell>
          <cell r="N54">
            <v>0</v>
          </cell>
          <cell r="O54">
            <v>123</v>
          </cell>
          <cell r="P54">
            <v>0</v>
          </cell>
          <cell r="Q54">
            <v>123</v>
          </cell>
          <cell r="R54">
            <v>0</v>
          </cell>
          <cell r="S54">
            <v>123</v>
          </cell>
          <cell r="T54">
            <v>0</v>
          </cell>
          <cell r="U54">
            <v>164</v>
          </cell>
          <cell r="V54">
            <v>1</v>
          </cell>
          <cell r="W54">
            <v>20</v>
          </cell>
          <cell r="X54">
            <v>2.3219999999999992</v>
          </cell>
        </row>
        <row r="55">
          <cell r="A55">
            <v>196</v>
          </cell>
          <cell r="B55">
            <v>0</v>
          </cell>
          <cell r="C55">
            <v>265</v>
          </cell>
          <cell r="D55">
            <v>0</v>
          </cell>
          <cell r="E55">
            <v>123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20</v>
          </cell>
          <cell r="V55">
            <v>1.7360000000000007</v>
          </cell>
          <cell r="W55">
            <v>123</v>
          </cell>
          <cell r="X55">
            <v>0</v>
          </cell>
        </row>
        <row r="56">
          <cell r="A56">
            <v>91</v>
          </cell>
          <cell r="B56">
            <v>0</v>
          </cell>
          <cell r="C56">
            <v>124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123</v>
          </cell>
          <cell r="V56">
            <v>0</v>
          </cell>
          <cell r="W56">
            <v>0</v>
          </cell>
          <cell r="X56">
            <v>0</v>
          </cell>
        </row>
        <row r="57">
          <cell r="A57">
            <v>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197</v>
          </cell>
          <cell r="H57">
            <v>0</v>
          </cell>
          <cell r="I57">
            <v>197</v>
          </cell>
          <cell r="J57">
            <v>0</v>
          </cell>
          <cell r="K57">
            <v>197</v>
          </cell>
          <cell r="L57">
            <v>0</v>
          </cell>
          <cell r="M57">
            <v>197</v>
          </cell>
          <cell r="N57">
            <v>0</v>
          </cell>
          <cell r="O57">
            <v>197</v>
          </cell>
          <cell r="P57">
            <v>0</v>
          </cell>
          <cell r="Q57">
            <v>197</v>
          </cell>
          <cell r="R57">
            <v>0</v>
          </cell>
          <cell r="S57">
            <v>197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>
            <v>25</v>
          </cell>
          <cell r="B58">
            <v>69</v>
          </cell>
          <cell r="C58">
            <v>22</v>
          </cell>
          <cell r="D58">
            <v>0</v>
          </cell>
          <cell r="E58">
            <v>197</v>
          </cell>
          <cell r="F58">
            <v>0</v>
          </cell>
          <cell r="G58">
            <v>265</v>
          </cell>
          <cell r="H58">
            <v>0</v>
          </cell>
          <cell r="I58">
            <v>265</v>
          </cell>
          <cell r="J58">
            <v>0</v>
          </cell>
          <cell r="K58">
            <v>265</v>
          </cell>
          <cell r="L58">
            <v>0</v>
          </cell>
          <cell r="M58">
            <v>265</v>
          </cell>
          <cell r="N58">
            <v>0</v>
          </cell>
          <cell r="O58">
            <v>265</v>
          </cell>
          <cell r="P58">
            <v>0</v>
          </cell>
          <cell r="Q58">
            <v>265</v>
          </cell>
          <cell r="R58">
            <v>0</v>
          </cell>
          <cell r="S58">
            <v>265</v>
          </cell>
          <cell r="T58">
            <v>0</v>
          </cell>
          <cell r="U58">
            <v>0</v>
          </cell>
          <cell r="V58">
            <v>0</v>
          </cell>
          <cell r="W58">
            <v>197</v>
          </cell>
          <cell r="X58">
            <v>0</v>
          </cell>
        </row>
        <row r="59">
          <cell r="A59" t="str">
            <v>25W</v>
          </cell>
          <cell r="B59">
            <v>1</v>
          </cell>
          <cell r="C59" t="str">
            <v>22W</v>
          </cell>
          <cell r="D59">
            <v>0</v>
          </cell>
          <cell r="E59">
            <v>265</v>
          </cell>
          <cell r="F59">
            <v>0</v>
          </cell>
          <cell r="G59">
            <v>124</v>
          </cell>
          <cell r="H59">
            <v>0</v>
          </cell>
          <cell r="I59">
            <v>124</v>
          </cell>
          <cell r="J59">
            <v>0</v>
          </cell>
          <cell r="K59">
            <v>124</v>
          </cell>
          <cell r="L59">
            <v>0</v>
          </cell>
          <cell r="M59">
            <v>124</v>
          </cell>
          <cell r="N59">
            <v>0</v>
          </cell>
          <cell r="O59">
            <v>124</v>
          </cell>
          <cell r="P59">
            <v>0</v>
          </cell>
          <cell r="Q59">
            <v>124</v>
          </cell>
          <cell r="R59">
            <v>0</v>
          </cell>
          <cell r="S59">
            <v>124</v>
          </cell>
          <cell r="T59">
            <v>0</v>
          </cell>
          <cell r="U59">
            <v>197</v>
          </cell>
          <cell r="V59">
            <v>0</v>
          </cell>
          <cell r="W59">
            <v>265</v>
          </cell>
          <cell r="X59">
            <v>0</v>
          </cell>
        </row>
        <row r="60">
          <cell r="A60">
            <v>32</v>
          </cell>
          <cell r="B60">
            <v>0</v>
          </cell>
          <cell r="C60">
            <v>144</v>
          </cell>
          <cell r="D60">
            <v>0</v>
          </cell>
          <cell r="E60">
            <v>124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265</v>
          </cell>
          <cell r="V60">
            <v>0</v>
          </cell>
          <cell r="W60">
            <v>124</v>
          </cell>
          <cell r="X60">
            <v>0</v>
          </cell>
        </row>
        <row r="61">
          <cell r="A61">
            <v>0</v>
          </cell>
          <cell r="B61">
            <v>0</v>
          </cell>
          <cell r="C61">
            <v>196</v>
          </cell>
          <cell r="D61">
            <v>0</v>
          </cell>
          <cell r="E61">
            <v>0</v>
          </cell>
          <cell r="F61">
            <v>0</v>
          </cell>
          <cell r="G61">
            <v>22</v>
          </cell>
          <cell r="H61">
            <v>0</v>
          </cell>
          <cell r="I61">
            <v>22</v>
          </cell>
          <cell r="J61">
            <v>0</v>
          </cell>
          <cell r="K61">
            <v>22</v>
          </cell>
          <cell r="L61">
            <v>0</v>
          </cell>
          <cell r="M61">
            <v>22</v>
          </cell>
          <cell r="N61">
            <v>0</v>
          </cell>
          <cell r="O61">
            <v>22</v>
          </cell>
          <cell r="P61">
            <v>0</v>
          </cell>
          <cell r="Q61">
            <v>22</v>
          </cell>
          <cell r="R61">
            <v>0</v>
          </cell>
          <cell r="S61">
            <v>22</v>
          </cell>
          <cell r="T61">
            <v>0</v>
          </cell>
          <cell r="U61">
            <v>124</v>
          </cell>
          <cell r="V61">
            <v>0</v>
          </cell>
          <cell r="W61">
            <v>0</v>
          </cell>
          <cell r="X61">
            <v>0</v>
          </cell>
        </row>
        <row r="62">
          <cell r="A62">
            <v>0</v>
          </cell>
          <cell r="B62">
            <v>92</v>
          </cell>
          <cell r="C62">
            <v>91</v>
          </cell>
          <cell r="D62">
            <v>2</v>
          </cell>
          <cell r="E62">
            <v>22</v>
          </cell>
          <cell r="F62">
            <v>0</v>
          </cell>
          <cell r="G62" t="str">
            <v>22W</v>
          </cell>
          <cell r="H62">
            <v>0</v>
          </cell>
          <cell r="I62" t="str">
            <v>22W</v>
          </cell>
          <cell r="J62">
            <v>0</v>
          </cell>
          <cell r="K62" t="str">
            <v>22W</v>
          </cell>
          <cell r="L62">
            <v>0</v>
          </cell>
          <cell r="M62" t="str">
            <v>22W</v>
          </cell>
          <cell r="N62">
            <v>0</v>
          </cell>
          <cell r="O62" t="str">
            <v>22W</v>
          </cell>
          <cell r="P62">
            <v>0</v>
          </cell>
          <cell r="Q62" t="str">
            <v>22W</v>
          </cell>
          <cell r="R62">
            <v>0</v>
          </cell>
          <cell r="S62" t="str">
            <v>22W</v>
          </cell>
          <cell r="T62">
            <v>0</v>
          </cell>
          <cell r="U62">
            <v>0</v>
          </cell>
          <cell r="V62">
            <v>0</v>
          </cell>
          <cell r="W62">
            <v>22</v>
          </cell>
          <cell r="X62">
            <v>0</v>
          </cell>
        </row>
        <row r="63">
          <cell r="A63">
            <v>192</v>
          </cell>
          <cell r="B63">
            <v>0</v>
          </cell>
          <cell r="C63">
            <v>0</v>
          </cell>
          <cell r="D63">
            <v>0</v>
          </cell>
          <cell r="E63" t="str">
            <v>22W</v>
          </cell>
          <cell r="F63">
            <v>0</v>
          </cell>
          <cell r="G63">
            <v>144</v>
          </cell>
          <cell r="H63">
            <v>0</v>
          </cell>
          <cell r="I63">
            <v>144</v>
          </cell>
          <cell r="J63">
            <v>0</v>
          </cell>
          <cell r="K63">
            <v>144</v>
          </cell>
          <cell r="L63">
            <v>0</v>
          </cell>
          <cell r="M63">
            <v>144</v>
          </cell>
          <cell r="N63">
            <v>0</v>
          </cell>
          <cell r="O63">
            <v>144</v>
          </cell>
          <cell r="P63">
            <v>0</v>
          </cell>
          <cell r="Q63">
            <v>144</v>
          </cell>
          <cell r="R63">
            <v>0</v>
          </cell>
          <cell r="S63">
            <v>144</v>
          </cell>
          <cell r="T63">
            <v>0</v>
          </cell>
          <cell r="U63">
            <v>22</v>
          </cell>
          <cell r="V63">
            <v>0</v>
          </cell>
          <cell r="W63" t="str">
            <v>22W</v>
          </cell>
          <cell r="X63">
            <v>0</v>
          </cell>
        </row>
        <row r="64">
          <cell r="A64">
            <v>159</v>
          </cell>
          <cell r="B64">
            <v>3</v>
          </cell>
          <cell r="C64">
            <v>25</v>
          </cell>
          <cell r="D64">
            <v>46</v>
          </cell>
          <cell r="E64">
            <v>144</v>
          </cell>
          <cell r="F64">
            <v>1.6000000000000014</v>
          </cell>
          <cell r="G64" t="str">
            <v>144H</v>
          </cell>
          <cell r="H64">
            <v>7.9999999999999988E-2</v>
          </cell>
          <cell r="I64" t="str">
            <v>144H</v>
          </cell>
          <cell r="J64">
            <v>0</v>
          </cell>
          <cell r="K64" t="str">
            <v>144H</v>
          </cell>
          <cell r="L64">
            <v>0</v>
          </cell>
          <cell r="M64" t="str">
            <v>144H</v>
          </cell>
          <cell r="N64">
            <v>0</v>
          </cell>
          <cell r="O64" t="str">
            <v>144H</v>
          </cell>
          <cell r="P64">
            <v>0</v>
          </cell>
          <cell r="Q64" t="str">
            <v>144H</v>
          </cell>
          <cell r="R64">
            <v>0</v>
          </cell>
          <cell r="S64">
            <v>196</v>
          </cell>
          <cell r="T64">
            <v>0</v>
          </cell>
          <cell r="U64" t="str">
            <v>22W</v>
          </cell>
          <cell r="V64">
            <v>0</v>
          </cell>
          <cell r="W64">
            <v>144</v>
          </cell>
          <cell r="X64">
            <v>0.53</v>
          </cell>
        </row>
        <row r="65">
          <cell r="A65">
            <v>37</v>
          </cell>
          <cell r="B65">
            <v>8</v>
          </cell>
          <cell r="C65" t="str">
            <v>25W</v>
          </cell>
          <cell r="D65">
            <v>1</v>
          </cell>
          <cell r="E65" t="str">
            <v>144H</v>
          </cell>
          <cell r="F65">
            <v>0</v>
          </cell>
          <cell r="G65">
            <v>196</v>
          </cell>
          <cell r="H65">
            <v>0</v>
          </cell>
          <cell r="I65">
            <v>196</v>
          </cell>
          <cell r="J65">
            <v>0</v>
          </cell>
          <cell r="K65">
            <v>196</v>
          </cell>
          <cell r="L65">
            <v>0</v>
          </cell>
          <cell r="M65">
            <v>196</v>
          </cell>
          <cell r="N65">
            <v>0</v>
          </cell>
          <cell r="O65">
            <v>196</v>
          </cell>
          <cell r="P65">
            <v>0</v>
          </cell>
          <cell r="Q65">
            <v>196</v>
          </cell>
          <cell r="R65">
            <v>0</v>
          </cell>
          <cell r="S65">
            <v>91</v>
          </cell>
          <cell r="T65">
            <v>0</v>
          </cell>
          <cell r="U65">
            <v>144</v>
          </cell>
          <cell r="V65">
            <v>0</v>
          </cell>
          <cell r="W65">
            <v>196</v>
          </cell>
          <cell r="X65">
            <v>0</v>
          </cell>
        </row>
        <row r="66">
          <cell r="A66">
            <v>199</v>
          </cell>
          <cell r="B66">
            <v>53</v>
          </cell>
          <cell r="C66">
            <v>32</v>
          </cell>
          <cell r="D66">
            <v>0</v>
          </cell>
          <cell r="E66">
            <v>196</v>
          </cell>
          <cell r="F66">
            <v>0</v>
          </cell>
          <cell r="G66">
            <v>91</v>
          </cell>
          <cell r="H66">
            <v>1</v>
          </cell>
          <cell r="I66">
            <v>91</v>
          </cell>
          <cell r="J66">
            <v>0</v>
          </cell>
          <cell r="K66">
            <v>91</v>
          </cell>
          <cell r="L66">
            <v>0</v>
          </cell>
          <cell r="M66">
            <v>91</v>
          </cell>
          <cell r="N66">
            <v>0</v>
          </cell>
          <cell r="O66">
            <v>91</v>
          </cell>
          <cell r="P66">
            <v>0</v>
          </cell>
          <cell r="Q66">
            <v>91</v>
          </cell>
          <cell r="R66">
            <v>0</v>
          </cell>
          <cell r="S66">
            <v>0</v>
          </cell>
          <cell r="T66">
            <v>0</v>
          </cell>
          <cell r="U66">
            <v>196</v>
          </cell>
          <cell r="V66">
            <v>0</v>
          </cell>
          <cell r="W66">
            <v>91</v>
          </cell>
          <cell r="X66">
            <v>1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91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25</v>
          </cell>
          <cell r="T67">
            <v>0</v>
          </cell>
          <cell r="U67">
            <v>91</v>
          </cell>
          <cell r="V67">
            <v>1</v>
          </cell>
          <cell r="W67">
            <v>0</v>
          </cell>
          <cell r="X67">
            <v>0</v>
          </cell>
        </row>
        <row r="68">
          <cell r="A68">
            <v>162</v>
          </cell>
          <cell r="B68">
            <v>5.8199999999999932</v>
          </cell>
          <cell r="C68">
            <v>0</v>
          </cell>
          <cell r="D68">
            <v>78</v>
          </cell>
          <cell r="E68">
            <v>0</v>
          </cell>
          <cell r="F68">
            <v>0</v>
          </cell>
          <cell r="G68">
            <v>25</v>
          </cell>
          <cell r="H68">
            <v>0</v>
          </cell>
          <cell r="I68">
            <v>25</v>
          </cell>
          <cell r="J68">
            <v>0</v>
          </cell>
          <cell r="K68">
            <v>25</v>
          </cell>
          <cell r="L68">
            <v>0</v>
          </cell>
          <cell r="M68">
            <v>25</v>
          </cell>
          <cell r="N68">
            <v>0</v>
          </cell>
          <cell r="O68">
            <v>25</v>
          </cell>
          <cell r="P68">
            <v>0</v>
          </cell>
          <cell r="Q68">
            <v>25</v>
          </cell>
          <cell r="R68">
            <v>0</v>
          </cell>
          <cell r="S68" t="str">
            <v>25W</v>
          </cell>
          <cell r="T68">
            <v>0</v>
          </cell>
          <cell r="U68">
            <v>0</v>
          </cell>
          <cell r="V68">
            <v>0</v>
          </cell>
          <cell r="W68">
            <v>25</v>
          </cell>
          <cell r="X68">
            <v>0.51100000000000001</v>
          </cell>
        </row>
        <row r="69">
          <cell r="A69" t="str">
            <v>162W</v>
          </cell>
          <cell r="B69">
            <v>1</v>
          </cell>
          <cell r="C69">
            <v>192</v>
          </cell>
          <cell r="D69">
            <v>0</v>
          </cell>
          <cell r="E69">
            <v>25</v>
          </cell>
          <cell r="F69">
            <v>28.15300000000002</v>
          </cell>
          <cell r="G69" t="str">
            <v>25W</v>
          </cell>
          <cell r="H69">
            <v>0</v>
          </cell>
          <cell r="I69" t="str">
            <v>25W</v>
          </cell>
          <cell r="J69">
            <v>0</v>
          </cell>
          <cell r="K69" t="str">
            <v>25W</v>
          </cell>
          <cell r="L69">
            <v>0</v>
          </cell>
          <cell r="M69" t="str">
            <v>25W</v>
          </cell>
          <cell r="N69">
            <v>0</v>
          </cell>
          <cell r="O69" t="str">
            <v>25W</v>
          </cell>
          <cell r="P69">
            <v>0</v>
          </cell>
          <cell r="Q69" t="str">
            <v>25W</v>
          </cell>
          <cell r="R69">
            <v>0</v>
          </cell>
          <cell r="S69">
            <v>32</v>
          </cell>
          <cell r="T69">
            <v>0</v>
          </cell>
          <cell r="U69">
            <v>25</v>
          </cell>
          <cell r="V69">
            <v>5.8999999999999997E-2</v>
          </cell>
          <cell r="W69" t="str">
            <v>25W</v>
          </cell>
          <cell r="X69">
            <v>0</v>
          </cell>
        </row>
        <row r="70">
          <cell r="A70">
            <v>49</v>
          </cell>
          <cell r="B70">
            <v>3</v>
          </cell>
          <cell r="C70">
            <v>159</v>
          </cell>
          <cell r="D70">
            <v>0</v>
          </cell>
          <cell r="E70" t="str">
            <v>25W</v>
          </cell>
          <cell r="F70">
            <v>2</v>
          </cell>
          <cell r="G70" t="str">
            <v>25H</v>
          </cell>
          <cell r="H70">
            <v>0</v>
          </cell>
          <cell r="I70" t="str">
            <v>25H</v>
          </cell>
          <cell r="J70">
            <v>0</v>
          </cell>
          <cell r="K70" t="str">
            <v>25H</v>
          </cell>
          <cell r="L70">
            <v>0</v>
          </cell>
          <cell r="M70" t="str">
            <v>25H</v>
          </cell>
          <cell r="N70">
            <v>0</v>
          </cell>
          <cell r="O70" t="str">
            <v>25H</v>
          </cell>
          <cell r="P70">
            <v>0</v>
          </cell>
          <cell r="Q70" t="str">
            <v>25H</v>
          </cell>
          <cell r="R70">
            <v>0</v>
          </cell>
          <cell r="S70">
            <v>0</v>
          </cell>
          <cell r="T70">
            <v>0</v>
          </cell>
          <cell r="U70" t="str">
            <v>25W</v>
          </cell>
          <cell r="V70">
            <v>1</v>
          </cell>
          <cell r="W70">
            <v>32</v>
          </cell>
          <cell r="X70">
            <v>0</v>
          </cell>
        </row>
        <row r="71">
          <cell r="A71">
            <v>146</v>
          </cell>
          <cell r="B71">
            <v>0</v>
          </cell>
          <cell r="C71">
            <v>37</v>
          </cell>
          <cell r="D71">
            <v>11</v>
          </cell>
          <cell r="E71" t="str">
            <v>25H</v>
          </cell>
          <cell r="F71">
            <v>0</v>
          </cell>
          <cell r="G71">
            <v>32</v>
          </cell>
          <cell r="H71">
            <v>0</v>
          </cell>
          <cell r="I71">
            <v>32</v>
          </cell>
          <cell r="J71">
            <v>0</v>
          </cell>
          <cell r="K71">
            <v>32</v>
          </cell>
          <cell r="L71">
            <v>0</v>
          </cell>
          <cell r="M71">
            <v>32</v>
          </cell>
          <cell r="N71">
            <v>0</v>
          </cell>
          <cell r="O71">
            <v>32</v>
          </cell>
          <cell r="P71">
            <v>0</v>
          </cell>
          <cell r="Q71">
            <v>32</v>
          </cell>
          <cell r="R71">
            <v>0</v>
          </cell>
          <cell r="S71">
            <v>0</v>
          </cell>
          <cell r="T71">
            <v>0</v>
          </cell>
          <cell r="U71">
            <v>32</v>
          </cell>
          <cell r="V71">
            <v>0</v>
          </cell>
          <cell r="W71">
            <v>0</v>
          </cell>
          <cell r="X71">
            <v>0</v>
          </cell>
        </row>
        <row r="72">
          <cell r="A72">
            <v>36</v>
          </cell>
          <cell r="B72">
            <v>59</v>
          </cell>
          <cell r="C72">
            <v>199</v>
          </cell>
          <cell r="D72">
            <v>29</v>
          </cell>
          <cell r="E72">
            <v>32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192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1.0899999999999999</v>
          </cell>
        </row>
        <row r="73">
          <cell r="A73">
            <v>172</v>
          </cell>
          <cell r="B73">
            <v>3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12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159</v>
          </cell>
          <cell r="T73">
            <v>0</v>
          </cell>
          <cell r="U73">
            <v>0</v>
          </cell>
          <cell r="V73">
            <v>0.41499999999999998</v>
          </cell>
          <cell r="W73">
            <v>87</v>
          </cell>
          <cell r="X73">
            <v>772</v>
          </cell>
        </row>
        <row r="74">
          <cell r="A74">
            <v>200</v>
          </cell>
          <cell r="B74">
            <v>0</v>
          </cell>
          <cell r="C74">
            <v>162</v>
          </cell>
          <cell r="D74">
            <v>2.8800000000000097</v>
          </cell>
          <cell r="E74">
            <v>0</v>
          </cell>
          <cell r="F74">
            <v>61</v>
          </cell>
          <cell r="G74">
            <v>192</v>
          </cell>
          <cell r="H74">
            <v>0</v>
          </cell>
          <cell r="I74">
            <v>192</v>
          </cell>
          <cell r="J74">
            <v>0</v>
          </cell>
          <cell r="K74">
            <v>192</v>
          </cell>
          <cell r="L74">
            <v>0</v>
          </cell>
          <cell r="M74">
            <v>192</v>
          </cell>
          <cell r="N74">
            <v>0</v>
          </cell>
          <cell r="O74">
            <v>192</v>
          </cell>
          <cell r="P74">
            <v>0</v>
          </cell>
          <cell r="Q74">
            <v>192</v>
          </cell>
          <cell r="R74">
            <v>0</v>
          </cell>
          <cell r="S74">
            <v>37</v>
          </cell>
          <cell r="T74">
            <v>5.1000000000000004E-2</v>
          </cell>
          <cell r="U74">
            <v>192</v>
          </cell>
          <cell r="V74">
            <v>0</v>
          </cell>
          <cell r="W74">
            <v>192</v>
          </cell>
          <cell r="X74">
            <v>0</v>
          </cell>
        </row>
        <row r="75">
          <cell r="A75">
            <v>204</v>
          </cell>
          <cell r="B75">
            <v>0</v>
          </cell>
          <cell r="C75" t="str">
            <v>162W</v>
          </cell>
          <cell r="D75">
            <v>0</v>
          </cell>
          <cell r="E75">
            <v>192</v>
          </cell>
          <cell r="F75">
            <v>0</v>
          </cell>
          <cell r="G75">
            <v>159</v>
          </cell>
          <cell r="H75">
            <v>0</v>
          </cell>
          <cell r="I75">
            <v>159</v>
          </cell>
          <cell r="J75">
            <v>1</v>
          </cell>
          <cell r="K75">
            <v>159</v>
          </cell>
          <cell r="L75">
            <v>0</v>
          </cell>
          <cell r="M75">
            <v>159</v>
          </cell>
          <cell r="N75">
            <v>0</v>
          </cell>
          <cell r="O75">
            <v>159</v>
          </cell>
          <cell r="P75">
            <v>0</v>
          </cell>
          <cell r="Q75">
            <v>159</v>
          </cell>
          <cell r="R75">
            <v>1</v>
          </cell>
          <cell r="S75">
            <v>199</v>
          </cell>
          <cell r="T75">
            <v>0</v>
          </cell>
          <cell r="U75">
            <v>159</v>
          </cell>
          <cell r="V75">
            <v>0</v>
          </cell>
          <cell r="W75">
            <v>159</v>
          </cell>
          <cell r="X75">
            <v>0</v>
          </cell>
        </row>
        <row r="76">
          <cell r="A76">
            <v>0</v>
          </cell>
          <cell r="B76">
            <v>0</v>
          </cell>
          <cell r="C76">
            <v>49</v>
          </cell>
          <cell r="D76">
            <v>2</v>
          </cell>
          <cell r="E76">
            <v>159</v>
          </cell>
          <cell r="F76">
            <v>0</v>
          </cell>
          <cell r="G76">
            <v>37</v>
          </cell>
          <cell r="H76">
            <v>0</v>
          </cell>
          <cell r="I76">
            <v>37</v>
          </cell>
          <cell r="J76">
            <v>0</v>
          </cell>
          <cell r="K76">
            <v>37</v>
          </cell>
          <cell r="L76">
            <v>0</v>
          </cell>
          <cell r="M76">
            <v>37</v>
          </cell>
          <cell r="N76">
            <v>0</v>
          </cell>
          <cell r="O76">
            <v>37</v>
          </cell>
          <cell r="P76">
            <v>0</v>
          </cell>
          <cell r="Q76">
            <v>37</v>
          </cell>
          <cell r="R76">
            <v>0</v>
          </cell>
          <cell r="S76">
            <v>0</v>
          </cell>
          <cell r="T76">
            <v>0</v>
          </cell>
          <cell r="U76">
            <v>37</v>
          </cell>
          <cell r="V76">
            <v>2.8999999999999998E-2</v>
          </cell>
          <cell r="W76">
            <v>37</v>
          </cell>
          <cell r="X76">
            <v>0.17699999999999999</v>
          </cell>
        </row>
        <row r="77">
          <cell r="A77">
            <v>140</v>
          </cell>
          <cell r="B77">
            <v>1.2569999999999997</v>
          </cell>
          <cell r="C77">
            <v>146</v>
          </cell>
          <cell r="D77">
            <v>0</v>
          </cell>
          <cell r="E77">
            <v>37</v>
          </cell>
          <cell r="F77">
            <v>9</v>
          </cell>
          <cell r="G77" t="str">
            <v>37H</v>
          </cell>
          <cell r="H77">
            <v>0</v>
          </cell>
          <cell r="I77" t="str">
            <v>37H</v>
          </cell>
          <cell r="J77">
            <v>0</v>
          </cell>
          <cell r="K77" t="str">
            <v>37H</v>
          </cell>
          <cell r="L77">
            <v>0</v>
          </cell>
          <cell r="M77" t="str">
            <v>37H</v>
          </cell>
          <cell r="N77">
            <v>0</v>
          </cell>
          <cell r="O77" t="str">
            <v>37H</v>
          </cell>
          <cell r="P77">
            <v>0</v>
          </cell>
          <cell r="Q77" t="str">
            <v>37H</v>
          </cell>
          <cell r="R77">
            <v>0</v>
          </cell>
          <cell r="S77">
            <v>162</v>
          </cell>
          <cell r="T77">
            <v>0</v>
          </cell>
          <cell r="U77">
            <v>199</v>
          </cell>
          <cell r="V77">
            <v>0</v>
          </cell>
          <cell r="W77">
            <v>199</v>
          </cell>
          <cell r="X77">
            <v>0</v>
          </cell>
        </row>
        <row r="78">
          <cell r="A78" t="str">
            <v>140W</v>
          </cell>
          <cell r="B78">
            <v>0</v>
          </cell>
          <cell r="C78">
            <v>0</v>
          </cell>
          <cell r="D78">
            <v>0</v>
          </cell>
          <cell r="E78" t="str">
            <v>37H</v>
          </cell>
          <cell r="F78">
            <v>0</v>
          </cell>
          <cell r="G78">
            <v>199</v>
          </cell>
          <cell r="H78">
            <v>0</v>
          </cell>
          <cell r="I78">
            <v>199</v>
          </cell>
          <cell r="J78">
            <v>0</v>
          </cell>
          <cell r="K78">
            <v>199</v>
          </cell>
          <cell r="L78">
            <v>0</v>
          </cell>
          <cell r="M78">
            <v>199</v>
          </cell>
          <cell r="N78">
            <v>0</v>
          </cell>
          <cell r="O78">
            <v>199</v>
          </cell>
          <cell r="P78">
            <v>0</v>
          </cell>
          <cell r="Q78">
            <v>199</v>
          </cell>
          <cell r="R78">
            <v>0</v>
          </cell>
          <cell r="S78" t="str">
            <v>162W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A79">
            <v>274</v>
          </cell>
          <cell r="B79">
            <v>23</v>
          </cell>
          <cell r="C79">
            <v>53</v>
          </cell>
          <cell r="D79">
            <v>17</v>
          </cell>
          <cell r="E79">
            <v>199</v>
          </cell>
          <cell r="F79">
            <v>13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49</v>
          </cell>
          <cell r="T79">
            <v>0</v>
          </cell>
          <cell r="U79">
            <v>162</v>
          </cell>
          <cell r="V79">
            <v>1.2000000000000028</v>
          </cell>
          <cell r="W79">
            <v>162</v>
          </cell>
          <cell r="X79">
            <v>0</v>
          </cell>
        </row>
        <row r="80">
          <cell r="A80">
            <v>116</v>
          </cell>
          <cell r="B80">
            <v>40</v>
          </cell>
          <cell r="C80" t="str">
            <v>53W</v>
          </cell>
          <cell r="D80">
            <v>0</v>
          </cell>
          <cell r="E80">
            <v>0</v>
          </cell>
          <cell r="F80">
            <v>0</v>
          </cell>
          <cell r="G80">
            <v>162</v>
          </cell>
          <cell r="H80">
            <v>1.2999999999999972</v>
          </cell>
          <cell r="I80">
            <v>162</v>
          </cell>
          <cell r="J80">
            <v>0</v>
          </cell>
          <cell r="K80">
            <v>162</v>
          </cell>
          <cell r="L80">
            <v>0</v>
          </cell>
          <cell r="M80">
            <v>162</v>
          </cell>
          <cell r="N80">
            <v>0</v>
          </cell>
          <cell r="O80">
            <v>162</v>
          </cell>
          <cell r="P80">
            <v>0</v>
          </cell>
          <cell r="Q80">
            <v>162</v>
          </cell>
          <cell r="R80">
            <v>0</v>
          </cell>
          <cell r="S80">
            <v>146</v>
          </cell>
          <cell r="T80">
            <v>0</v>
          </cell>
          <cell r="U80" t="str">
            <v>162W</v>
          </cell>
          <cell r="V80">
            <v>1</v>
          </cell>
          <cell r="W80" t="str">
            <v>162W</v>
          </cell>
          <cell r="X80">
            <v>0</v>
          </cell>
        </row>
        <row r="81">
          <cell r="A81">
            <v>126</v>
          </cell>
          <cell r="B81">
            <v>14</v>
          </cell>
          <cell r="C81">
            <v>36</v>
          </cell>
          <cell r="D81">
            <v>49</v>
          </cell>
          <cell r="E81">
            <v>162</v>
          </cell>
          <cell r="F81">
            <v>1.7999999999999972</v>
          </cell>
          <cell r="G81" t="str">
            <v>162W</v>
          </cell>
          <cell r="H81">
            <v>1</v>
          </cell>
          <cell r="I81" t="str">
            <v>162W</v>
          </cell>
          <cell r="J81">
            <v>0</v>
          </cell>
          <cell r="K81" t="str">
            <v>162W</v>
          </cell>
          <cell r="L81">
            <v>0</v>
          </cell>
          <cell r="M81" t="str">
            <v>162W</v>
          </cell>
          <cell r="N81">
            <v>0</v>
          </cell>
          <cell r="O81" t="str">
            <v>162W</v>
          </cell>
          <cell r="P81">
            <v>0</v>
          </cell>
          <cell r="Q81" t="str">
            <v>162W</v>
          </cell>
          <cell r="R81">
            <v>0</v>
          </cell>
          <cell r="S81">
            <v>0</v>
          </cell>
          <cell r="T81">
            <v>0</v>
          </cell>
          <cell r="U81">
            <v>49</v>
          </cell>
          <cell r="V81">
            <v>4</v>
          </cell>
          <cell r="W81">
            <v>49</v>
          </cell>
          <cell r="X81">
            <v>2</v>
          </cell>
        </row>
        <row r="82">
          <cell r="A82">
            <v>57</v>
          </cell>
          <cell r="B82">
            <v>0</v>
          </cell>
          <cell r="C82">
            <v>172</v>
          </cell>
          <cell r="D82">
            <v>10</v>
          </cell>
          <cell r="E82" t="str">
            <v>162W</v>
          </cell>
          <cell r="F82">
            <v>1</v>
          </cell>
          <cell r="G82">
            <v>49</v>
          </cell>
          <cell r="H82">
            <v>2</v>
          </cell>
          <cell r="I82">
            <v>49</v>
          </cell>
          <cell r="J82">
            <v>0</v>
          </cell>
          <cell r="K82">
            <v>49</v>
          </cell>
          <cell r="L82">
            <v>2</v>
          </cell>
          <cell r="M82">
            <v>49</v>
          </cell>
          <cell r="N82">
            <v>0</v>
          </cell>
          <cell r="O82">
            <v>49</v>
          </cell>
          <cell r="P82">
            <v>0</v>
          </cell>
          <cell r="Q82">
            <v>49</v>
          </cell>
          <cell r="R82">
            <v>0</v>
          </cell>
          <cell r="S82">
            <v>53</v>
          </cell>
          <cell r="T82">
            <v>0</v>
          </cell>
          <cell r="U82">
            <v>146</v>
          </cell>
          <cell r="V82">
            <v>1</v>
          </cell>
          <cell r="W82">
            <v>146</v>
          </cell>
          <cell r="X82">
            <v>0</v>
          </cell>
        </row>
        <row r="83">
          <cell r="A83">
            <v>165</v>
          </cell>
          <cell r="B83">
            <v>0</v>
          </cell>
          <cell r="C83">
            <v>200</v>
          </cell>
          <cell r="D83">
            <v>0</v>
          </cell>
          <cell r="E83">
            <v>49</v>
          </cell>
          <cell r="F83">
            <v>2</v>
          </cell>
          <cell r="G83">
            <v>146</v>
          </cell>
          <cell r="H83">
            <v>2</v>
          </cell>
          <cell r="I83">
            <v>146</v>
          </cell>
          <cell r="J83">
            <v>0</v>
          </cell>
          <cell r="K83">
            <v>146</v>
          </cell>
          <cell r="L83">
            <v>0</v>
          </cell>
          <cell r="M83">
            <v>146</v>
          </cell>
          <cell r="N83">
            <v>0</v>
          </cell>
          <cell r="O83">
            <v>146</v>
          </cell>
          <cell r="P83">
            <v>0</v>
          </cell>
          <cell r="Q83">
            <v>146</v>
          </cell>
          <cell r="R83">
            <v>3</v>
          </cell>
          <cell r="S83" t="str">
            <v>53W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>
            <v>268</v>
          </cell>
          <cell r="B84">
            <v>0</v>
          </cell>
          <cell r="C84">
            <v>204</v>
          </cell>
          <cell r="D84">
            <v>0</v>
          </cell>
          <cell r="E84">
            <v>146</v>
          </cell>
          <cell r="F84">
            <v>2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36</v>
          </cell>
          <cell r="T84">
            <v>0</v>
          </cell>
          <cell r="U84">
            <v>53</v>
          </cell>
          <cell r="V84">
            <v>1.8000000000000016E-2</v>
          </cell>
          <cell r="W84">
            <v>53</v>
          </cell>
          <cell r="X84">
            <v>0.51400000000000012</v>
          </cell>
        </row>
        <row r="85">
          <cell r="A85">
            <v>270</v>
          </cell>
          <cell r="B85">
            <v>5.8700000000000045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53</v>
          </cell>
          <cell r="H85">
            <v>0.35699999999999998</v>
          </cell>
          <cell r="I85">
            <v>53</v>
          </cell>
          <cell r="J85">
            <v>0</v>
          </cell>
          <cell r="K85">
            <v>53</v>
          </cell>
          <cell r="L85">
            <v>0</v>
          </cell>
          <cell r="M85">
            <v>53</v>
          </cell>
          <cell r="N85">
            <v>0</v>
          </cell>
          <cell r="O85">
            <v>53</v>
          </cell>
          <cell r="P85">
            <v>0</v>
          </cell>
          <cell r="Q85">
            <v>53</v>
          </cell>
          <cell r="R85">
            <v>0</v>
          </cell>
          <cell r="S85">
            <v>172</v>
          </cell>
          <cell r="T85">
            <v>11</v>
          </cell>
          <cell r="U85" t="str">
            <v>53W</v>
          </cell>
          <cell r="V85">
            <v>0</v>
          </cell>
          <cell r="W85" t="str">
            <v>53W</v>
          </cell>
          <cell r="X85">
            <v>0</v>
          </cell>
        </row>
        <row r="86">
          <cell r="A86">
            <v>264</v>
          </cell>
          <cell r="B86">
            <v>46</v>
          </cell>
          <cell r="C86">
            <v>140</v>
          </cell>
          <cell r="D86">
            <v>0.91999999999999993</v>
          </cell>
          <cell r="E86">
            <v>53</v>
          </cell>
          <cell r="F86">
            <v>2.1879999999999882</v>
          </cell>
          <cell r="G86" t="str">
            <v>53W</v>
          </cell>
          <cell r="H86">
            <v>0</v>
          </cell>
          <cell r="I86" t="str">
            <v>53W</v>
          </cell>
          <cell r="J86">
            <v>0</v>
          </cell>
          <cell r="K86" t="str">
            <v>53W</v>
          </cell>
          <cell r="L86">
            <v>0</v>
          </cell>
          <cell r="M86" t="str">
            <v>53W</v>
          </cell>
          <cell r="N86">
            <v>0</v>
          </cell>
          <cell r="O86" t="str">
            <v>53W</v>
          </cell>
          <cell r="P86">
            <v>0</v>
          </cell>
          <cell r="Q86" t="str">
            <v>53W</v>
          </cell>
          <cell r="R86">
            <v>0</v>
          </cell>
          <cell r="S86">
            <v>200</v>
          </cell>
          <cell r="T86">
            <v>0</v>
          </cell>
          <cell r="U86">
            <v>36</v>
          </cell>
          <cell r="V86">
            <v>0</v>
          </cell>
          <cell r="W86">
            <v>36</v>
          </cell>
          <cell r="X86">
            <v>0</v>
          </cell>
        </row>
        <row r="87">
          <cell r="A87">
            <v>127</v>
          </cell>
          <cell r="B87">
            <v>0</v>
          </cell>
          <cell r="C87" t="str">
            <v>140W</v>
          </cell>
          <cell r="D87">
            <v>0</v>
          </cell>
          <cell r="E87" t="str">
            <v>53W</v>
          </cell>
          <cell r="F87">
            <v>4</v>
          </cell>
          <cell r="G87">
            <v>36</v>
          </cell>
          <cell r="H87">
            <v>15</v>
          </cell>
          <cell r="I87">
            <v>36</v>
          </cell>
          <cell r="J87">
            <v>0</v>
          </cell>
          <cell r="K87">
            <v>36</v>
          </cell>
          <cell r="L87">
            <v>0</v>
          </cell>
          <cell r="M87">
            <v>36</v>
          </cell>
          <cell r="N87">
            <v>0</v>
          </cell>
          <cell r="O87">
            <v>36</v>
          </cell>
          <cell r="P87">
            <v>0</v>
          </cell>
          <cell r="Q87">
            <v>36</v>
          </cell>
          <cell r="R87">
            <v>0</v>
          </cell>
          <cell r="S87">
            <v>204</v>
          </cell>
          <cell r="T87">
            <v>0</v>
          </cell>
          <cell r="U87">
            <v>172</v>
          </cell>
          <cell r="V87">
            <v>11</v>
          </cell>
          <cell r="W87">
            <v>172</v>
          </cell>
          <cell r="X87">
            <v>4</v>
          </cell>
        </row>
        <row r="88">
          <cell r="A88">
            <v>176</v>
          </cell>
          <cell r="B88">
            <v>24</v>
          </cell>
          <cell r="C88">
            <v>274</v>
          </cell>
          <cell r="D88">
            <v>25</v>
          </cell>
          <cell r="E88" t="str">
            <v>53H</v>
          </cell>
          <cell r="F88">
            <v>0</v>
          </cell>
          <cell r="G88">
            <v>172</v>
          </cell>
          <cell r="H88">
            <v>2</v>
          </cell>
          <cell r="I88">
            <v>172</v>
          </cell>
          <cell r="J88">
            <v>5</v>
          </cell>
          <cell r="K88">
            <v>172</v>
          </cell>
          <cell r="L88">
            <v>3</v>
          </cell>
          <cell r="M88">
            <v>172</v>
          </cell>
          <cell r="N88">
            <v>8</v>
          </cell>
          <cell r="O88">
            <v>172</v>
          </cell>
          <cell r="P88">
            <v>6</v>
          </cell>
          <cell r="Q88">
            <v>172</v>
          </cell>
          <cell r="R88">
            <v>7</v>
          </cell>
          <cell r="S88">
            <v>0</v>
          </cell>
          <cell r="T88">
            <v>0</v>
          </cell>
          <cell r="U88">
            <v>200</v>
          </cell>
          <cell r="V88">
            <v>0</v>
          </cell>
          <cell r="W88">
            <v>200</v>
          </cell>
          <cell r="X88">
            <v>0</v>
          </cell>
        </row>
        <row r="89">
          <cell r="A89">
            <v>106</v>
          </cell>
          <cell r="B89">
            <v>0</v>
          </cell>
          <cell r="C89">
            <v>116</v>
          </cell>
          <cell r="D89">
            <v>26</v>
          </cell>
          <cell r="E89">
            <v>36</v>
          </cell>
          <cell r="F89">
            <v>48</v>
          </cell>
          <cell r="G89">
            <v>200</v>
          </cell>
          <cell r="H89">
            <v>0</v>
          </cell>
          <cell r="I89">
            <v>200</v>
          </cell>
          <cell r="J89">
            <v>0</v>
          </cell>
          <cell r="K89">
            <v>200</v>
          </cell>
          <cell r="L89">
            <v>0</v>
          </cell>
          <cell r="M89">
            <v>200</v>
          </cell>
          <cell r="N89">
            <v>0</v>
          </cell>
          <cell r="O89">
            <v>200</v>
          </cell>
          <cell r="P89">
            <v>0</v>
          </cell>
          <cell r="Q89">
            <v>200</v>
          </cell>
          <cell r="R89">
            <v>0</v>
          </cell>
          <cell r="S89">
            <v>140</v>
          </cell>
          <cell r="T89">
            <v>0</v>
          </cell>
          <cell r="U89">
            <v>204</v>
          </cell>
          <cell r="V89">
            <v>0</v>
          </cell>
          <cell r="W89">
            <v>204</v>
          </cell>
          <cell r="X89">
            <v>0</v>
          </cell>
        </row>
        <row r="90">
          <cell r="A90">
            <v>214</v>
          </cell>
          <cell r="B90">
            <v>2.0719999999999992</v>
          </cell>
          <cell r="C90">
            <v>126</v>
          </cell>
          <cell r="D90">
            <v>13</v>
          </cell>
          <cell r="E90">
            <v>172</v>
          </cell>
          <cell r="F90">
            <v>7</v>
          </cell>
          <cell r="G90">
            <v>204</v>
          </cell>
          <cell r="H90">
            <v>0</v>
          </cell>
          <cell r="I90">
            <v>204</v>
          </cell>
          <cell r="J90">
            <v>0</v>
          </cell>
          <cell r="K90">
            <v>204</v>
          </cell>
          <cell r="L90">
            <v>0</v>
          </cell>
          <cell r="M90">
            <v>204</v>
          </cell>
          <cell r="N90">
            <v>0</v>
          </cell>
          <cell r="O90">
            <v>204</v>
          </cell>
          <cell r="P90">
            <v>0</v>
          </cell>
          <cell r="Q90">
            <v>204</v>
          </cell>
          <cell r="R90">
            <v>0</v>
          </cell>
          <cell r="S90" t="str">
            <v>140W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>
            <v>67</v>
          </cell>
          <cell r="B91">
            <v>0</v>
          </cell>
          <cell r="C91">
            <v>57</v>
          </cell>
          <cell r="D91">
            <v>0</v>
          </cell>
          <cell r="E91">
            <v>200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274</v>
          </cell>
          <cell r="T91">
            <v>0</v>
          </cell>
          <cell r="U91">
            <v>140</v>
          </cell>
          <cell r="V91">
            <v>0</v>
          </cell>
          <cell r="W91">
            <v>140</v>
          </cell>
          <cell r="X91">
            <v>0.53299999999999947</v>
          </cell>
        </row>
        <row r="92">
          <cell r="A92">
            <v>68</v>
          </cell>
          <cell r="B92">
            <v>11</v>
          </cell>
          <cell r="C92">
            <v>165</v>
          </cell>
          <cell r="D92">
            <v>0</v>
          </cell>
          <cell r="E92">
            <v>204</v>
          </cell>
          <cell r="F92">
            <v>0</v>
          </cell>
          <cell r="G92">
            <v>140</v>
          </cell>
          <cell r="H92">
            <v>0.11500000000000021</v>
          </cell>
          <cell r="I92">
            <v>140</v>
          </cell>
          <cell r="J92">
            <v>0</v>
          </cell>
          <cell r="K92">
            <v>140</v>
          </cell>
          <cell r="L92">
            <v>0</v>
          </cell>
          <cell r="M92">
            <v>140</v>
          </cell>
          <cell r="N92">
            <v>0</v>
          </cell>
          <cell r="O92">
            <v>140</v>
          </cell>
          <cell r="P92">
            <v>0</v>
          </cell>
          <cell r="Q92">
            <v>140</v>
          </cell>
          <cell r="R92">
            <v>0</v>
          </cell>
          <cell r="S92">
            <v>116</v>
          </cell>
          <cell r="T92">
            <v>0</v>
          </cell>
          <cell r="U92" t="str">
            <v>140W</v>
          </cell>
          <cell r="V92">
            <v>0</v>
          </cell>
          <cell r="W92" t="str">
            <v>140W</v>
          </cell>
          <cell r="X92">
            <v>0</v>
          </cell>
        </row>
        <row r="93">
          <cell r="A93">
            <v>166</v>
          </cell>
          <cell r="B93">
            <v>0</v>
          </cell>
          <cell r="C93">
            <v>268</v>
          </cell>
          <cell r="D93">
            <v>0</v>
          </cell>
          <cell r="E93">
            <v>0</v>
          </cell>
          <cell r="F93">
            <v>0</v>
          </cell>
          <cell r="G93" t="str">
            <v>140W</v>
          </cell>
          <cell r="H93">
            <v>1</v>
          </cell>
          <cell r="I93" t="str">
            <v>140W</v>
          </cell>
          <cell r="J93">
            <v>0</v>
          </cell>
          <cell r="K93" t="str">
            <v>140W</v>
          </cell>
          <cell r="L93">
            <v>0</v>
          </cell>
          <cell r="M93" t="str">
            <v>140W</v>
          </cell>
          <cell r="N93">
            <v>0</v>
          </cell>
          <cell r="O93" t="str">
            <v>140W</v>
          </cell>
          <cell r="P93">
            <v>0</v>
          </cell>
          <cell r="Q93" t="str">
            <v>140W</v>
          </cell>
          <cell r="R93">
            <v>0</v>
          </cell>
          <cell r="S93">
            <v>126</v>
          </cell>
          <cell r="T93">
            <v>0</v>
          </cell>
          <cell r="U93">
            <v>274</v>
          </cell>
          <cell r="V93">
            <v>0</v>
          </cell>
          <cell r="W93">
            <v>125</v>
          </cell>
          <cell r="X93">
            <v>0</v>
          </cell>
        </row>
        <row r="94">
          <cell r="A94">
            <v>182</v>
          </cell>
          <cell r="B94">
            <v>13</v>
          </cell>
          <cell r="C94">
            <v>270</v>
          </cell>
          <cell r="D94">
            <v>4.2769999999999939</v>
          </cell>
          <cell r="E94">
            <v>140</v>
          </cell>
          <cell r="F94">
            <v>0.89700000000000024</v>
          </cell>
          <cell r="G94">
            <v>274</v>
          </cell>
          <cell r="H94">
            <v>0</v>
          </cell>
          <cell r="I94">
            <v>274</v>
          </cell>
          <cell r="J94">
            <v>0</v>
          </cell>
          <cell r="K94">
            <v>274</v>
          </cell>
          <cell r="L94">
            <v>0</v>
          </cell>
          <cell r="M94">
            <v>274</v>
          </cell>
          <cell r="N94">
            <v>0</v>
          </cell>
          <cell r="O94">
            <v>274</v>
          </cell>
          <cell r="P94">
            <v>0</v>
          </cell>
          <cell r="Q94">
            <v>274</v>
          </cell>
          <cell r="R94">
            <v>0</v>
          </cell>
          <cell r="S94">
            <v>57</v>
          </cell>
          <cell r="T94">
            <v>0</v>
          </cell>
          <cell r="U94">
            <v>116</v>
          </cell>
          <cell r="V94">
            <v>0</v>
          </cell>
          <cell r="W94">
            <v>274</v>
          </cell>
          <cell r="X94">
            <v>0</v>
          </cell>
        </row>
        <row r="95">
          <cell r="A95">
            <v>71</v>
          </cell>
          <cell r="B95">
            <v>3</v>
          </cell>
          <cell r="C95">
            <v>264</v>
          </cell>
          <cell r="D95">
            <v>32</v>
          </cell>
          <cell r="E95" t="str">
            <v>140W</v>
          </cell>
          <cell r="F95">
            <v>0</v>
          </cell>
          <cell r="G95">
            <v>116</v>
          </cell>
          <cell r="H95">
            <v>3.3000000000000002E-2</v>
          </cell>
          <cell r="I95">
            <v>116</v>
          </cell>
          <cell r="J95">
            <v>0</v>
          </cell>
          <cell r="K95">
            <v>116</v>
          </cell>
          <cell r="L95">
            <v>0</v>
          </cell>
          <cell r="M95">
            <v>116</v>
          </cell>
          <cell r="N95">
            <v>0</v>
          </cell>
          <cell r="O95">
            <v>116</v>
          </cell>
          <cell r="P95">
            <v>0</v>
          </cell>
          <cell r="Q95">
            <v>116</v>
          </cell>
          <cell r="R95">
            <v>0</v>
          </cell>
          <cell r="S95">
            <v>165</v>
          </cell>
          <cell r="T95">
            <v>0</v>
          </cell>
          <cell r="U95">
            <v>126</v>
          </cell>
          <cell r="V95">
            <v>0</v>
          </cell>
          <cell r="W95">
            <v>116</v>
          </cell>
          <cell r="X95">
            <v>0.67700000000000005</v>
          </cell>
        </row>
        <row r="96">
          <cell r="A96">
            <v>202</v>
          </cell>
          <cell r="B96">
            <v>1.3789999999999998</v>
          </cell>
          <cell r="C96">
            <v>127</v>
          </cell>
          <cell r="D96">
            <v>0</v>
          </cell>
          <cell r="E96">
            <v>274</v>
          </cell>
          <cell r="F96">
            <v>28</v>
          </cell>
          <cell r="G96">
            <v>126</v>
          </cell>
          <cell r="H96">
            <v>0</v>
          </cell>
          <cell r="I96">
            <v>126</v>
          </cell>
          <cell r="J96">
            <v>0</v>
          </cell>
          <cell r="K96">
            <v>126</v>
          </cell>
          <cell r="L96">
            <v>0</v>
          </cell>
          <cell r="M96">
            <v>126</v>
          </cell>
          <cell r="N96">
            <v>0</v>
          </cell>
          <cell r="O96">
            <v>126</v>
          </cell>
          <cell r="P96">
            <v>0</v>
          </cell>
          <cell r="Q96">
            <v>126</v>
          </cell>
          <cell r="R96">
            <v>0</v>
          </cell>
          <cell r="S96">
            <v>268</v>
          </cell>
          <cell r="T96">
            <v>0</v>
          </cell>
          <cell r="U96">
            <v>57</v>
          </cell>
          <cell r="V96">
            <v>0</v>
          </cell>
          <cell r="W96">
            <v>126</v>
          </cell>
          <cell r="X96">
            <v>0.08</v>
          </cell>
        </row>
        <row r="97">
          <cell r="A97">
            <v>72</v>
          </cell>
          <cell r="B97">
            <v>0</v>
          </cell>
          <cell r="C97">
            <v>176</v>
          </cell>
          <cell r="D97">
            <v>21</v>
          </cell>
          <cell r="E97">
            <v>116</v>
          </cell>
          <cell r="F97">
            <v>25</v>
          </cell>
          <cell r="G97" t="str">
            <v>126H</v>
          </cell>
          <cell r="H97">
            <v>0.10999999999999999</v>
          </cell>
          <cell r="I97" t="str">
            <v>126H</v>
          </cell>
          <cell r="J97">
            <v>0</v>
          </cell>
          <cell r="K97" t="str">
            <v>126H</v>
          </cell>
          <cell r="L97">
            <v>0</v>
          </cell>
          <cell r="M97" t="str">
            <v>126H</v>
          </cell>
          <cell r="N97">
            <v>0</v>
          </cell>
          <cell r="O97" t="str">
            <v>126H</v>
          </cell>
          <cell r="P97">
            <v>0</v>
          </cell>
          <cell r="Q97" t="str">
            <v>126H</v>
          </cell>
          <cell r="R97">
            <v>0</v>
          </cell>
          <cell r="S97">
            <v>270</v>
          </cell>
          <cell r="T97">
            <v>0</v>
          </cell>
          <cell r="U97">
            <v>165</v>
          </cell>
          <cell r="V97">
            <v>0</v>
          </cell>
          <cell r="W97">
            <v>57</v>
          </cell>
          <cell r="X97">
            <v>0</v>
          </cell>
        </row>
        <row r="98">
          <cell r="A98">
            <v>0</v>
          </cell>
          <cell r="B98">
            <v>45.700000000000045</v>
          </cell>
          <cell r="C98">
            <v>106</v>
          </cell>
          <cell r="D98">
            <v>0</v>
          </cell>
          <cell r="E98" t="str">
            <v>116H</v>
          </cell>
          <cell r="F98">
            <v>0</v>
          </cell>
          <cell r="G98">
            <v>57</v>
          </cell>
          <cell r="H98">
            <v>0</v>
          </cell>
          <cell r="I98">
            <v>57</v>
          </cell>
          <cell r="J98">
            <v>0</v>
          </cell>
          <cell r="K98">
            <v>57</v>
          </cell>
          <cell r="L98">
            <v>0</v>
          </cell>
          <cell r="M98">
            <v>57</v>
          </cell>
          <cell r="N98">
            <v>0</v>
          </cell>
          <cell r="O98">
            <v>57</v>
          </cell>
          <cell r="P98">
            <v>0</v>
          </cell>
          <cell r="Q98">
            <v>57</v>
          </cell>
          <cell r="R98">
            <v>0</v>
          </cell>
          <cell r="S98">
            <v>264</v>
          </cell>
          <cell r="T98">
            <v>0</v>
          </cell>
          <cell r="U98">
            <v>268</v>
          </cell>
          <cell r="V98">
            <v>0</v>
          </cell>
          <cell r="W98">
            <v>165</v>
          </cell>
          <cell r="X98">
            <v>0</v>
          </cell>
        </row>
        <row r="99">
          <cell r="A99">
            <v>0</v>
          </cell>
          <cell r="B99">
            <v>50.099999999999909</v>
          </cell>
          <cell r="C99">
            <v>214</v>
          </cell>
          <cell r="D99">
            <v>0.54199999999999804</v>
          </cell>
          <cell r="E99">
            <v>126</v>
          </cell>
          <cell r="F99">
            <v>8</v>
          </cell>
          <cell r="G99">
            <v>165</v>
          </cell>
          <cell r="H99">
            <v>0</v>
          </cell>
          <cell r="I99">
            <v>165</v>
          </cell>
          <cell r="J99">
            <v>0</v>
          </cell>
          <cell r="K99">
            <v>165</v>
          </cell>
          <cell r="L99">
            <v>0</v>
          </cell>
          <cell r="M99">
            <v>165</v>
          </cell>
          <cell r="N99">
            <v>0</v>
          </cell>
          <cell r="O99">
            <v>165</v>
          </cell>
          <cell r="P99">
            <v>0</v>
          </cell>
          <cell r="Q99">
            <v>165</v>
          </cell>
          <cell r="R99">
            <v>0</v>
          </cell>
          <cell r="S99">
            <v>127</v>
          </cell>
          <cell r="T99">
            <v>0</v>
          </cell>
          <cell r="U99">
            <v>270</v>
          </cell>
          <cell r="V99">
            <v>0</v>
          </cell>
          <cell r="W99">
            <v>268</v>
          </cell>
          <cell r="X99">
            <v>0</v>
          </cell>
        </row>
        <row r="100">
          <cell r="A100">
            <v>0</v>
          </cell>
          <cell r="B100">
            <v>4.3999999999998636</v>
          </cell>
          <cell r="C100">
            <v>67</v>
          </cell>
          <cell r="D100">
            <v>0</v>
          </cell>
          <cell r="E100" t="str">
            <v>126H</v>
          </cell>
          <cell r="F100">
            <v>0</v>
          </cell>
          <cell r="G100">
            <v>268</v>
          </cell>
          <cell r="H100">
            <v>40</v>
          </cell>
          <cell r="I100">
            <v>268</v>
          </cell>
          <cell r="J100">
            <v>0</v>
          </cell>
          <cell r="K100">
            <v>268</v>
          </cell>
          <cell r="L100">
            <v>0</v>
          </cell>
          <cell r="M100">
            <v>268</v>
          </cell>
          <cell r="N100">
            <v>0</v>
          </cell>
          <cell r="O100">
            <v>268</v>
          </cell>
          <cell r="P100">
            <v>0</v>
          </cell>
          <cell r="Q100">
            <v>268</v>
          </cell>
          <cell r="R100">
            <v>0</v>
          </cell>
          <cell r="S100">
            <v>176</v>
          </cell>
          <cell r="T100">
            <v>0</v>
          </cell>
          <cell r="U100">
            <v>264</v>
          </cell>
          <cell r="V100">
            <v>0</v>
          </cell>
          <cell r="W100">
            <v>270</v>
          </cell>
          <cell r="X100">
            <v>2.3689999999999998</v>
          </cell>
        </row>
        <row r="101">
          <cell r="A101">
            <v>0</v>
          </cell>
          <cell r="B101">
            <v>17</v>
          </cell>
          <cell r="C101">
            <v>68</v>
          </cell>
          <cell r="D101">
            <v>5</v>
          </cell>
          <cell r="E101">
            <v>57</v>
          </cell>
          <cell r="F101">
            <v>0</v>
          </cell>
          <cell r="G101">
            <v>270</v>
          </cell>
          <cell r="H101">
            <v>0.14399999999999835</v>
          </cell>
          <cell r="I101">
            <v>270</v>
          </cell>
          <cell r="J101">
            <v>0</v>
          </cell>
          <cell r="K101">
            <v>270</v>
          </cell>
          <cell r="L101">
            <v>0</v>
          </cell>
          <cell r="M101">
            <v>270</v>
          </cell>
          <cell r="N101">
            <v>0</v>
          </cell>
          <cell r="O101">
            <v>270</v>
          </cell>
          <cell r="P101">
            <v>0</v>
          </cell>
          <cell r="Q101">
            <v>270</v>
          </cell>
          <cell r="R101">
            <v>0</v>
          </cell>
          <cell r="S101">
            <v>106</v>
          </cell>
          <cell r="T101">
            <v>0</v>
          </cell>
          <cell r="U101">
            <v>127</v>
          </cell>
          <cell r="V101">
            <v>0</v>
          </cell>
          <cell r="W101">
            <v>264</v>
          </cell>
          <cell r="X101">
            <v>0</v>
          </cell>
        </row>
        <row r="102">
          <cell r="A102">
            <v>149</v>
          </cell>
          <cell r="B102">
            <v>0</v>
          </cell>
          <cell r="C102">
            <v>166</v>
          </cell>
          <cell r="D102">
            <v>0</v>
          </cell>
          <cell r="E102">
            <v>165</v>
          </cell>
          <cell r="F102">
            <v>0</v>
          </cell>
          <cell r="G102">
            <v>264</v>
          </cell>
          <cell r="H102">
            <v>0</v>
          </cell>
          <cell r="I102">
            <v>264</v>
          </cell>
          <cell r="J102">
            <v>0</v>
          </cell>
          <cell r="K102">
            <v>264</v>
          </cell>
          <cell r="L102">
            <v>0</v>
          </cell>
          <cell r="M102">
            <v>264</v>
          </cell>
          <cell r="N102">
            <v>0</v>
          </cell>
          <cell r="O102">
            <v>264</v>
          </cell>
          <cell r="P102">
            <v>0</v>
          </cell>
          <cell r="Q102">
            <v>264</v>
          </cell>
          <cell r="R102">
            <v>0</v>
          </cell>
          <cell r="S102">
            <v>214</v>
          </cell>
          <cell r="T102">
            <v>0.5210000000000008</v>
          </cell>
          <cell r="U102">
            <v>176</v>
          </cell>
          <cell r="V102">
            <v>0.188</v>
          </cell>
          <cell r="W102">
            <v>127</v>
          </cell>
          <cell r="X102">
            <v>0</v>
          </cell>
        </row>
        <row r="103">
          <cell r="A103">
            <v>0</v>
          </cell>
          <cell r="B103">
            <v>0</v>
          </cell>
          <cell r="C103">
            <v>182</v>
          </cell>
          <cell r="D103">
            <v>5</v>
          </cell>
          <cell r="E103">
            <v>268</v>
          </cell>
          <cell r="F103">
            <v>0</v>
          </cell>
          <cell r="G103">
            <v>127</v>
          </cell>
          <cell r="H103">
            <v>0</v>
          </cell>
          <cell r="I103">
            <v>127</v>
          </cell>
          <cell r="J103">
            <v>0</v>
          </cell>
          <cell r="K103">
            <v>127</v>
          </cell>
          <cell r="L103">
            <v>0</v>
          </cell>
          <cell r="M103">
            <v>127</v>
          </cell>
          <cell r="N103">
            <v>0</v>
          </cell>
          <cell r="O103">
            <v>127</v>
          </cell>
          <cell r="P103">
            <v>0</v>
          </cell>
          <cell r="Q103">
            <v>127</v>
          </cell>
          <cell r="R103">
            <v>0</v>
          </cell>
          <cell r="S103">
            <v>67</v>
          </cell>
          <cell r="T103">
            <v>0</v>
          </cell>
          <cell r="U103">
            <v>106</v>
          </cell>
          <cell r="V103">
            <v>0</v>
          </cell>
          <cell r="W103">
            <v>176</v>
          </cell>
          <cell r="X103">
            <v>0.49999999999999994</v>
          </cell>
        </row>
        <row r="104">
          <cell r="A104">
            <v>156</v>
          </cell>
          <cell r="B104">
            <v>65</v>
          </cell>
          <cell r="C104">
            <v>71</v>
          </cell>
          <cell r="D104">
            <v>0</v>
          </cell>
          <cell r="E104">
            <v>270</v>
          </cell>
          <cell r="F104">
            <v>2.429000000000002</v>
          </cell>
          <cell r="G104">
            <v>176</v>
          </cell>
          <cell r="H104">
            <v>0</v>
          </cell>
          <cell r="I104">
            <v>176</v>
          </cell>
          <cell r="J104">
            <v>0</v>
          </cell>
          <cell r="K104">
            <v>176</v>
          </cell>
          <cell r="L104">
            <v>0</v>
          </cell>
          <cell r="M104">
            <v>176</v>
          </cell>
          <cell r="N104">
            <v>0</v>
          </cell>
          <cell r="O104">
            <v>176</v>
          </cell>
          <cell r="P104">
            <v>0</v>
          </cell>
          <cell r="Q104">
            <v>176</v>
          </cell>
          <cell r="R104">
            <v>0</v>
          </cell>
          <cell r="S104">
            <v>68</v>
          </cell>
          <cell r="T104">
            <v>0</v>
          </cell>
          <cell r="U104">
            <v>214</v>
          </cell>
          <cell r="V104">
            <v>0.68799999999999883</v>
          </cell>
          <cell r="W104">
            <v>106</v>
          </cell>
          <cell r="X104">
            <v>0</v>
          </cell>
        </row>
        <row r="105">
          <cell r="A105" t="str">
            <v>156W</v>
          </cell>
          <cell r="B105">
            <v>5</v>
          </cell>
          <cell r="C105">
            <v>202</v>
          </cell>
          <cell r="D105">
            <v>1.0050000000000003</v>
          </cell>
          <cell r="E105">
            <v>264</v>
          </cell>
          <cell r="F105">
            <v>24.649000000000001</v>
          </cell>
          <cell r="G105">
            <v>106</v>
          </cell>
          <cell r="H105">
            <v>0</v>
          </cell>
          <cell r="I105">
            <v>106</v>
          </cell>
          <cell r="J105">
            <v>0</v>
          </cell>
          <cell r="K105">
            <v>106</v>
          </cell>
          <cell r="L105">
            <v>0</v>
          </cell>
          <cell r="M105">
            <v>106</v>
          </cell>
          <cell r="N105">
            <v>0</v>
          </cell>
          <cell r="O105">
            <v>106</v>
          </cell>
          <cell r="P105">
            <v>0</v>
          </cell>
          <cell r="Q105">
            <v>106</v>
          </cell>
          <cell r="R105">
            <v>0</v>
          </cell>
          <cell r="S105">
            <v>166</v>
          </cell>
          <cell r="T105">
            <v>0</v>
          </cell>
          <cell r="U105">
            <v>67</v>
          </cell>
          <cell r="V105">
            <v>0</v>
          </cell>
          <cell r="W105">
            <v>214</v>
          </cell>
          <cell r="X105">
            <v>1.7340000000000018</v>
          </cell>
        </row>
        <row r="106">
          <cell r="A106">
            <v>75</v>
          </cell>
          <cell r="B106">
            <v>30</v>
          </cell>
          <cell r="C106">
            <v>72</v>
          </cell>
          <cell r="D106">
            <v>0</v>
          </cell>
          <cell r="E106">
            <v>127</v>
          </cell>
          <cell r="F106">
            <v>0</v>
          </cell>
          <cell r="G106">
            <v>214</v>
          </cell>
          <cell r="H106">
            <v>0.21399999999999864</v>
          </cell>
          <cell r="I106">
            <v>214</v>
          </cell>
          <cell r="J106">
            <v>0</v>
          </cell>
          <cell r="K106">
            <v>214</v>
          </cell>
          <cell r="L106">
            <v>0</v>
          </cell>
          <cell r="M106">
            <v>214</v>
          </cell>
          <cell r="N106">
            <v>0</v>
          </cell>
          <cell r="O106">
            <v>214</v>
          </cell>
          <cell r="P106">
            <v>0</v>
          </cell>
          <cell r="Q106">
            <v>214</v>
          </cell>
          <cell r="R106">
            <v>0</v>
          </cell>
          <cell r="S106">
            <v>182</v>
          </cell>
          <cell r="T106">
            <v>8.2000000000000003E-2</v>
          </cell>
          <cell r="U106">
            <v>68</v>
          </cell>
          <cell r="V106">
            <v>0.21</v>
          </cell>
          <cell r="W106">
            <v>67</v>
          </cell>
          <cell r="X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23.099999999999909</v>
          </cell>
          <cell r="E107">
            <v>176</v>
          </cell>
          <cell r="F107">
            <v>20</v>
          </cell>
          <cell r="G107">
            <v>67</v>
          </cell>
          <cell r="H107">
            <v>2</v>
          </cell>
          <cell r="I107">
            <v>67</v>
          </cell>
          <cell r="J107">
            <v>0</v>
          </cell>
          <cell r="K107">
            <v>67</v>
          </cell>
          <cell r="L107">
            <v>0</v>
          </cell>
          <cell r="M107">
            <v>67</v>
          </cell>
          <cell r="N107">
            <v>0</v>
          </cell>
          <cell r="O107">
            <v>67</v>
          </cell>
          <cell r="P107">
            <v>0</v>
          </cell>
          <cell r="Q107">
            <v>67</v>
          </cell>
          <cell r="R107">
            <v>0</v>
          </cell>
          <cell r="S107">
            <v>71</v>
          </cell>
          <cell r="T107">
            <v>0</v>
          </cell>
          <cell r="U107">
            <v>166</v>
          </cell>
          <cell r="V107">
            <v>0</v>
          </cell>
          <cell r="W107">
            <v>68</v>
          </cell>
          <cell r="X107">
            <v>0.48</v>
          </cell>
        </row>
        <row r="108">
          <cell r="A108">
            <v>94</v>
          </cell>
          <cell r="B108">
            <v>70</v>
          </cell>
          <cell r="C108">
            <v>0</v>
          </cell>
          <cell r="D108">
            <v>24.900000000000091</v>
          </cell>
          <cell r="E108">
            <v>106</v>
          </cell>
          <cell r="F108">
            <v>0</v>
          </cell>
          <cell r="G108">
            <v>68</v>
          </cell>
          <cell r="H108">
            <v>2</v>
          </cell>
          <cell r="I108">
            <v>68</v>
          </cell>
          <cell r="J108">
            <v>0</v>
          </cell>
          <cell r="K108">
            <v>68</v>
          </cell>
          <cell r="L108">
            <v>0</v>
          </cell>
          <cell r="M108">
            <v>68</v>
          </cell>
          <cell r="N108">
            <v>0</v>
          </cell>
          <cell r="O108">
            <v>68</v>
          </cell>
          <cell r="P108">
            <v>0</v>
          </cell>
          <cell r="Q108">
            <v>68</v>
          </cell>
          <cell r="R108">
            <v>0</v>
          </cell>
          <cell r="S108">
            <v>202</v>
          </cell>
          <cell r="T108">
            <v>0.34400000000000031</v>
          </cell>
          <cell r="U108">
            <v>182</v>
          </cell>
          <cell r="V108">
            <v>0.19899999999999998</v>
          </cell>
          <cell r="W108">
            <v>166</v>
          </cell>
          <cell r="X108">
            <v>0</v>
          </cell>
        </row>
        <row r="109">
          <cell r="A109" t="str">
            <v>94W</v>
          </cell>
          <cell r="B109">
            <v>4</v>
          </cell>
          <cell r="C109">
            <v>0</v>
          </cell>
          <cell r="D109">
            <v>1.8000000000001819</v>
          </cell>
          <cell r="E109">
            <v>214</v>
          </cell>
          <cell r="F109">
            <v>1.1040000000000028</v>
          </cell>
          <cell r="G109">
            <v>166</v>
          </cell>
          <cell r="H109">
            <v>0</v>
          </cell>
          <cell r="I109">
            <v>166</v>
          </cell>
          <cell r="J109">
            <v>0</v>
          </cell>
          <cell r="K109">
            <v>166</v>
          </cell>
          <cell r="L109">
            <v>0</v>
          </cell>
          <cell r="M109">
            <v>166</v>
          </cell>
          <cell r="N109">
            <v>0</v>
          </cell>
          <cell r="O109">
            <v>166</v>
          </cell>
          <cell r="P109">
            <v>0</v>
          </cell>
          <cell r="Q109">
            <v>166</v>
          </cell>
          <cell r="R109">
            <v>0</v>
          </cell>
          <cell r="S109">
            <v>72</v>
          </cell>
          <cell r="T109">
            <v>0</v>
          </cell>
          <cell r="U109">
            <v>71</v>
          </cell>
          <cell r="V109">
            <v>0</v>
          </cell>
          <cell r="W109">
            <v>182</v>
          </cell>
          <cell r="X109">
            <v>0.31000000000000005</v>
          </cell>
        </row>
        <row r="110">
          <cell r="A110" t="str">
            <v>94O</v>
          </cell>
          <cell r="B110">
            <v>45</v>
          </cell>
          <cell r="C110">
            <v>0</v>
          </cell>
          <cell r="D110">
            <v>15</v>
          </cell>
          <cell r="E110">
            <v>67</v>
          </cell>
          <cell r="F110">
            <v>2</v>
          </cell>
          <cell r="G110">
            <v>182</v>
          </cell>
          <cell r="H110">
            <v>7</v>
          </cell>
          <cell r="I110">
            <v>182</v>
          </cell>
          <cell r="J110">
            <v>0</v>
          </cell>
          <cell r="K110">
            <v>182</v>
          </cell>
          <cell r="L110">
            <v>0</v>
          </cell>
          <cell r="M110">
            <v>182</v>
          </cell>
          <cell r="N110">
            <v>0</v>
          </cell>
          <cell r="O110">
            <v>182</v>
          </cell>
          <cell r="P110">
            <v>0</v>
          </cell>
          <cell r="Q110">
            <v>182</v>
          </cell>
          <cell r="R110">
            <v>0</v>
          </cell>
          <cell r="S110">
            <v>0</v>
          </cell>
          <cell r="T110">
            <v>3.5</v>
          </cell>
          <cell r="U110">
            <v>202</v>
          </cell>
          <cell r="V110">
            <v>0.66900000000000048</v>
          </cell>
          <cell r="W110">
            <v>71</v>
          </cell>
          <cell r="X110">
            <v>2</v>
          </cell>
        </row>
        <row r="111">
          <cell r="A111">
            <v>41</v>
          </cell>
          <cell r="B111">
            <v>27</v>
          </cell>
          <cell r="C111">
            <v>149</v>
          </cell>
          <cell r="D111">
            <v>0</v>
          </cell>
          <cell r="E111">
            <v>68</v>
          </cell>
          <cell r="F111">
            <v>5</v>
          </cell>
          <cell r="G111" t="str">
            <v>182H</v>
          </cell>
          <cell r="H111">
            <v>0</v>
          </cell>
          <cell r="I111" t="str">
            <v>182H</v>
          </cell>
          <cell r="J111">
            <v>0</v>
          </cell>
          <cell r="K111" t="str">
            <v>182H</v>
          </cell>
          <cell r="L111">
            <v>0</v>
          </cell>
          <cell r="M111" t="str">
            <v>182H</v>
          </cell>
          <cell r="N111">
            <v>0</v>
          </cell>
          <cell r="O111" t="str">
            <v>182H</v>
          </cell>
          <cell r="P111">
            <v>0</v>
          </cell>
          <cell r="Q111" t="str">
            <v>182H</v>
          </cell>
          <cell r="R111">
            <v>0</v>
          </cell>
          <cell r="S111">
            <v>0</v>
          </cell>
          <cell r="T111">
            <v>4.3000000000001819</v>
          </cell>
          <cell r="U111">
            <v>72</v>
          </cell>
          <cell r="V111">
            <v>0</v>
          </cell>
          <cell r="W111">
            <v>202</v>
          </cell>
          <cell r="X111">
            <v>1.0879999999999992</v>
          </cell>
        </row>
        <row r="112">
          <cell r="A112">
            <v>109</v>
          </cell>
          <cell r="B112">
            <v>10</v>
          </cell>
          <cell r="C112">
            <v>0</v>
          </cell>
          <cell r="D112">
            <v>0</v>
          </cell>
          <cell r="E112">
            <v>166</v>
          </cell>
          <cell r="F112">
            <v>1</v>
          </cell>
          <cell r="G112">
            <v>71</v>
          </cell>
          <cell r="H112">
            <v>1</v>
          </cell>
          <cell r="I112">
            <v>71</v>
          </cell>
          <cell r="J112">
            <v>0</v>
          </cell>
          <cell r="K112">
            <v>71</v>
          </cell>
          <cell r="L112">
            <v>0</v>
          </cell>
          <cell r="M112">
            <v>71</v>
          </cell>
          <cell r="N112">
            <v>0</v>
          </cell>
          <cell r="O112">
            <v>71</v>
          </cell>
          <cell r="P112">
            <v>0</v>
          </cell>
          <cell r="Q112">
            <v>71</v>
          </cell>
          <cell r="R112">
            <v>0</v>
          </cell>
          <cell r="S112">
            <v>0</v>
          </cell>
          <cell r="T112">
            <v>0.8000000000001819</v>
          </cell>
          <cell r="U112">
            <v>0</v>
          </cell>
          <cell r="V112">
            <v>15.799999999999955</v>
          </cell>
          <cell r="W112">
            <v>72</v>
          </cell>
          <cell r="X112">
            <v>0</v>
          </cell>
        </row>
        <row r="113">
          <cell r="A113">
            <v>187</v>
          </cell>
          <cell r="B113">
            <v>0</v>
          </cell>
          <cell r="C113">
            <v>156</v>
          </cell>
          <cell r="D113">
            <v>20</v>
          </cell>
          <cell r="E113">
            <v>182</v>
          </cell>
          <cell r="F113">
            <v>9</v>
          </cell>
          <cell r="G113">
            <v>202</v>
          </cell>
          <cell r="H113">
            <v>0.3459999999999992</v>
          </cell>
          <cell r="I113">
            <v>202</v>
          </cell>
          <cell r="J113">
            <v>0</v>
          </cell>
          <cell r="K113">
            <v>202</v>
          </cell>
          <cell r="L113">
            <v>0</v>
          </cell>
          <cell r="M113">
            <v>202</v>
          </cell>
          <cell r="N113">
            <v>0</v>
          </cell>
          <cell r="O113">
            <v>202</v>
          </cell>
          <cell r="P113">
            <v>0</v>
          </cell>
          <cell r="Q113">
            <v>202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18.599999999999909</v>
          </cell>
          <cell r="W113">
            <v>0</v>
          </cell>
          <cell r="X113">
            <v>24.600000000000136</v>
          </cell>
        </row>
        <row r="114">
          <cell r="A114">
            <v>0</v>
          </cell>
          <cell r="B114">
            <v>0</v>
          </cell>
          <cell r="C114" t="str">
            <v>156W</v>
          </cell>
          <cell r="D114">
            <v>5</v>
          </cell>
          <cell r="E114" t="str">
            <v>182H</v>
          </cell>
          <cell r="F114">
            <v>0</v>
          </cell>
          <cell r="G114">
            <v>72</v>
          </cell>
          <cell r="H114">
            <v>0</v>
          </cell>
          <cell r="I114">
            <v>72</v>
          </cell>
          <cell r="J114">
            <v>0</v>
          </cell>
          <cell r="K114">
            <v>72</v>
          </cell>
          <cell r="L114">
            <v>0</v>
          </cell>
          <cell r="M114">
            <v>72</v>
          </cell>
          <cell r="N114">
            <v>0</v>
          </cell>
          <cell r="O114">
            <v>72</v>
          </cell>
          <cell r="P114">
            <v>0</v>
          </cell>
          <cell r="Q114">
            <v>72</v>
          </cell>
          <cell r="R114">
            <v>0</v>
          </cell>
          <cell r="S114">
            <v>149</v>
          </cell>
          <cell r="T114">
            <v>0</v>
          </cell>
          <cell r="U114">
            <v>0</v>
          </cell>
          <cell r="V114">
            <v>2.7999999999999545</v>
          </cell>
          <cell r="W114">
            <v>0</v>
          </cell>
          <cell r="X114">
            <v>29</v>
          </cell>
        </row>
        <row r="115">
          <cell r="A115">
            <v>190</v>
          </cell>
          <cell r="B115">
            <v>0</v>
          </cell>
          <cell r="C115">
            <v>75</v>
          </cell>
          <cell r="D115">
            <v>28</v>
          </cell>
          <cell r="E115">
            <v>71</v>
          </cell>
          <cell r="F115">
            <v>5</v>
          </cell>
          <cell r="G115">
            <v>0</v>
          </cell>
          <cell r="H115">
            <v>10.700000000000045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4.3999999999998636</v>
          </cell>
        </row>
        <row r="116">
          <cell r="A116">
            <v>203</v>
          </cell>
          <cell r="B116">
            <v>45</v>
          </cell>
          <cell r="C116">
            <v>0</v>
          </cell>
          <cell r="D116">
            <v>0</v>
          </cell>
          <cell r="E116">
            <v>202</v>
          </cell>
          <cell r="F116">
            <v>0.93700000000000028</v>
          </cell>
          <cell r="G116">
            <v>0</v>
          </cell>
          <cell r="H116">
            <v>12.699999999999818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156</v>
          </cell>
          <cell r="T116">
            <v>4.0000000000000001E-3</v>
          </cell>
          <cell r="U116">
            <v>149</v>
          </cell>
          <cell r="V116">
            <v>0</v>
          </cell>
          <cell r="W116">
            <v>0</v>
          </cell>
          <cell r="X116">
            <v>0</v>
          </cell>
        </row>
        <row r="117">
          <cell r="A117">
            <v>170</v>
          </cell>
          <cell r="B117">
            <v>16</v>
          </cell>
          <cell r="C117">
            <v>94</v>
          </cell>
          <cell r="D117">
            <v>39</v>
          </cell>
          <cell r="E117">
            <v>72</v>
          </cell>
          <cell r="F117">
            <v>0</v>
          </cell>
          <cell r="G117">
            <v>0</v>
          </cell>
          <cell r="H117">
            <v>1.9999999999997726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 t="str">
            <v>156W</v>
          </cell>
          <cell r="T117">
            <v>10</v>
          </cell>
          <cell r="U117">
            <v>0</v>
          </cell>
          <cell r="V117">
            <v>0</v>
          </cell>
          <cell r="W117">
            <v>149</v>
          </cell>
          <cell r="X117">
            <v>0</v>
          </cell>
        </row>
        <row r="118">
          <cell r="A118">
            <v>128</v>
          </cell>
          <cell r="B118">
            <v>0</v>
          </cell>
          <cell r="C118" t="str">
            <v>94W</v>
          </cell>
          <cell r="D118">
            <v>3</v>
          </cell>
          <cell r="E118">
            <v>0</v>
          </cell>
          <cell r="F118">
            <v>34.799999999999955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75</v>
          </cell>
          <cell r="T118">
            <v>0.55599999999999994</v>
          </cell>
          <cell r="U118">
            <v>156</v>
          </cell>
          <cell r="V118">
            <v>3.9999999999999992E-3</v>
          </cell>
          <cell r="W118">
            <v>0</v>
          </cell>
          <cell r="X118">
            <v>0</v>
          </cell>
        </row>
        <row r="119">
          <cell r="A119">
            <v>271</v>
          </cell>
          <cell r="B119">
            <v>0</v>
          </cell>
          <cell r="C119" t="str">
            <v>94O</v>
          </cell>
          <cell r="D119">
            <v>35</v>
          </cell>
          <cell r="E119">
            <v>0</v>
          </cell>
          <cell r="F119">
            <v>39</v>
          </cell>
          <cell r="G119">
            <v>149</v>
          </cell>
          <cell r="H119">
            <v>0</v>
          </cell>
          <cell r="I119">
            <v>149</v>
          </cell>
          <cell r="J119">
            <v>0</v>
          </cell>
          <cell r="K119">
            <v>149</v>
          </cell>
          <cell r="L119">
            <v>0</v>
          </cell>
          <cell r="M119">
            <v>149</v>
          </cell>
          <cell r="N119">
            <v>0</v>
          </cell>
          <cell r="O119">
            <v>149</v>
          </cell>
          <cell r="P119">
            <v>0</v>
          </cell>
          <cell r="Q119">
            <v>149</v>
          </cell>
          <cell r="R119">
            <v>0</v>
          </cell>
          <cell r="S119">
            <v>0</v>
          </cell>
          <cell r="T119">
            <v>0</v>
          </cell>
          <cell r="U119" t="str">
            <v>156W</v>
          </cell>
          <cell r="V119">
            <v>7</v>
          </cell>
          <cell r="W119">
            <v>156</v>
          </cell>
          <cell r="X119">
            <v>0.08</v>
          </cell>
        </row>
        <row r="120">
          <cell r="A120">
            <v>0</v>
          </cell>
          <cell r="B120">
            <v>6</v>
          </cell>
          <cell r="C120">
            <v>41</v>
          </cell>
          <cell r="D120">
            <v>16</v>
          </cell>
          <cell r="E120">
            <v>0</v>
          </cell>
          <cell r="F120">
            <v>4.2000000000000455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94</v>
          </cell>
          <cell r="T120">
            <v>0</v>
          </cell>
          <cell r="U120">
            <v>75</v>
          </cell>
          <cell r="V120">
            <v>0.3580000000000001</v>
          </cell>
          <cell r="W120" t="str">
            <v>156W</v>
          </cell>
          <cell r="X120">
            <v>7</v>
          </cell>
        </row>
        <row r="121">
          <cell r="A121">
            <v>0</v>
          </cell>
          <cell r="B121">
            <v>11</v>
          </cell>
          <cell r="C121">
            <v>109</v>
          </cell>
          <cell r="D121">
            <v>8</v>
          </cell>
          <cell r="E121">
            <v>0</v>
          </cell>
          <cell r="F121">
            <v>6.2999999999999545</v>
          </cell>
          <cell r="G121">
            <v>156</v>
          </cell>
          <cell r="H121">
            <v>0</v>
          </cell>
          <cell r="I121">
            <v>156</v>
          </cell>
          <cell r="J121">
            <v>0</v>
          </cell>
          <cell r="K121">
            <v>156</v>
          </cell>
          <cell r="L121">
            <v>0</v>
          </cell>
          <cell r="M121">
            <v>156</v>
          </cell>
          <cell r="N121">
            <v>0</v>
          </cell>
          <cell r="O121">
            <v>156</v>
          </cell>
          <cell r="P121">
            <v>0</v>
          </cell>
          <cell r="Q121">
            <v>156</v>
          </cell>
          <cell r="R121">
            <v>0</v>
          </cell>
          <cell r="S121" t="str">
            <v>94W</v>
          </cell>
          <cell r="T121">
            <v>2</v>
          </cell>
          <cell r="U121">
            <v>0</v>
          </cell>
          <cell r="V121">
            <v>0</v>
          </cell>
          <cell r="W121">
            <v>75</v>
          </cell>
          <cell r="X121">
            <v>0.35699999999999987</v>
          </cell>
        </row>
        <row r="122">
          <cell r="A122">
            <v>213</v>
          </cell>
          <cell r="B122">
            <v>19</v>
          </cell>
          <cell r="C122">
            <v>187</v>
          </cell>
          <cell r="D122">
            <v>0</v>
          </cell>
          <cell r="E122">
            <v>149</v>
          </cell>
          <cell r="F122">
            <v>0</v>
          </cell>
          <cell r="G122" t="str">
            <v>156W</v>
          </cell>
          <cell r="H122">
            <v>11</v>
          </cell>
          <cell r="I122" t="str">
            <v>156W</v>
          </cell>
          <cell r="J122">
            <v>8</v>
          </cell>
          <cell r="K122" t="str">
            <v>156W</v>
          </cell>
          <cell r="L122">
            <v>6</v>
          </cell>
          <cell r="M122" t="str">
            <v>156W</v>
          </cell>
          <cell r="N122">
            <v>6</v>
          </cell>
          <cell r="O122" t="str">
            <v>156W</v>
          </cell>
          <cell r="P122">
            <v>6</v>
          </cell>
          <cell r="Q122" t="str">
            <v>156W</v>
          </cell>
          <cell r="R122">
            <v>11</v>
          </cell>
          <cell r="S122" t="str">
            <v>94H</v>
          </cell>
          <cell r="T122">
            <v>0</v>
          </cell>
          <cell r="U122">
            <v>94</v>
          </cell>
          <cell r="V122">
            <v>0</v>
          </cell>
          <cell r="W122">
            <v>0</v>
          </cell>
          <cell r="X122">
            <v>0</v>
          </cell>
        </row>
        <row r="123">
          <cell r="A123">
            <v>169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75</v>
          </cell>
          <cell r="H123">
            <v>0</v>
          </cell>
          <cell r="I123">
            <v>75</v>
          </cell>
          <cell r="J123">
            <v>0</v>
          </cell>
          <cell r="K123">
            <v>75</v>
          </cell>
          <cell r="L123">
            <v>0</v>
          </cell>
          <cell r="M123">
            <v>75</v>
          </cell>
          <cell r="N123">
            <v>0</v>
          </cell>
          <cell r="O123">
            <v>75</v>
          </cell>
          <cell r="P123">
            <v>0</v>
          </cell>
          <cell r="Q123">
            <v>75</v>
          </cell>
          <cell r="R123">
            <v>0</v>
          </cell>
          <cell r="S123" t="str">
            <v>94V</v>
          </cell>
          <cell r="T123">
            <v>0</v>
          </cell>
          <cell r="U123" t="str">
            <v>94W</v>
          </cell>
          <cell r="V123">
            <v>3</v>
          </cell>
          <cell r="W123">
            <v>94</v>
          </cell>
          <cell r="X123">
            <v>0.52700000000000002</v>
          </cell>
        </row>
        <row r="124">
          <cell r="A124">
            <v>185</v>
          </cell>
          <cell r="B124">
            <v>5</v>
          </cell>
          <cell r="C124">
            <v>190</v>
          </cell>
          <cell r="D124">
            <v>0</v>
          </cell>
          <cell r="E124">
            <v>156</v>
          </cell>
          <cell r="F124">
            <v>4</v>
          </cell>
          <cell r="G124" t="str">
            <v>75H</v>
          </cell>
          <cell r="H124">
            <v>0</v>
          </cell>
          <cell r="I124" t="str">
            <v>75H</v>
          </cell>
          <cell r="J124">
            <v>0</v>
          </cell>
          <cell r="K124" t="str">
            <v>75H</v>
          </cell>
          <cell r="L124">
            <v>0</v>
          </cell>
          <cell r="M124" t="str">
            <v>75H</v>
          </cell>
          <cell r="N124">
            <v>0</v>
          </cell>
          <cell r="O124" t="str">
            <v>75H</v>
          </cell>
          <cell r="P124">
            <v>0</v>
          </cell>
          <cell r="Q124" t="str">
            <v>75H</v>
          </cell>
          <cell r="R124">
            <v>0</v>
          </cell>
          <cell r="S124">
            <v>195</v>
          </cell>
          <cell r="T124">
            <v>0.3</v>
          </cell>
          <cell r="U124" t="str">
            <v>94H</v>
          </cell>
          <cell r="V124">
            <v>0</v>
          </cell>
          <cell r="W124" t="str">
            <v>94W</v>
          </cell>
          <cell r="X124">
            <v>2</v>
          </cell>
        </row>
        <row r="125">
          <cell r="A125">
            <v>184</v>
          </cell>
          <cell r="B125">
            <v>12</v>
          </cell>
          <cell r="C125">
            <v>203</v>
          </cell>
          <cell r="D125">
            <v>27</v>
          </cell>
          <cell r="E125" t="str">
            <v>156W</v>
          </cell>
          <cell r="F125">
            <v>9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41</v>
          </cell>
          <cell r="T125">
            <v>0</v>
          </cell>
          <cell r="U125" t="str">
            <v>94V</v>
          </cell>
          <cell r="V125">
            <v>0</v>
          </cell>
          <cell r="W125" t="str">
            <v>94H</v>
          </cell>
          <cell r="X125">
            <v>0.65900000000000003</v>
          </cell>
        </row>
        <row r="126">
          <cell r="A126">
            <v>186</v>
          </cell>
          <cell r="B126">
            <v>11</v>
          </cell>
          <cell r="C126">
            <v>170</v>
          </cell>
          <cell r="D126">
            <v>10</v>
          </cell>
          <cell r="E126">
            <v>75</v>
          </cell>
          <cell r="F126">
            <v>11.036999999999978</v>
          </cell>
          <cell r="G126">
            <v>94</v>
          </cell>
          <cell r="H126">
            <v>0.17600000000000002</v>
          </cell>
          <cell r="I126">
            <v>94</v>
          </cell>
          <cell r="J126">
            <v>0</v>
          </cell>
          <cell r="K126">
            <v>94</v>
          </cell>
          <cell r="L126">
            <v>0</v>
          </cell>
          <cell r="M126">
            <v>94</v>
          </cell>
          <cell r="N126">
            <v>0</v>
          </cell>
          <cell r="O126">
            <v>94</v>
          </cell>
          <cell r="P126">
            <v>0</v>
          </cell>
          <cell r="Q126">
            <v>94</v>
          </cell>
          <cell r="R126">
            <v>0</v>
          </cell>
          <cell r="S126">
            <v>183</v>
          </cell>
          <cell r="T126">
            <v>0</v>
          </cell>
          <cell r="U126">
            <v>195</v>
          </cell>
          <cell r="V126">
            <v>0.32200000000000001</v>
          </cell>
          <cell r="W126" t="str">
            <v>94V</v>
          </cell>
          <cell r="X126">
            <v>0</v>
          </cell>
        </row>
        <row r="127">
          <cell r="A127">
            <v>275</v>
          </cell>
          <cell r="B127">
            <v>2.5250000000000004</v>
          </cell>
          <cell r="C127">
            <v>128</v>
          </cell>
          <cell r="D127">
            <v>0</v>
          </cell>
          <cell r="E127" t="str">
            <v>75H</v>
          </cell>
          <cell r="F127">
            <v>0</v>
          </cell>
          <cell r="G127" t="str">
            <v>94W</v>
          </cell>
          <cell r="H127">
            <v>4</v>
          </cell>
          <cell r="I127" t="str">
            <v>94W</v>
          </cell>
          <cell r="J127">
            <v>3</v>
          </cell>
          <cell r="K127" t="str">
            <v>94W</v>
          </cell>
          <cell r="L127">
            <v>2</v>
          </cell>
          <cell r="M127" t="str">
            <v>94W</v>
          </cell>
          <cell r="N127">
            <v>0</v>
          </cell>
          <cell r="O127" t="str">
            <v>94W</v>
          </cell>
          <cell r="P127">
            <v>3</v>
          </cell>
          <cell r="Q127" t="str">
            <v>94W</v>
          </cell>
          <cell r="R127">
            <v>3.0420000000000016</v>
          </cell>
          <cell r="S127">
            <v>109</v>
          </cell>
          <cell r="T127">
            <v>7.5999999999999956E-2</v>
          </cell>
          <cell r="U127">
            <v>41</v>
          </cell>
          <cell r="V127">
            <v>0</v>
          </cell>
          <cell r="W127">
            <v>195</v>
          </cell>
          <cell r="X127">
            <v>0.78700000000000003</v>
          </cell>
        </row>
        <row r="128">
          <cell r="A128">
            <v>212</v>
          </cell>
          <cell r="B128">
            <v>12</v>
          </cell>
          <cell r="C128">
            <v>271</v>
          </cell>
          <cell r="D128">
            <v>0</v>
          </cell>
          <cell r="E128">
            <v>0</v>
          </cell>
          <cell r="F128">
            <v>0</v>
          </cell>
          <cell r="G128" t="str">
            <v>94V</v>
          </cell>
          <cell r="H128">
            <v>0</v>
          </cell>
          <cell r="I128" t="str">
            <v>94V</v>
          </cell>
          <cell r="J128">
            <v>0</v>
          </cell>
          <cell r="K128" t="str">
            <v>94V</v>
          </cell>
          <cell r="L128">
            <v>0</v>
          </cell>
          <cell r="M128" t="str">
            <v>94V</v>
          </cell>
          <cell r="N128">
            <v>0</v>
          </cell>
          <cell r="O128" t="str">
            <v>94V</v>
          </cell>
          <cell r="P128">
            <v>0</v>
          </cell>
          <cell r="Q128" t="str">
            <v>94V</v>
          </cell>
          <cell r="R128">
            <v>0</v>
          </cell>
          <cell r="S128">
            <v>187</v>
          </cell>
          <cell r="T128">
            <v>0</v>
          </cell>
          <cell r="U128">
            <v>183</v>
          </cell>
          <cell r="V128">
            <v>2</v>
          </cell>
          <cell r="W128">
            <v>41</v>
          </cell>
          <cell r="X128">
            <v>0.75800000000000001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8</v>
          </cell>
          <cell r="E129">
            <v>94</v>
          </cell>
          <cell r="F129">
            <v>28.932999999999993</v>
          </cell>
          <cell r="G129" t="str">
            <v>94H</v>
          </cell>
          <cell r="H129">
            <v>7.7999999999999986E-2</v>
          </cell>
          <cell r="I129" t="str">
            <v>94H</v>
          </cell>
          <cell r="J129">
            <v>0</v>
          </cell>
          <cell r="K129" t="str">
            <v>94H</v>
          </cell>
          <cell r="L129">
            <v>0</v>
          </cell>
          <cell r="M129" t="str">
            <v>94H</v>
          </cell>
          <cell r="N129">
            <v>0</v>
          </cell>
          <cell r="O129" t="str">
            <v>94H</v>
          </cell>
          <cell r="P129">
            <v>0</v>
          </cell>
          <cell r="Q129" t="str">
            <v>94H</v>
          </cell>
          <cell r="R129">
            <v>0</v>
          </cell>
          <cell r="S129">
            <v>0</v>
          </cell>
          <cell r="T129">
            <v>0</v>
          </cell>
          <cell r="U129">
            <v>109</v>
          </cell>
          <cell r="V129">
            <v>0.21199999999999997</v>
          </cell>
          <cell r="W129">
            <v>183</v>
          </cell>
          <cell r="X129">
            <v>0</v>
          </cell>
        </row>
        <row r="130">
          <cell r="A130">
            <v>206</v>
          </cell>
          <cell r="B130">
            <v>3961</v>
          </cell>
          <cell r="C130">
            <v>0</v>
          </cell>
          <cell r="D130">
            <v>11</v>
          </cell>
          <cell r="E130" t="str">
            <v>94W</v>
          </cell>
          <cell r="F130">
            <v>2</v>
          </cell>
          <cell r="G130">
            <v>41</v>
          </cell>
          <cell r="H130">
            <v>0</v>
          </cell>
          <cell r="I130">
            <v>41</v>
          </cell>
          <cell r="J130">
            <v>0</v>
          </cell>
          <cell r="K130">
            <v>41</v>
          </cell>
          <cell r="L130">
            <v>0</v>
          </cell>
          <cell r="M130">
            <v>41</v>
          </cell>
          <cell r="N130">
            <v>0</v>
          </cell>
          <cell r="O130">
            <v>41</v>
          </cell>
          <cell r="P130">
            <v>0</v>
          </cell>
          <cell r="Q130">
            <v>41</v>
          </cell>
          <cell r="R130">
            <v>0</v>
          </cell>
          <cell r="S130">
            <v>190</v>
          </cell>
          <cell r="T130">
            <v>0</v>
          </cell>
          <cell r="U130">
            <v>187</v>
          </cell>
          <cell r="V130">
            <v>0</v>
          </cell>
          <cell r="W130">
            <v>109</v>
          </cell>
          <cell r="X130">
            <v>0.34200000000000008</v>
          </cell>
        </row>
        <row r="131">
          <cell r="A131" t="str">
            <v>206W</v>
          </cell>
          <cell r="B131">
            <v>0</v>
          </cell>
          <cell r="C131">
            <v>213</v>
          </cell>
          <cell r="D131">
            <v>0</v>
          </cell>
          <cell r="E131" t="str">
            <v>94O</v>
          </cell>
          <cell r="F131">
            <v>6</v>
          </cell>
          <cell r="G131">
            <v>183</v>
          </cell>
          <cell r="H131">
            <v>3</v>
          </cell>
          <cell r="I131">
            <v>183</v>
          </cell>
          <cell r="J131">
            <v>0</v>
          </cell>
          <cell r="K131">
            <v>183</v>
          </cell>
          <cell r="L131">
            <v>0</v>
          </cell>
          <cell r="M131">
            <v>183</v>
          </cell>
          <cell r="N131">
            <v>0</v>
          </cell>
          <cell r="O131">
            <v>183</v>
          </cell>
          <cell r="P131">
            <v>0</v>
          </cell>
          <cell r="Q131">
            <v>183</v>
          </cell>
          <cell r="R131">
            <v>0</v>
          </cell>
          <cell r="S131">
            <v>203</v>
          </cell>
          <cell r="T131">
            <v>0</v>
          </cell>
          <cell r="U131">
            <v>0</v>
          </cell>
          <cell r="V131">
            <v>0</v>
          </cell>
          <cell r="W131">
            <v>187</v>
          </cell>
          <cell r="X131">
            <v>0</v>
          </cell>
        </row>
        <row r="132">
          <cell r="A132">
            <v>211</v>
          </cell>
          <cell r="B132">
            <v>0</v>
          </cell>
          <cell r="C132">
            <v>169</v>
          </cell>
          <cell r="D132">
            <v>0</v>
          </cell>
          <cell r="E132" t="str">
            <v>94H</v>
          </cell>
          <cell r="F132">
            <v>0</v>
          </cell>
          <cell r="G132">
            <v>109</v>
          </cell>
          <cell r="H132">
            <v>0</v>
          </cell>
          <cell r="I132">
            <v>109</v>
          </cell>
          <cell r="J132">
            <v>0</v>
          </cell>
          <cell r="K132">
            <v>109</v>
          </cell>
          <cell r="L132">
            <v>0</v>
          </cell>
          <cell r="M132">
            <v>109</v>
          </cell>
          <cell r="N132">
            <v>0</v>
          </cell>
          <cell r="O132">
            <v>109</v>
          </cell>
          <cell r="P132">
            <v>0</v>
          </cell>
          <cell r="Q132">
            <v>109</v>
          </cell>
          <cell r="R132">
            <v>0</v>
          </cell>
          <cell r="S132">
            <v>170</v>
          </cell>
          <cell r="T132">
            <v>0</v>
          </cell>
          <cell r="U132">
            <v>190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>
            <v>0</v>
          </cell>
          <cell r="B133">
            <v>0</v>
          </cell>
          <cell r="C133">
            <v>185</v>
          </cell>
          <cell r="D133">
            <v>12</v>
          </cell>
          <cell r="E133">
            <v>41</v>
          </cell>
          <cell r="F133">
            <v>6</v>
          </cell>
          <cell r="G133" t="str">
            <v>109H</v>
          </cell>
          <cell r="H133">
            <v>0.27200000000000002</v>
          </cell>
          <cell r="I133" t="str">
            <v>109H</v>
          </cell>
          <cell r="J133">
            <v>0</v>
          </cell>
          <cell r="K133" t="str">
            <v>109H</v>
          </cell>
          <cell r="L133">
            <v>0</v>
          </cell>
          <cell r="M133" t="str">
            <v>109H</v>
          </cell>
          <cell r="N133">
            <v>0</v>
          </cell>
          <cell r="O133" t="str">
            <v>109H</v>
          </cell>
          <cell r="P133">
            <v>0</v>
          </cell>
          <cell r="Q133" t="str">
            <v>109H</v>
          </cell>
          <cell r="R133">
            <v>0</v>
          </cell>
          <cell r="S133">
            <v>128</v>
          </cell>
          <cell r="T133">
            <v>0</v>
          </cell>
          <cell r="U133">
            <v>203</v>
          </cell>
          <cell r="V133">
            <v>0</v>
          </cell>
          <cell r="W133">
            <v>190</v>
          </cell>
          <cell r="X133">
            <v>0</v>
          </cell>
        </row>
        <row r="134">
          <cell r="A134">
            <v>0</v>
          </cell>
          <cell r="B134">
            <v>0</v>
          </cell>
          <cell r="C134">
            <v>184</v>
          </cell>
          <cell r="D134">
            <v>15</v>
          </cell>
          <cell r="E134">
            <v>109</v>
          </cell>
          <cell r="F134">
            <v>7</v>
          </cell>
          <cell r="G134">
            <v>187</v>
          </cell>
          <cell r="H134">
            <v>0</v>
          </cell>
          <cell r="I134">
            <v>187</v>
          </cell>
          <cell r="J134">
            <v>0</v>
          </cell>
          <cell r="K134">
            <v>187</v>
          </cell>
          <cell r="L134">
            <v>0</v>
          </cell>
          <cell r="M134">
            <v>187</v>
          </cell>
          <cell r="N134">
            <v>0</v>
          </cell>
          <cell r="O134">
            <v>187</v>
          </cell>
          <cell r="P134">
            <v>0</v>
          </cell>
          <cell r="Q134">
            <v>187</v>
          </cell>
          <cell r="R134">
            <v>0</v>
          </cell>
          <cell r="S134">
            <v>271</v>
          </cell>
          <cell r="T134">
            <v>0</v>
          </cell>
          <cell r="U134">
            <v>170</v>
          </cell>
          <cell r="V134">
            <v>0</v>
          </cell>
          <cell r="W134">
            <v>203</v>
          </cell>
          <cell r="X134">
            <v>0</v>
          </cell>
        </row>
        <row r="135">
          <cell r="A135">
            <v>2</v>
          </cell>
          <cell r="B135">
            <v>0</v>
          </cell>
          <cell r="C135">
            <v>186</v>
          </cell>
          <cell r="D135">
            <v>9</v>
          </cell>
          <cell r="E135" t="str">
            <v>109H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128</v>
          </cell>
          <cell r="V135">
            <v>0</v>
          </cell>
          <cell r="W135">
            <v>170</v>
          </cell>
          <cell r="X135">
            <v>0</v>
          </cell>
        </row>
        <row r="136">
          <cell r="A136">
            <v>0</v>
          </cell>
          <cell r="B136">
            <v>12</v>
          </cell>
          <cell r="C136">
            <v>275</v>
          </cell>
          <cell r="D136">
            <v>1.2400000000000002</v>
          </cell>
          <cell r="E136">
            <v>187</v>
          </cell>
          <cell r="F136">
            <v>0</v>
          </cell>
          <cell r="G136">
            <v>190</v>
          </cell>
          <cell r="H136">
            <v>0</v>
          </cell>
          <cell r="I136">
            <v>190</v>
          </cell>
          <cell r="J136">
            <v>0</v>
          </cell>
          <cell r="K136">
            <v>190</v>
          </cell>
          <cell r="L136">
            <v>0</v>
          </cell>
          <cell r="M136">
            <v>190</v>
          </cell>
          <cell r="N136">
            <v>0</v>
          </cell>
          <cell r="O136">
            <v>190</v>
          </cell>
          <cell r="P136">
            <v>0</v>
          </cell>
          <cell r="Q136">
            <v>190</v>
          </cell>
          <cell r="R136">
            <v>0</v>
          </cell>
          <cell r="S136">
            <v>0</v>
          </cell>
          <cell r="T136">
            <v>0</v>
          </cell>
          <cell r="U136">
            <v>271</v>
          </cell>
          <cell r="V136">
            <v>0</v>
          </cell>
          <cell r="W136">
            <v>128</v>
          </cell>
          <cell r="X136">
            <v>0</v>
          </cell>
        </row>
        <row r="137">
          <cell r="A137">
            <v>0</v>
          </cell>
          <cell r="B137">
            <v>6</v>
          </cell>
          <cell r="C137">
            <v>212</v>
          </cell>
          <cell r="D137">
            <v>11</v>
          </cell>
          <cell r="E137">
            <v>0</v>
          </cell>
          <cell r="F137">
            <v>0</v>
          </cell>
          <cell r="G137">
            <v>203</v>
          </cell>
          <cell r="H137">
            <v>0</v>
          </cell>
          <cell r="I137">
            <v>203</v>
          </cell>
          <cell r="J137">
            <v>0</v>
          </cell>
          <cell r="K137">
            <v>203</v>
          </cell>
          <cell r="L137">
            <v>0</v>
          </cell>
          <cell r="M137">
            <v>203</v>
          </cell>
          <cell r="N137">
            <v>0</v>
          </cell>
          <cell r="O137">
            <v>203</v>
          </cell>
          <cell r="P137">
            <v>0</v>
          </cell>
          <cell r="Q137">
            <v>203</v>
          </cell>
          <cell r="R137">
            <v>0</v>
          </cell>
          <cell r="S137">
            <v>213</v>
          </cell>
          <cell r="T137">
            <v>0</v>
          </cell>
          <cell r="U137">
            <v>0</v>
          </cell>
          <cell r="V137">
            <v>0</v>
          </cell>
          <cell r="W137">
            <v>271</v>
          </cell>
          <cell r="X137">
            <v>0</v>
          </cell>
        </row>
        <row r="138">
          <cell r="A138">
            <v>13</v>
          </cell>
          <cell r="B138">
            <v>11</v>
          </cell>
          <cell r="C138">
            <v>0</v>
          </cell>
          <cell r="D138">
            <v>0</v>
          </cell>
          <cell r="E138">
            <v>190</v>
          </cell>
          <cell r="F138">
            <v>0</v>
          </cell>
          <cell r="G138">
            <v>170</v>
          </cell>
          <cell r="H138">
            <v>0</v>
          </cell>
          <cell r="I138">
            <v>170</v>
          </cell>
          <cell r="J138">
            <v>0</v>
          </cell>
          <cell r="K138">
            <v>170</v>
          </cell>
          <cell r="L138">
            <v>0</v>
          </cell>
          <cell r="M138">
            <v>170</v>
          </cell>
          <cell r="N138">
            <v>0</v>
          </cell>
          <cell r="O138">
            <v>170</v>
          </cell>
          <cell r="P138">
            <v>0</v>
          </cell>
          <cell r="Q138">
            <v>170</v>
          </cell>
          <cell r="R138">
            <v>0</v>
          </cell>
          <cell r="S138">
            <v>169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4</v>
          </cell>
        </row>
        <row r="139">
          <cell r="A139">
            <v>0</v>
          </cell>
          <cell r="B139">
            <v>0</v>
          </cell>
          <cell r="C139">
            <v>206</v>
          </cell>
          <cell r="D139">
            <v>795</v>
          </cell>
          <cell r="E139">
            <v>203</v>
          </cell>
          <cell r="F139">
            <v>18</v>
          </cell>
          <cell r="G139">
            <v>128</v>
          </cell>
          <cell r="H139">
            <v>0</v>
          </cell>
          <cell r="I139">
            <v>128</v>
          </cell>
          <cell r="J139">
            <v>0</v>
          </cell>
          <cell r="K139">
            <v>128</v>
          </cell>
          <cell r="L139">
            <v>0</v>
          </cell>
          <cell r="M139">
            <v>128</v>
          </cell>
          <cell r="N139">
            <v>0</v>
          </cell>
          <cell r="O139">
            <v>128</v>
          </cell>
          <cell r="P139">
            <v>0</v>
          </cell>
          <cell r="Q139">
            <v>128</v>
          </cell>
          <cell r="R139">
            <v>0</v>
          </cell>
          <cell r="S139">
            <v>185</v>
          </cell>
          <cell r="T139">
            <v>0</v>
          </cell>
          <cell r="U139">
            <v>213</v>
          </cell>
          <cell r="V139">
            <v>0</v>
          </cell>
          <cell r="W139">
            <v>0</v>
          </cell>
          <cell r="X139">
            <v>3</v>
          </cell>
        </row>
        <row r="140">
          <cell r="A140">
            <v>5</v>
          </cell>
          <cell r="B140">
            <v>25</v>
          </cell>
          <cell r="C140" t="str">
            <v>206W</v>
          </cell>
          <cell r="D140">
            <v>0</v>
          </cell>
          <cell r="E140">
            <v>170</v>
          </cell>
          <cell r="F140">
            <v>9</v>
          </cell>
          <cell r="G140">
            <v>271</v>
          </cell>
          <cell r="H140">
            <v>0</v>
          </cell>
          <cell r="I140">
            <v>271</v>
          </cell>
          <cell r="J140">
            <v>0</v>
          </cell>
          <cell r="K140">
            <v>271</v>
          </cell>
          <cell r="L140">
            <v>0</v>
          </cell>
          <cell r="M140">
            <v>271</v>
          </cell>
          <cell r="N140">
            <v>0</v>
          </cell>
          <cell r="O140">
            <v>271</v>
          </cell>
          <cell r="P140">
            <v>0</v>
          </cell>
          <cell r="Q140">
            <v>271</v>
          </cell>
          <cell r="R140">
            <v>0</v>
          </cell>
          <cell r="S140">
            <v>184</v>
          </cell>
          <cell r="T140">
            <v>0</v>
          </cell>
          <cell r="U140">
            <v>169</v>
          </cell>
          <cell r="V140">
            <v>0</v>
          </cell>
          <cell r="W140">
            <v>213</v>
          </cell>
          <cell r="X140">
            <v>0</v>
          </cell>
        </row>
        <row r="141">
          <cell r="A141" t="str">
            <v>5а</v>
          </cell>
          <cell r="B141">
            <v>43</v>
          </cell>
          <cell r="C141">
            <v>211</v>
          </cell>
          <cell r="D141">
            <v>0</v>
          </cell>
          <cell r="E141">
            <v>128</v>
          </cell>
          <cell r="F141">
            <v>0</v>
          </cell>
          <cell r="G141">
            <v>0</v>
          </cell>
          <cell r="H141">
            <v>2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186</v>
          </cell>
          <cell r="T141">
            <v>0</v>
          </cell>
          <cell r="U141">
            <v>185</v>
          </cell>
          <cell r="V141">
            <v>0</v>
          </cell>
          <cell r="W141">
            <v>169</v>
          </cell>
          <cell r="X141">
            <v>0</v>
          </cell>
        </row>
        <row r="142">
          <cell r="A142">
            <v>31</v>
          </cell>
          <cell r="B142">
            <v>86.38</v>
          </cell>
          <cell r="C142">
            <v>0</v>
          </cell>
          <cell r="D142">
            <v>0</v>
          </cell>
          <cell r="E142">
            <v>271</v>
          </cell>
          <cell r="F142">
            <v>0</v>
          </cell>
          <cell r="G142">
            <v>0</v>
          </cell>
          <cell r="H142">
            <v>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275</v>
          </cell>
          <cell r="T142">
            <v>0</v>
          </cell>
          <cell r="U142">
            <v>184</v>
          </cell>
          <cell r="V142">
            <v>0</v>
          </cell>
          <cell r="W142">
            <v>185</v>
          </cell>
          <cell r="X142">
            <v>0</v>
          </cell>
        </row>
        <row r="143">
          <cell r="A143">
            <v>189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7</v>
          </cell>
          <cell r="G143">
            <v>213</v>
          </cell>
          <cell r="H143">
            <v>0</v>
          </cell>
          <cell r="I143">
            <v>213</v>
          </cell>
          <cell r="J143">
            <v>0</v>
          </cell>
          <cell r="K143">
            <v>213</v>
          </cell>
          <cell r="L143">
            <v>0</v>
          </cell>
          <cell r="M143">
            <v>213</v>
          </cell>
          <cell r="N143">
            <v>0</v>
          </cell>
          <cell r="O143">
            <v>213</v>
          </cell>
          <cell r="P143">
            <v>0</v>
          </cell>
          <cell r="Q143">
            <v>213</v>
          </cell>
          <cell r="R143">
            <v>0</v>
          </cell>
          <cell r="S143">
            <v>212</v>
          </cell>
          <cell r="T143">
            <v>0</v>
          </cell>
          <cell r="U143">
            <v>186</v>
          </cell>
          <cell r="V143">
            <v>1.4</v>
          </cell>
          <cell r="W143">
            <v>184</v>
          </cell>
          <cell r="X143">
            <v>0.61799999999999999</v>
          </cell>
        </row>
        <row r="144">
          <cell r="A144">
            <v>0</v>
          </cell>
          <cell r="B144">
            <v>95.139999999999986</v>
          </cell>
          <cell r="C144">
            <v>2</v>
          </cell>
          <cell r="D144">
            <v>0</v>
          </cell>
          <cell r="E144">
            <v>0</v>
          </cell>
          <cell r="F144">
            <v>6</v>
          </cell>
          <cell r="G144">
            <v>169</v>
          </cell>
          <cell r="H144">
            <v>0</v>
          </cell>
          <cell r="I144">
            <v>169</v>
          </cell>
          <cell r="J144">
            <v>0</v>
          </cell>
          <cell r="K144">
            <v>169</v>
          </cell>
          <cell r="L144">
            <v>0</v>
          </cell>
          <cell r="M144">
            <v>169</v>
          </cell>
          <cell r="N144">
            <v>0</v>
          </cell>
          <cell r="O144">
            <v>169</v>
          </cell>
          <cell r="P144">
            <v>0</v>
          </cell>
          <cell r="Q144">
            <v>169</v>
          </cell>
          <cell r="R144">
            <v>0</v>
          </cell>
          <cell r="S144">
            <v>0</v>
          </cell>
          <cell r="T144">
            <v>0</v>
          </cell>
          <cell r="U144">
            <v>275</v>
          </cell>
          <cell r="V144">
            <v>0</v>
          </cell>
          <cell r="W144">
            <v>186</v>
          </cell>
          <cell r="X144">
            <v>1.4690000000000003</v>
          </cell>
        </row>
        <row r="145">
          <cell r="A145">
            <v>0</v>
          </cell>
          <cell r="B145">
            <v>5.93</v>
          </cell>
          <cell r="C145">
            <v>0</v>
          </cell>
          <cell r="D145">
            <v>16</v>
          </cell>
          <cell r="E145">
            <v>213</v>
          </cell>
          <cell r="F145">
            <v>0</v>
          </cell>
          <cell r="G145">
            <v>185</v>
          </cell>
          <cell r="H145">
            <v>0</v>
          </cell>
          <cell r="I145">
            <v>185</v>
          </cell>
          <cell r="J145">
            <v>0</v>
          </cell>
          <cell r="K145">
            <v>185</v>
          </cell>
          <cell r="L145">
            <v>0</v>
          </cell>
          <cell r="M145">
            <v>185</v>
          </cell>
          <cell r="N145">
            <v>0</v>
          </cell>
          <cell r="O145">
            <v>185</v>
          </cell>
          <cell r="P145">
            <v>0</v>
          </cell>
          <cell r="Q145">
            <v>185</v>
          </cell>
          <cell r="R145">
            <v>0</v>
          </cell>
          <cell r="S145">
            <v>206</v>
          </cell>
          <cell r="T145">
            <v>0</v>
          </cell>
          <cell r="U145">
            <v>212</v>
          </cell>
          <cell r="V145">
            <v>0.10600000000000001</v>
          </cell>
          <cell r="W145">
            <v>275</v>
          </cell>
          <cell r="X145">
            <v>1.4119999999999999</v>
          </cell>
        </row>
        <row r="146">
          <cell r="A146">
            <v>188</v>
          </cell>
          <cell r="B146">
            <v>116.09800000000001</v>
          </cell>
          <cell r="C146">
            <v>0</v>
          </cell>
          <cell r="D146">
            <v>9</v>
          </cell>
          <cell r="E146">
            <v>169</v>
          </cell>
          <cell r="F146">
            <v>0</v>
          </cell>
          <cell r="G146">
            <v>184</v>
          </cell>
          <cell r="H146">
            <v>3</v>
          </cell>
          <cell r="I146">
            <v>184</v>
          </cell>
          <cell r="J146">
            <v>0</v>
          </cell>
          <cell r="K146">
            <v>184</v>
          </cell>
          <cell r="L146">
            <v>0</v>
          </cell>
          <cell r="M146">
            <v>184</v>
          </cell>
          <cell r="N146">
            <v>0</v>
          </cell>
          <cell r="O146">
            <v>184</v>
          </cell>
          <cell r="P146">
            <v>0</v>
          </cell>
          <cell r="Q146">
            <v>184</v>
          </cell>
          <cell r="R146">
            <v>0</v>
          </cell>
          <cell r="S146" t="str">
            <v>206W</v>
          </cell>
          <cell r="T146">
            <v>0</v>
          </cell>
          <cell r="U146">
            <v>0</v>
          </cell>
          <cell r="V146">
            <v>0</v>
          </cell>
          <cell r="W146">
            <v>212</v>
          </cell>
          <cell r="X146">
            <v>0</v>
          </cell>
        </row>
        <row r="147">
          <cell r="A147">
            <v>269</v>
          </cell>
          <cell r="B147">
            <v>252.77999999999997</v>
          </cell>
          <cell r="C147">
            <v>13</v>
          </cell>
          <cell r="D147">
            <v>8</v>
          </cell>
          <cell r="E147">
            <v>185</v>
          </cell>
          <cell r="F147">
            <v>3</v>
          </cell>
          <cell r="G147">
            <v>186</v>
          </cell>
          <cell r="H147">
            <v>0</v>
          </cell>
          <cell r="I147">
            <v>186</v>
          </cell>
          <cell r="J147">
            <v>0</v>
          </cell>
          <cell r="K147">
            <v>186</v>
          </cell>
          <cell r="L147">
            <v>0</v>
          </cell>
          <cell r="M147">
            <v>186</v>
          </cell>
          <cell r="N147">
            <v>0</v>
          </cell>
          <cell r="O147">
            <v>186</v>
          </cell>
          <cell r="P147">
            <v>0</v>
          </cell>
          <cell r="Q147">
            <v>186</v>
          </cell>
          <cell r="R147">
            <v>0</v>
          </cell>
          <cell r="S147">
            <v>211</v>
          </cell>
          <cell r="T147">
            <v>0</v>
          </cell>
          <cell r="U147">
            <v>206</v>
          </cell>
          <cell r="V147">
            <v>0</v>
          </cell>
          <cell r="W147">
            <v>0</v>
          </cell>
          <cell r="X147">
            <v>0</v>
          </cell>
        </row>
        <row r="148">
          <cell r="A148">
            <v>27</v>
          </cell>
          <cell r="B148">
            <v>0</v>
          </cell>
          <cell r="C148">
            <v>0</v>
          </cell>
          <cell r="D148">
            <v>0</v>
          </cell>
          <cell r="E148">
            <v>184</v>
          </cell>
          <cell r="F148">
            <v>10</v>
          </cell>
          <cell r="G148" t="str">
            <v>186H</v>
          </cell>
          <cell r="H148">
            <v>0</v>
          </cell>
          <cell r="I148" t="str">
            <v>186H</v>
          </cell>
          <cell r="J148">
            <v>0</v>
          </cell>
          <cell r="K148" t="str">
            <v>186H</v>
          </cell>
          <cell r="L148">
            <v>0</v>
          </cell>
          <cell r="M148" t="str">
            <v>186H</v>
          </cell>
          <cell r="N148">
            <v>0</v>
          </cell>
          <cell r="O148" t="str">
            <v>186H</v>
          </cell>
          <cell r="P148">
            <v>0</v>
          </cell>
          <cell r="Q148" t="str">
            <v>186H</v>
          </cell>
          <cell r="R148">
            <v>0</v>
          </cell>
          <cell r="S148">
            <v>0</v>
          </cell>
          <cell r="T148">
            <v>0</v>
          </cell>
          <cell r="U148" t="str">
            <v>206W</v>
          </cell>
          <cell r="V148">
            <v>0</v>
          </cell>
          <cell r="W148">
            <v>206</v>
          </cell>
          <cell r="X148">
            <v>0</v>
          </cell>
        </row>
        <row r="149">
          <cell r="A149">
            <v>0</v>
          </cell>
          <cell r="B149">
            <v>109.62599999999998</v>
          </cell>
          <cell r="C149">
            <v>5</v>
          </cell>
          <cell r="D149">
            <v>23</v>
          </cell>
          <cell r="E149">
            <v>186</v>
          </cell>
          <cell r="F149">
            <v>6</v>
          </cell>
          <cell r="G149">
            <v>275</v>
          </cell>
          <cell r="H149">
            <v>0</v>
          </cell>
          <cell r="I149">
            <v>275</v>
          </cell>
          <cell r="J149">
            <v>0</v>
          </cell>
          <cell r="K149">
            <v>275</v>
          </cell>
          <cell r="L149">
            <v>0</v>
          </cell>
          <cell r="M149">
            <v>275</v>
          </cell>
          <cell r="N149">
            <v>0</v>
          </cell>
          <cell r="O149">
            <v>275</v>
          </cell>
          <cell r="P149">
            <v>0</v>
          </cell>
          <cell r="Q149">
            <v>275</v>
          </cell>
          <cell r="R149">
            <v>0</v>
          </cell>
          <cell r="S149">
            <v>0</v>
          </cell>
          <cell r="T149">
            <v>0</v>
          </cell>
          <cell r="U149">
            <v>211</v>
          </cell>
          <cell r="V149">
            <v>0</v>
          </cell>
          <cell r="W149" t="str">
            <v>206W</v>
          </cell>
          <cell r="X149">
            <v>0</v>
          </cell>
        </row>
        <row r="150">
          <cell r="A150">
            <v>0</v>
          </cell>
          <cell r="B150">
            <v>41.911000000000001</v>
          </cell>
          <cell r="C150" t="str">
            <v>5а</v>
          </cell>
          <cell r="D150">
            <v>40</v>
          </cell>
          <cell r="E150">
            <v>275</v>
          </cell>
          <cell r="F150">
            <v>0.49500000000000011</v>
          </cell>
          <cell r="G150">
            <v>212</v>
          </cell>
          <cell r="H150">
            <v>7</v>
          </cell>
          <cell r="I150">
            <v>212</v>
          </cell>
          <cell r="J150">
            <v>0</v>
          </cell>
          <cell r="K150">
            <v>212</v>
          </cell>
          <cell r="L150">
            <v>0</v>
          </cell>
          <cell r="M150">
            <v>212</v>
          </cell>
          <cell r="N150">
            <v>0</v>
          </cell>
          <cell r="O150">
            <v>212</v>
          </cell>
          <cell r="P150">
            <v>0</v>
          </cell>
          <cell r="Q150">
            <v>212</v>
          </cell>
          <cell r="R150">
            <v>0</v>
          </cell>
          <cell r="S150">
            <v>2</v>
          </cell>
          <cell r="T150">
            <v>0</v>
          </cell>
          <cell r="U150">
            <v>0</v>
          </cell>
          <cell r="V150">
            <v>0</v>
          </cell>
          <cell r="W150">
            <v>211</v>
          </cell>
          <cell r="X150">
            <v>0</v>
          </cell>
        </row>
        <row r="151">
          <cell r="A151" t="str">
            <v>27W</v>
          </cell>
          <cell r="B151">
            <v>0</v>
          </cell>
          <cell r="C151">
            <v>31</v>
          </cell>
          <cell r="D151">
            <v>0</v>
          </cell>
          <cell r="E151">
            <v>212</v>
          </cell>
          <cell r="F151">
            <v>12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25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10</v>
          </cell>
          <cell r="B152">
            <v>3</v>
          </cell>
          <cell r="C152">
            <v>189</v>
          </cell>
          <cell r="D152">
            <v>0</v>
          </cell>
          <cell r="E152">
            <v>0</v>
          </cell>
          <cell r="F152">
            <v>0</v>
          </cell>
          <cell r="G152">
            <v>206</v>
          </cell>
          <cell r="H152">
            <v>0</v>
          </cell>
          <cell r="I152">
            <v>206</v>
          </cell>
          <cell r="J152">
            <v>0</v>
          </cell>
          <cell r="K152">
            <v>206</v>
          </cell>
          <cell r="L152">
            <v>0</v>
          </cell>
          <cell r="M152">
            <v>206</v>
          </cell>
          <cell r="N152">
            <v>0</v>
          </cell>
          <cell r="O152">
            <v>206</v>
          </cell>
          <cell r="P152">
            <v>0</v>
          </cell>
          <cell r="Q152">
            <v>206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0</v>
          </cell>
          <cell r="W152">
            <v>0</v>
          </cell>
          <cell r="X152">
            <v>0</v>
          </cell>
        </row>
        <row r="153">
          <cell r="A153">
            <v>26</v>
          </cell>
          <cell r="B153">
            <v>0</v>
          </cell>
          <cell r="C153">
            <v>0</v>
          </cell>
          <cell r="D153">
            <v>0</v>
          </cell>
          <cell r="E153">
            <v>206</v>
          </cell>
          <cell r="F153">
            <v>0</v>
          </cell>
          <cell r="G153" t="str">
            <v>206W</v>
          </cell>
          <cell r="H153">
            <v>0</v>
          </cell>
          <cell r="I153" t="str">
            <v>206W</v>
          </cell>
          <cell r="J153">
            <v>0</v>
          </cell>
          <cell r="K153" t="str">
            <v>206W</v>
          </cell>
          <cell r="L153">
            <v>0</v>
          </cell>
          <cell r="M153" t="str">
            <v>206W</v>
          </cell>
          <cell r="N153">
            <v>0</v>
          </cell>
          <cell r="O153" t="str">
            <v>206W</v>
          </cell>
          <cell r="P153">
            <v>0</v>
          </cell>
          <cell r="Q153" t="str">
            <v>206W</v>
          </cell>
          <cell r="R153">
            <v>0</v>
          </cell>
          <cell r="S153">
            <v>13</v>
          </cell>
          <cell r="T153">
            <v>3</v>
          </cell>
          <cell r="U153">
            <v>0</v>
          </cell>
          <cell r="V153">
            <v>6</v>
          </cell>
          <cell r="W153">
            <v>2</v>
          </cell>
          <cell r="X153">
            <v>0</v>
          </cell>
        </row>
        <row r="154">
          <cell r="A154">
            <v>0</v>
          </cell>
          <cell r="B154">
            <v>2.9980000000000189</v>
          </cell>
          <cell r="C154">
            <v>0</v>
          </cell>
          <cell r="D154">
            <v>0</v>
          </cell>
          <cell r="E154" t="str">
            <v>206W</v>
          </cell>
          <cell r="F154">
            <v>0</v>
          </cell>
          <cell r="G154">
            <v>211</v>
          </cell>
          <cell r="H154">
            <v>0</v>
          </cell>
          <cell r="I154">
            <v>211</v>
          </cell>
          <cell r="J154">
            <v>0</v>
          </cell>
          <cell r="K154">
            <v>211</v>
          </cell>
          <cell r="L154">
            <v>0</v>
          </cell>
          <cell r="M154">
            <v>211</v>
          </cell>
          <cell r="N154">
            <v>0</v>
          </cell>
          <cell r="O154">
            <v>211</v>
          </cell>
          <cell r="P154">
            <v>0</v>
          </cell>
          <cell r="Q154">
            <v>211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18</v>
          </cell>
          <cell r="W154">
            <v>0</v>
          </cell>
          <cell r="X154">
            <v>12</v>
          </cell>
        </row>
        <row r="155">
          <cell r="A155">
            <v>0</v>
          </cell>
          <cell r="B155">
            <v>6.8189999999999884</v>
          </cell>
          <cell r="C155">
            <v>188</v>
          </cell>
          <cell r="D155">
            <v>0</v>
          </cell>
          <cell r="E155">
            <v>211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5</v>
          </cell>
          <cell r="T155">
            <v>16</v>
          </cell>
          <cell r="U155">
            <v>13</v>
          </cell>
          <cell r="V155">
            <v>3.6700000000000004</v>
          </cell>
          <cell r="W155">
            <v>0</v>
          </cell>
          <cell r="X155">
            <v>8</v>
          </cell>
        </row>
        <row r="156">
          <cell r="A156">
            <v>0</v>
          </cell>
          <cell r="B156">
            <v>5.2630000000000337</v>
          </cell>
          <cell r="C156">
            <v>269</v>
          </cell>
          <cell r="D156">
            <v>187.08999999999992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 t="str">
            <v>5а</v>
          </cell>
          <cell r="T156">
            <v>57</v>
          </cell>
          <cell r="U156">
            <v>0</v>
          </cell>
          <cell r="V156">
            <v>0</v>
          </cell>
          <cell r="W156">
            <v>13</v>
          </cell>
          <cell r="X156">
            <v>3.9999999999999991</v>
          </cell>
        </row>
        <row r="157">
          <cell r="A157" t="str">
            <v>26а</v>
          </cell>
          <cell r="B157">
            <v>32.549999999999955</v>
          </cell>
          <cell r="C157">
            <v>27</v>
          </cell>
          <cell r="D157">
            <v>0</v>
          </cell>
          <cell r="E157">
            <v>0</v>
          </cell>
          <cell r="F157">
            <v>0</v>
          </cell>
          <cell r="G157">
            <v>2</v>
          </cell>
          <cell r="H157">
            <v>0</v>
          </cell>
          <cell r="I157">
            <v>2</v>
          </cell>
          <cell r="J157">
            <v>0</v>
          </cell>
          <cell r="K157">
            <v>2</v>
          </cell>
          <cell r="L157">
            <v>0</v>
          </cell>
          <cell r="M157">
            <v>2</v>
          </cell>
          <cell r="N157">
            <v>0</v>
          </cell>
          <cell r="O157">
            <v>2</v>
          </cell>
          <cell r="P157">
            <v>0</v>
          </cell>
          <cell r="Q157">
            <v>2</v>
          </cell>
          <cell r="R157">
            <v>0</v>
          </cell>
          <cell r="S157">
            <v>31</v>
          </cell>
          <cell r="T157">
            <v>34.980000000000004</v>
          </cell>
          <cell r="U157">
            <v>5</v>
          </cell>
          <cell r="V157">
            <v>73</v>
          </cell>
          <cell r="W157">
            <v>0</v>
          </cell>
          <cell r="X157">
            <v>0</v>
          </cell>
        </row>
        <row r="158">
          <cell r="A158">
            <v>3</v>
          </cell>
          <cell r="B158">
            <v>25</v>
          </cell>
          <cell r="C158">
            <v>0</v>
          </cell>
          <cell r="D158">
            <v>120.59000000000003</v>
          </cell>
          <cell r="E158">
            <v>2</v>
          </cell>
          <cell r="F158">
            <v>0</v>
          </cell>
          <cell r="G158">
            <v>0</v>
          </cell>
          <cell r="H158">
            <v>9</v>
          </cell>
          <cell r="I158">
            <v>0</v>
          </cell>
          <cell r="J158">
            <v>14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30</v>
          </cell>
          <cell r="S158" t="str">
            <v>31W</v>
          </cell>
          <cell r="T158">
            <v>1.6800000000000002</v>
          </cell>
          <cell r="U158" t="str">
            <v>5а</v>
          </cell>
          <cell r="V158">
            <v>25</v>
          </cell>
          <cell r="W158">
            <v>5</v>
          </cell>
          <cell r="X158">
            <v>23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30.841999999999985</v>
          </cell>
          <cell r="E159">
            <v>0</v>
          </cell>
          <cell r="F159">
            <v>13</v>
          </cell>
          <cell r="G159">
            <v>0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31</v>
          </cell>
          <cell r="V159">
            <v>43.429999999999993</v>
          </cell>
          <cell r="W159" t="str">
            <v>5а</v>
          </cell>
          <cell r="X159">
            <v>28</v>
          </cell>
        </row>
        <row r="160">
          <cell r="A160">
            <v>0</v>
          </cell>
          <cell r="B160">
            <v>0</v>
          </cell>
          <cell r="C160" t="str">
            <v>27W</v>
          </cell>
          <cell r="D160">
            <v>0</v>
          </cell>
          <cell r="E160">
            <v>0</v>
          </cell>
          <cell r="F160">
            <v>9</v>
          </cell>
          <cell r="G160">
            <v>13</v>
          </cell>
          <cell r="H160">
            <v>4.2000000000000455</v>
          </cell>
          <cell r="I160">
            <v>13</v>
          </cell>
          <cell r="J160">
            <v>0</v>
          </cell>
          <cell r="K160">
            <v>13</v>
          </cell>
          <cell r="L160">
            <v>0</v>
          </cell>
          <cell r="M160">
            <v>13</v>
          </cell>
          <cell r="N160">
            <v>0</v>
          </cell>
          <cell r="O160">
            <v>13</v>
          </cell>
          <cell r="P160">
            <v>0</v>
          </cell>
          <cell r="Q160">
            <v>13</v>
          </cell>
          <cell r="R160">
            <v>0</v>
          </cell>
          <cell r="S160">
            <v>189</v>
          </cell>
          <cell r="T160">
            <v>42.980000000000004</v>
          </cell>
          <cell r="U160" t="str">
            <v>31W</v>
          </cell>
          <cell r="V160">
            <v>1.67</v>
          </cell>
          <cell r="W160">
            <v>31</v>
          </cell>
          <cell r="X160">
            <v>64.58</v>
          </cell>
        </row>
        <row r="161">
          <cell r="A161">
            <v>0</v>
          </cell>
          <cell r="B161">
            <v>0</v>
          </cell>
          <cell r="C161">
            <v>10</v>
          </cell>
          <cell r="D161">
            <v>3</v>
          </cell>
          <cell r="E161">
            <v>13</v>
          </cell>
          <cell r="F161">
            <v>9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 t="str">
            <v>189W</v>
          </cell>
          <cell r="T161">
            <v>9.7100000000000009</v>
          </cell>
          <cell r="U161">
            <v>0</v>
          </cell>
          <cell r="V161">
            <v>0</v>
          </cell>
          <cell r="W161" t="str">
            <v>31W</v>
          </cell>
          <cell r="X161">
            <v>2.5799999999999992</v>
          </cell>
        </row>
        <row r="162">
          <cell r="A162">
            <v>0</v>
          </cell>
          <cell r="B162">
            <v>0</v>
          </cell>
          <cell r="C162">
            <v>26</v>
          </cell>
          <cell r="D162">
            <v>0</v>
          </cell>
          <cell r="E162">
            <v>0</v>
          </cell>
          <cell r="F162">
            <v>0</v>
          </cell>
          <cell r="G162">
            <v>5</v>
          </cell>
          <cell r="H162">
            <v>37</v>
          </cell>
          <cell r="I162">
            <v>5</v>
          </cell>
          <cell r="J162">
            <v>16</v>
          </cell>
          <cell r="K162">
            <v>5</v>
          </cell>
          <cell r="L162">
            <v>0</v>
          </cell>
          <cell r="M162">
            <v>5</v>
          </cell>
          <cell r="N162">
            <v>0</v>
          </cell>
          <cell r="O162">
            <v>5</v>
          </cell>
          <cell r="P162">
            <v>0</v>
          </cell>
          <cell r="Q162">
            <v>5</v>
          </cell>
          <cell r="R162">
            <v>35</v>
          </cell>
          <cell r="S162" t="str">
            <v>189O</v>
          </cell>
          <cell r="T162">
            <v>0</v>
          </cell>
          <cell r="U162">
            <v>189</v>
          </cell>
          <cell r="V162">
            <v>44.929999999999993</v>
          </cell>
          <cell r="W162">
            <v>0</v>
          </cell>
          <cell r="X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7.0699999999999932</v>
          </cell>
          <cell r="E163">
            <v>5</v>
          </cell>
          <cell r="F163">
            <v>10</v>
          </cell>
          <cell r="G163" t="str">
            <v>5а</v>
          </cell>
          <cell r="H163">
            <v>44</v>
          </cell>
          <cell r="I163" t="str">
            <v>5а</v>
          </cell>
          <cell r="J163">
            <v>47</v>
          </cell>
          <cell r="K163" t="str">
            <v>5а</v>
          </cell>
          <cell r="L163">
            <v>0</v>
          </cell>
          <cell r="M163" t="str">
            <v>5а</v>
          </cell>
          <cell r="N163">
            <v>0</v>
          </cell>
          <cell r="O163" t="str">
            <v>5а</v>
          </cell>
          <cell r="P163">
            <v>0</v>
          </cell>
          <cell r="Q163" t="str">
            <v>5а</v>
          </cell>
          <cell r="R163">
            <v>25</v>
          </cell>
          <cell r="S163">
            <v>188</v>
          </cell>
          <cell r="T163">
            <v>63.230000000000075</v>
          </cell>
          <cell r="U163" t="str">
            <v>189W</v>
          </cell>
          <cell r="V163">
            <v>13.850000000000001</v>
          </cell>
          <cell r="W163">
            <v>189</v>
          </cell>
          <cell r="X163">
            <v>73.720000000000013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9</v>
          </cell>
          <cell r="E164" t="str">
            <v>5а</v>
          </cell>
          <cell r="F164">
            <v>46</v>
          </cell>
          <cell r="G164">
            <v>31</v>
          </cell>
          <cell r="H164">
            <v>0</v>
          </cell>
          <cell r="I164">
            <v>31</v>
          </cell>
          <cell r="J164">
            <v>0</v>
          </cell>
          <cell r="K164">
            <v>31</v>
          </cell>
          <cell r="L164">
            <v>0</v>
          </cell>
          <cell r="M164">
            <v>31</v>
          </cell>
          <cell r="N164">
            <v>0</v>
          </cell>
          <cell r="O164">
            <v>31</v>
          </cell>
          <cell r="P164">
            <v>0</v>
          </cell>
          <cell r="Q164">
            <v>31</v>
          </cell>
          <cell r="R164">
            <v>0</v>
          </cell>
          <cell r="S164">
            <v>269</v>
          </cell>
          <cell r="T164">
            <v>111.75</v>
          </cell>
          <cell r="U164" t="str">
            <v>189O</v>
          </cell>
          <cell r="V164">
            <v>0</v>
          </cell>
          <cell r="W164" t="str">
            <v>189W</v>
          </cell>
          <cell r="X164">
            <v>14.899999999999999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11.673999999999978</v>
          </cell>
          <cell r="E165">
            <v>31</v>
          </cell>
          <cell r="F165">
            <v>0</v>
          </cell>
          <cell r="G165">
            <v>189</v>
          </cell>
          <cell r="H165">
            <v>0</v>
          </cell>
          <cell r="I165">
            <v>189</v>
          </cell>
          <cell r="J165">
            <v>0</v>
          </cell>
          <cell r="K165">
            <v>189</v>
          </cell>
          <cell r="L165">
            <v>0</v>
          </cell>
          <cell r="M165">
            <v>189</v>
          </cell>
          <cell r="N165">
            <v>0</v>
          </cell>
          <cell r="O165">
            <v>189</v>
          </cell>
          <cell r="P165">
            <v>0</v>
          </cell>
          <cell r="Q165">
            <v>189</v>
          </cell>
          <cell r="R165">
            <v>0</v>
          </cell>
          <cell r="S165">
            <v>27</v>
          </cell>
          <cell r="T165">
            <v>0</v>
          </cell>
          <cell r="U165">
            <v>188</v>
          </cell>
          <cell r="V165">
            <v>74.25</v>
          </cell>
          <cell r="W165" t="str">
            <v>189O</v>
          </cell>
          <cell r="X165">
            <v>0</v>
          </cell>
        </row>
        <row r="166">
          <cell r="A166">
            <v>0</v>
          </cell>
          <cell r="B166">
            <v>20</v>
          </cell>
          <cell r="C166" t="str">
            <v>26а</v>
          </cell>
          <cell r="D166">
            <v>11.210000000000036</v>
          </cell>
          <cell r="E166">
            <v>189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73.850000000000023</v>
          </cell>
          <cell r="U166">
            <v>269</v>
          </cell>
          <cell r="V166">
            <v>122.68999999999983</v>
          </cell>
          <cell r="W166">
            <v>188</v>
          </cell>
          <cell r="X166">
            <v>107.07999999999993</v>
          </cell>
        </row>
        <row r="167">
          <cell r="A167">
            <v>0</v>
          </cell>
          <cell r="B167">
            <v>166</v>
          </cell>
          <cell r="C167">
            <v>3</v>
          </cell>
          <cell r="D167">
            <v>38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27</v>
          </cell>
          <cell r="V167">
            <v>0</v>
          </cell>
          <cell r="W167">
            <v>269</v>
          </cell>
          <cell r="X167">
            <v>185.90000000000009</v>
          </cell>
        </row>
        <row r="168">
          <cell r="A168">
            <v>0</v>
          </cell>
          <cell r="B168">
            <v>13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188</v>
          </cell>
          <cell r="H168">
            <v>0</v>
          </cell>
          <cell r="I168">
            <v>188</v>
          </cell>
          <cell r="J168">
            <v>0</v>
          </cell>
          <cell r="K168">
            <v>188</v>
          </cell>
          <cell r="L168">
            <v>0</v>
          </cell>
          <cell r="M168">
            <v>188</v>
          </cell>
          <cell r="N168">
            <v>0</v>
          </cell>
          <cell r="O168">
            <v>188</v>
          </cell>
          <cell r="P168">
            <v>0</v>
          </cell>
          <cell r="Q168">
            <v>188</v>
          </cell>
          <cell r="R168">
            <v>0</v>
          </cell>
          <cell r="S168" t="str">
            <v>27W</v>
          </cell>
          <cell r="T168">
            <v>0</v>
          </cell>
          <cell r="U168">
            <v>0</v>
          </cell>
          <cell r="V168">
            <v>72.940000000000055</v>
          </cell>
          <cell r="W168">
            <v>27</v>
          </cell>
          <cell r="X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188</v>
          </cell>
          <cell r="F169">
            <v>0</v>
          </cell>
          <cell r="G169">
            <v>269</v>
          </cell>
          <cell r="H169">
            <v>81.300000000000182</v>
          </cell>
          <cell r="I169">
            <v>269</v>
          </cell>
          <cell r="J169">
            <v>0</v>
          </cell>
          <cell r="K169">
            <v>269</v>
          </cell>
          <cell r="L169">
            <v>0</v>
          </cell>
          <cell r="M169">
            <v>269</v>
          </cell>
          <cell r="N169">
            <v>0</v>
          </cell>
          <cell r="O169">
            <v>269</v>
          </cell>
          <cell r="P169">
            <v>0</v>
          </cell>
          <cell r="Q169">
            <v>269</v>
          </cell>
          <cell r="R169">
            <v>0</v>
          </cell>
          <cell r="S169">
            <v>10</v>
          </cell>
          <cell r="T169">
            <v>0</v>
          </cell>
          <cell r="U169">
            <v>0</v>
          </cell>
          <cell r="V169">
            <v>16.909999999999997</v>
          </cell>
          <cell r="W169">
            <v>0</v>
          </cell>
          <cell r="X169">
            <v>148.63999999999999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269</v>
          </cell>
          <cell r="F170">
            <v>171</v>
          </cell>
          <cell r="G170">
            <v>27</v>
          </cell>
          <cell r="H170">
            <v>0</v>
          </cell>
          <cell r="I170">
            <v>27</v>
          </cell>
          <cell r="J170">
            <v>0</v>
          </cell>
          <cell r="K170">
            <v>27</v>
          </cell>
          <cell r="L170">
            <v>0</v>
          </cell>
          <cell r="M170">
            <v>27</v>
          </cell>
          <cell r="N170">
            <v>0</v>
          </cell>
          <cell r="O170">
            <v>27</v>
          </cell>
          <cell r="P170">
            <v>0</v>
          </cell>
          <cell r="Q170">
            <v>27</v>
          </cell>
          <cell r="R170">
            <v>0</v>
          </cell>
          <cell r="S170">
            <v>26</v>
          </cell>
          <cell r="T170">
            <v>0</v>
          </cell>
          <cell r="U170" t="str">
            <v>27W</v>
          </cell>
          <cell r="V170">
            <v>0</v>
          </cell>
          <cell r="W170">
            <v>0</v>
          </cell>
          <cell r="X170">
            <v>29.29200000000003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27</v>
          </cell>
          <cell r="F171">
            <v>0</v>
          </cell>
          <cell r="G171">
            <v>0</v>
          </cell>
          <cell r="H171">
            <v>40.299999999999955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8.2699999999999818</v>
          </cell>
          <cell r="U171">
            <v>10</v>
          </cell>
          <cell r="V171">
            <v>0</v>
          </cell>
          <cell r="W171" t="str">
            <v>27W</v>
          </cell>
          <cell r="X171">
            <v>0</v>
          </cell>
        </row>
        <row r="172">
          <cell r="A172">
            <v>0</v>
          </cell>
          <cell r="B172">
            <v>23</v>
          </cell>
          <cell r="C172">
            <v>0</v>
          </cell>
          <cell r="D172">
            <v>0</v>
          </cell>
          <cell r="E172">
            <v>0</v>
          </cell>
          <cell r="F172">
            <v>121.01999999999998</v>
          </cell>
          <cell r="G172">
            <v>0</v>
          </cell>
          <cell r="H172">
            <v>33.990000000000009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8.5049999999999955</v>
          </cell>
          <cell r="U172">
            <v>26</v>
          </cell>
          <cell r="V172">
            <v>0</v>
          </cell>
          <cell r="W172">
            <v>10</v>
          </cell>
          <cell r="X172">
            <v>5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27.477000000000004</v>
          </cell>
          <cell r="G173" t="str">
            <v>27W</v>
          </cell>
          <cell r="H173">
            <v>0</v>
          </cell>
          <cell r="I173" t="str">
            <v>27W</v>
          </cell>
          <cell r="J173">
            <v>0</v>
          </cell>
          <cell r="K173" t="str">
            <v>27W</v>
          </cell>
          <cell r="L173">
            <v>0</v>
          </cell>
          <cell r="M173" t="str">
            <v>27W</v>
          </cell>
          <cell r="N173">
            <v>0</v>
          </cell>
          <cell r="O173" t="str">
            <v>27W</v>
          </cell>
          <cell r="P173">
            <v>0</v>
          </cell>
          <cell r="Q173" t="str">
            <v>27W</v>
          </cell>
          <cell r="R173">
            <v>0</v>
          </cell>
          <cell r="S173">
            <v>0</v>
          </cell>
          <cell r="T173">
            <v>10</v>
          </cell>
          <cell r="U173">
            <v>0</v>
          </cell>
          <cell r="V173">
            <v>24.53000000000003</v>
          </cell>
          <cell r="W173">
            <v>26</v>
          </cell>
          <cell r="X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 t="str">
            <v>27W</v>
          </cell>
          <cell r="F174">
            <v>0</v>
          </cell>
          <cell r="G174">
            <v>10</v>
          </cell>
          <cell r="H174">
            <v>0</v>
          </cell>
          <cell r="I174">
            <v>10</v>
          </cell>
          <cell r="J174">
            <v>0</v>
          </cell>
          <cell r="K174">
            <v>10</v>
          </cell>
          <cell r="L174">
            <v>0</v>
          </cell>
          <cell r="M174">
            <v>10</v>
          </cell>
          <cell r="N174">
            <v>0</v>
          </cell>
          <cell r="O174">
            <v>10</v>
          </cell>
          <cell r="P174">
            <v>0</v>
          </cell>
          <cell r="Q174">
            <v>10</v>
          </cell>
          <cell r="R174">
            <v>0</v>
          </cell>
          <cell r="S174" t="str">
            <v>26а</v>
          </cell>
          <cell r="T174">
            <v>13.340000000000032</v>
          </cell>
          <cell r="U174">
            <v>0</v>
          </cell>
          <cell r="V174">
            <v>20.978999999999985</v>
          </cell>
          <cell r="W174">
            <v>0</v>
          </cell>
          <cell r="X174">
            <v>22.444000000000017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10</v>
          </cell>
          <cell r="F175">
            <v>3</v>
          </cell>
          <cell r="G175">
            <v>26</v>
          </cell>
          <cell r="H175">
            <v>0</v>
          </cell>
          <cell r="I175">
            <v>26</v>
          </cell>
          <cell r="J175">
            <v>0</v>
          </cell>
          <cell r="K175">
            <v>26</v>
          </cell>
          <cell r="L175">
            <v>0</v>
          </cell>
          <cell r="M175">
            <v>26</v>
          </cell>
          <cell r="N175">
            <v>0</v>
          </cell>
          <cell r="O175">
            <v>26</v>
          </cell>
          <cell r="P175">
            <v>0</v>
          </cell>
          <cell r="Q175">
            <v>26</v>
          </cell>
          <cell r="R175">
            <v>0</v>
          </cell>
          <cell r="S175">
            <v>3</v>
          </cell>
          <cell r="T175">
            <v>25</v>
          </cell>
          <cell r="U175">
            <v>0</v>
          </cell>
          <cell r="V175">
            <v>19.550999999999988</v>
          </cell>
          <cell r="W175">
            <v>0</v>
          </cell>
          <cell r="X175">
            <v>20.576999999999998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26</v>
          </cell>
          <cell r="F176">
            <v>0</v>
          </cell>
          <cell r="G176">
            <v>0</v>
          </cell>
          <cell r="H176">
            <v>1.0999999999999659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 t="str">
            <v>26а</v>
          </cell>
          <cell r="V176">
            <v>17.350000000000023</v>
          </cell>
          <cell r="W176">
            <v>0</v>
          </cell>
          <cell r="X176">
            <v>19.663000000000011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24.873000000000019</v>
          </cell>
          <cell r="G177">
            <v>0</v>
          </cell>
          <cell r="H177">
            <v>1.7760000000000105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3</v>
          </cell>
          <cell r="V177">
            <v>52</v>
          </cell>
          <cell r="W177" t="str">
            <v>26а</v>
          </cell>
          <cell r="X177">
            <v>25.889999999999873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17.47</v>
          </cell>
          <cell r="G178">
            <v>0</v>
          </cell>
          <cell r="H178">
            <v>0.8900000000000432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3</v>
          </cell>
          <cell r="X178">
            <v>36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21.391999999999996</v>
          </cell>
          <cell r="G179" t="str">
            <v>26а</v>
          </cell>
          <cell r="H179">
            <v>6.0900000000000318</v>
          </cell>
          <cell r="I179" t="str">
            <v>26а</v>
          </cell>
          <cell r="J179">
            <v>0</v>
          </cell>
          <cell r="K179" t="str">
            <v>26а</v>
          </cell>
          <cell r="L179">
            <v>0</v>
          </cell>
          <cell r="M179" t="str">
            <v>26а</v>
          </cell>
          <cell r="N179">
            <v>0</v>
          </cell>
          <cell r="O179" t="str">
            <v>26а</v>
          </cell>
          <cell r="P179">
            <v>0</v>
          </cell>
          <cell r="Q179" t="str">
            <v>26а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 t="str">
            <v>26а</v>
          </cell>
          <cell r="F180">
            <v>28.069999999999936</v>
          </cell>
          <cell r="G180">
            <v>3</v>
          </cell>
          <cell r="H180">
            <v>39</v>
          </cell>
          <cell r="I180">
            <v>3</v>
          </cell>
          <cell r="J180">
            <v>27</v>
          </cell>
          <cell r="K180">
            <v>3</v>
          </cell>
          <cell r="L180">
            <v>0</v>
          </cell>
          <cell r="M180">
            <v>3</v>
          </cell>
          <cell r="N180">
            <v>0</v>
          </cell>
          <cell r="O180">
            <v>3</v>
          </cell>
          <cell r="P180">
            <v>0</v>
          </cell>
          <cell r="Q180">
            <v>3</v>
          </cell>
          <cell r="R180">
            <v>42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3</v>
          </cell>
          <cell r="F181">
            <v>20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</row>
      </sheetData>
      <sheetData sheetId="2"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A5" t="str">
            <v>ID Abon</v>
          </cell>
          <cell r="B5">
            <v>0</v>
          </cell>
          <cell r="C5" t="str">
            <v>ID Abon</v>
          </cell>
          <cell r="D5">
            <v>0</v>
          </cell>
          <cell r="E5" t="str">
            <v>ID Abon</v>
          </cell>
          <cell r="F5">
            <v>0</v>
          </cell>
          <cell r="G5" t="str">
            <v>ID Abon</v>
          </cell>
          <cell r="H5">
            <v>0</v>
          </cell>
          <cell r="I5" t="str">
            <v>ID Abon</v>
          </cell>
          <cell r="J5">
            <v>0</v>
          </cell>
          <cell r="K5" t="str">
            <v>ID Abon</v>
          </cell>
          <cell r="L5">
            <v>0</v>
          </cell>
          <cell r="M5" t="str">
            <v>ID Abon</v>
          </cell>
          <cell r="N5">
            <v>0</v>
          </cell>
          <cell r="O5" t="str">
            <v>ID Abon</v>
          </cell>
          <cell r="P5">
            <v>0</v>
          </cell>
          <cell r="Q5" t="str">
            <v>ID Abon</v>
          </cell>
          <cell r="R5">
            <v>0</v>
          </cell>
          <cell r="S5" t="str">
            <v>ID Abon</v>
          </cell>
          <cell r="T5">
            <v>0</v>
          </cell>
          <cell r="U5" t="str">
            <v>ID Abon</v>
          </cell>
          <cell r="V5">
            <v>0</v>
          </cell>
          <cell r="W5" t="str">
            <v>ID Abon</v>
          </cell>
          <cell r="X5">
            <v>0</v>
          </cell>
        </row>
        <row r="6">
          <cell r="A6">
            <v>0</v>
          </cell>
          <cell r="B6" t="str">
            <v>Різниця</v>
          </cell>
          <cell r="C6">
            <v>0</v>
          </cell>
          <cell r="D6" t="str">
            <v>Різниця</v>
          </cell>
          <cell r="E6">
            <v>0</v>
          </cell>
          <cell r="F6" t="str">
            <v>Різниця</v>
          </cell>
          <cell r="G6">
            <v>0</v>
          </cell>
          <cell r="H6" t="str">
            <v>Різниця</v>
          </cell>
          <cell r="I6">
            <v>0</v>
          </cell>
          <cell r="J6" t="str">
            <v>Різниця</v>
          </cell>
          <cell r="K6">
            <v>0</v>
          </cell>
          <cell r="L6" t="str">
            <v>Різниця</v>
          </cell>
          <cell r="M6">
            <v>0</v>
          </cell>
          <cell r="N6" t="str">
            <v>Різниця</v>
          </cell>
          <cell r="O6">
            <v>0</v>
          </cell>
          <cell r="P6" t="str">
            <v>Різниця</v>
          </cell>
          <cell r="Q6">
            <v>0</v>
          </cell>
          <cell r="R6" t="str">
            <v>Різниця</v>
          </cell>
          <cell r="S6">
            <v>0</v>
          </cell>
          <cell r="T6" t="str">
            <v>Різниця</v>
          </cell>
          <cell r="U6">
            <v>0</v>
          </cell>
          <cell r="V6" t="str">
            <v>Різниця</v>
          </cell>
          <cell r="W6">
            <v>0</v>
          </cell>
          <cell r="X6" t="str">
            <v>Різниця</v>
          </cell>
        </row>
        <row r="7">
          <cell r="A7">
            <v>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W11</v>
          </cell>
          <cell r="B9">
            <v>6</v>
          </cell>
          <cell r="C9" t="str">
            <v>W11</v>
          </cell>
          <cell r="D9">
            <v>5</v>
          </cell>
          <cell r="E9" t="str">
            <v>W11</v>
          </cell>
          <cell r="F9">
            <v>1</v>
          </cell>
          <cell r="G9">
            <v>0</v>
          </cell>
          <cell r="H9">
            <v>1</v>
          </cell>
          <cell r="I9" t="str">
            <v>W11</v>
          </cell>
          <cell r="J9">
            <v>0</v>
          </cell>
          <cell r="K9" t="str">
            <v>W11</v>
          </cell>
          <cell r="L9">
            <v>0</v>
          </cell>
          <cell r="M9" t="str">
            <v>W11</v>
          </cell>
          <cell r="N9">
            <v>0</v>
          </cell>
          <cell r="O9" t="str">
            <v>W11</v>
          </cell>
          <cell r="P9">
            <v>0</v>
          </cell>
          <cell r="Q9" t="str">
            <v>W11</v>
          </cell>
          <cell r="R9">
            <v>0</v>
          </cell>
          <cell r="S9" t="str">
            <v>W11</v>
          </cell>
          <cell r="T9">
            <v>1.2719999999999914</v>
          </cell>
          <cell r="U9" t="str">
            <v>W11</v>
          </cell>
          <cell r="V9">
            <v>0</v>
          </cell>
          <cell r="W9" t="str">
            <v>W11</v>
          </cell>
          <cell r="X9">
            <v>0</v>
          </cell>
        </row>
        <row r="10">
          <cell r="A10" t="str">
            <v>W12</v>
          </cell>
          <cell r="B10">
            <v>92</v>
          </cell>
          <cell r="C10" t="str">
            <v>W12</v>
          </cell>
          <cell r="D10">
            <v>82</v>
          </cell>
          <cell r="E10" t="str">
            <v>W12</v>
          </cell>
          <cell r="F10">
            <v>84</v>
          </cell>
          <cell r="G10">
            <v>0</v>
          </cell>
          <cell r="H10">
            <v>43</v>
          </cell>
          <cell r="I10" t="str">
            <v>W12</v>
          </cell>
          <cell r="J10">
            <v>17</v>
          </cell>
          <cell r="K10" t="str">
            <v>W12</v>
          </cell>
          <cell r="L10">
            <v>0</v>
          </cell>
          <cell r="M10" t="str">
            <v>W12</v>
          </cell>
          <cell r="N10">
            <v>0</v>
          </cell>
          <cell r="O10" t="str">
            <v>W12</v>
          </cell>
          <cell r="P10">
            <v>0</v>
          </cell>
          <cell r="Q10" t="str">
            <v>W12</v>
          </cell>
          <cell r="R10">
            <v>0</v>
          </cell>
          <cell r="S10" t="str">
            <v>W12</v>
          </cell>
          <cell r="T10">
            <v>11</v>
          </cell>
          <cell r="U10" t="str">
            <v>W12</v>
          </cell>
          <cell r="V10">
            <v>32</v>
          </cell>
          <cell r="W10" t="str">
            <v>W12</v>
          </cell>
          <cell r="X10">
            <v>36</v>
          </cell>
        </row>
        <row r="11">
          <cell r="A11" t="str">
            <v>W13</v>
          </cell>
          <cell r="B11">
            <v>37</v>
          </cell>
          <cell r="C11" t="str">
            <v>W13</v>
          </cell>
          <cell r="D11">
            <v>45</v>
          </cell>
          <cell r="E11" t="str">
            <v>W13</v>
          </cell>
          <cell r="F11">
            <v>4</v>
          </cell>
          <cell r="G11">
            <v>0</v>
          </cell>
          <cell r="H11">
            <v>2</v>
          </cell>
          <cell r="I11" t="str">
            <v>W13</v>
          </cell>
          <cell r="J11">
            <v>0</v>
          </cell>
          <cell r="K11" t="str">
            <v>W13</v>
          </cell>
          <cell r="L11">
            <v>0</v>
          </cell>
          <cell r="M11" t="str">
            <v>W13</v>
          </cell>
          <cell r="N11">
            <v>0</v>
          </cell>
          <cell r="O11" t="str">
            <v>W13</v>
          </cell>
          <cell r="P11">
            <v>0</v>
          </cell>
          <cell r="Q11" t="str">
            <v>W13</v>
          </cell>
          <cell r="R11">
            <v>0</v>
          </cell>
          <cell r="S11" t="str">
            <v>W13</v>
          </cell>
          <cell r="T11">
            <v>3.1699999999999591</v>
          </cell>
          <cell r="U11" t="str">
            <v>W13</v>
          </cell>
          <cell r="V11">
            <v>4.8300000000000409</v>
          </cell>
          <cell r="W11" t="str">
            <v>W13</v>
          </cell>
          <cell r="X11">
            <v>14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84</v>
          </cell>
          <cell r="B14">
            <v>0</v>
          </cell>
          <cell r="C14">
            <v>84</v>
          </cell>
          <cell r="D14">
            <v>0</v>
          </cell>
          <cell r="E14">
            <v>84</v>
          </cell>
          <cell r="F14">
            <v>0</v>
          </cell>
          <cell r="G14">
            <v>84</v>
          </cell>
          <cell r="H14">
            <v>0</v>
          </cell>
          <cell r="I14">
            <v>84</v>
          </cell>
          <cell r="J14">
            <v>0</v>
          </cell>
          <cell r="K14">
            <v>84</v>
          </cell>
          <cell r="L14">
            <v>0</v>
          </cell>
          <cell r="M14">
            <v>84</v>
          </cell>
          <cell r="N14">
            <v>0</v>
          </cell>
          <cell r="O14">
            <v>84</v>
          </cell>
          <cell r="P14">
            <v>0</v>
          </cell>
          <cell r="Q14">
            <v>84</v>
          </cell>
          <cell r="R14">
            <v>0</v>
          </cell>
          <cell r="S14">
            <v>84</v>
          </cell>
          <cell r="T14">
            <v>0</v>
          </cell>
          <cell r="U14">
            <v>84</v>
          </cell>
          <cell r="V14">
            <v>0</v>
          </cell>
          <cell r="W14">
            <v>84</v>
          </cell>
          <cell r="X14">
            <v>0</v>
          </cell>
        </row>
        <row r="15">
          <cell r="A15">
            <v>0</v>
          </cell>
          <cell r="B15">
            <v>5.8919999999999959</v>
          </cell>
          <cell r="C15">
            <v>0</v>
          </cell>
          <cell r="D15">
            <v>25.042000000000002</v>
          </cell>
          <cell r="E15">
            <v>0</v>
          </cell>
          <cell r="F15">
            <v>12.892999999999986</v>
          </cell>
          <cell r="G15">
            <v>0</v>
          </cell>
          <cell r="H15">
            <v>3.8100000000000023</v>
          </cell>
          <cell r="I15">
            <v>0</v>
          </cell>
          <cell r="J15">
            <v>0.82500000000001705</v>
          </cell>
          <cell r="K15">
            <v>0</v>
          </cell>
          <cell r="L15">
            <v>0.51599999999999113</v>
          </cell>
          <cell r="M15">
            <v>0</v>
          </cell>
          <cell r="N15">
            <v>0.30799999999999272</v>
          </cell>
          <cell r="O15">
            <v>0</v>
          </cell>
          <cell r="P15">
            <v>0.33100000000001728</v>
          </cell>
          <cell r="Q15">
            <v>0</v>
          </cell>
          <cell r="R15">
            <v>0.33799999999999386</v>
          </cell>
          <cell r="S15">
            <v>0</v>
          </cell>
          <cell r="T15">
            <v>0.82899999999999996</v>
          </cell>
          <cell r="U15">
            <v>0</v>
          </cell>
          <cell r="V15">
            <v>12.901</v>
          </cell>
          <cell r="W15">
            <v>0</v>
          </cell>
          <cell r="X15">
            <v>19.863000000000003</v>
          </cell>
        </row>
        <row r="16">
          <cell r="A16">
            <v>0</v>
          </cell>
          <cell r="B16">
            <v>15.20700000000005</v>
          </cell>
          <cell r="C16">
            <v>0</v>
          </cell>
          <cell r="D16">
            <v>17.670999999999992</v>
          </cell>
          <cell r="E16">
            <v>0</v>
          </cell>
          <cell r="F16">
            <v>13.911000000000001</v>
          </cell>
          <cell r="G16">
            <v>0</v>
          </cell>
          <cell r="H16">
            <v>6.6219999999999573</v>
          </cell>
          <cell r="I16">
            <v>0</v>
          </cell>
          <cell r="J16">
            <v>1.0320000000000391</v>
          </cell>
          <cell r="K16">
            <v>0</v>
          </cell>
          <cell r="L16">
            <v>0.97800000000000864</v>
          </cell>
          <cell r="M16">
            <v>0</v>
          </cell>
          <cell r="N16">
            <v>0.53899999999998727</v>
          </cell>
          <cell r="O16">
            <v>0</v>
          </cell>
          <cell r="P16">
            <v>0.38599999999996726</v>
          </cell>
          <cell r="Q16">
            <v>0</v>
          </cell>
          <cell r="R16">
            <v>0.5080000000000382</v>
          </cell>
          <cell r="S16">
            <v>0</v>
          </cell>
          <cell r="T16">
            <v>2.0840000000000032</v>
          </cell>
          <cell r="U16">
            <v>0</v>
          </cell>
          <cell r="V16">
            <v>10.319999999999993</v>
          </cell>
          <cell r="W16">
            <v>0</v>
          </cell>
          <cell r="X16">
            <v>14.709000000000003</v>
          </cell>
        </row>
        <row r="17">
          <cell r="A17">
            <v>0</v>
          </cell>
          <cell r="B17">
            <v>8.5710000000000051</v>
          </cell>
          <cell r="C17">
            <v>0</v>
          </cell>
          <cell r="D17">
            <v>9.429000000000002</v>
          </cell>
          <cell r="E17">
            <v>0</v>
          </cell>
          <cell r="F17">
            <v>5.907999999999987</v>
          </cell>
          <cell r="G17">
            <v>0</v>
          </cell>
          <cell r="H17">
            <v>3.0860000000000127</v>
          </cell>
          <cell r="I17">
            <v>0</v>
          </cell>
          <cell r="J17">
            <v>1.9999999999953388E-3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1.2719999999999914</v>
          </cell>
          <cell r="U17">
            <v>0</v>
          </cell>
          <cell r="V17">
            <v>6.8380000000000081</v>
          </cell>
          <cell r="W17">
            <v>0</v>
          </cell>
          <cell r="X17">
            <v>9.8089999999999975</v>
          </cell>
        </row>
        <row r="18">
          <cell r="A18">
            <v>0</v>
          </cell>
          <cell r="B18">
            <v>5887</v>
          </cell>
          <cell r="C18">
            <v>0</v>
          </cell>
          <cell r="D18">
            <v>7886</v>
          </cell>
          <cell r="E18">
            <v>0</v>
          </cell>
          <cell r="F18">
            <v>5419</v>
          </cell>
          <cell r="G18">
            <v>0</v>
          </cell>
          <cell r="H18">
            <v>1494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909</v>
          </cell>
          <cell r="U18">
            <v>0</v>
          </cell>
          <cell r="V18">
            <v>7840</v>
          </cell>
          <cell r="W18">
            <v>0</v>
          </cell>
          <cell r="X18">
            <v>1619</v>
          </cell>
        </row>
        <row r="19">
          <cell r="A19">
            <v>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 t="str">
            <v>84а</v>
          </cell>
          <cell r="B20">
            <v>0</v>
          </cell>
          <cell r="C20" t="str">
            <v>84а</v>
          </cell>
          <cell r="D20">
            <v>0</v>
          </cell>
          <cell r="E20" t="str">
            <v>84а</v>
          </cell>
          <cell r="F20">
            <v>0</v>
          </cell>
          <cell r="G20" t="str">
            <v>84а</v>
          </cell>
          <cell r="H20">
            <v>0</v>
          </cell>
          <cell r="I20" t="str">
            <v>84а</v>
          </cell>
          <cell r="J20">
            <v>0</v>
          </cell>
          <cell r="K20" t="str">
            <v>84а</v>
          </cell>
          <cell r="L20">
            <v>0</v>
          </cell>
          <cell r="M20" t="str">
            <v>84а</v>
          </cell>
          <cell r="N20">
            <v>0</v>
          </cell>
          <cell r="O20" t="str">
            <v>84а</v>
          </cell>
          <cell r="P20">
            <v>0</v>
          </cell>
          <cell r="Q20" t="str">
            <v>84а</v>
          </cell>
          <cell r="R20">
            <v>0</v>
          </cell>
          <cell r="S20" t="str">
            <v>84а</v>
          </cell>
          <cell r="T20">
            <v>0</v>
          </cell>
          <cell r="U20" t="str">
            <v>84а</v>
          </cell>
          <cell r="V20">
            <v>0</v>
          </cell>
          <cell r="W20" t="str">
            <v>84а</v>
          </cell>
          <cell r="X20">
            <v>0</v>
          </cell>
        </row>
        <row r="21">
          <cell r="A21">
            <v>58</v>
          </cell>
          <cell r="B21">
            <v>9.4440000000000008</v>
          </cell>
          <cell r="C21">
            <v>58</v>
          </cell>
          <cell r="D21">
            <v>7.6849999999999987</v>
          </cell>
          <cell r="E21">
            <v>58</v>
          </cell>
          <cell r="F21">
            <v>4.2669999999999995</v>
          </cell>
          <cell r="G21">
            <v>58</v>
          </cell>
          <cell r="H21">
            <v>1.4770000000000003</v>
          </cell>
          <cell r="I21">
            <v>58</v>
          </cell>
          <cell r="J21">
            <v>0</v>
          </cell>
          <cell r="K21">
            <v>58</v>
          </cell>
          <cell r="L21">
            <v>0</v>
          </cell>
          <cell r="M21">
            <v>58</v>
          </cell>
          <cell r="N21">
            <v>0</v>
          </cell>
          <cell r="O21">
            <v>58</v>
          </cell>
          <cell r="P21">
            <v>0</v>
          </cell>
          <cell r="Q21">
            <v>58</v>
          </cell>
          <cell r="R21">
            <v>0</v>
          </cell>
          <cell r="S21">
            <v>58</v>
          </cell>
          <cell r="T21">
            <v>0</v>
          </cell>
          <cell r="U21">
            <v>58</v>
          </cell>
          <cell r="V21">
            <v>6.0219999999999985</v>
          </cell>
          <cell r="W21">
            <v>58</v>
          </cell>
          <cell r="X21">
            <v>5.9410000000000025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14</v>
          </cell>
          <cell r="B23">
            <v>19.809999999999945</v>
          </cell>
          <cell r="C23">
            <v>14</v>
          </cell>
          <cell r="D23">
            <v>15.044999999999959</v>
          </cell>
          <cell r="E23">
            <v>14</v>
          </cell>
          <cell r="F23">
            <v>9.9600000000000364</v>
          </cell>
          <cell r="G23">
            <v>14</v>
          </cell>
          <cell r="H23">
            <v>3.8970000000000482</v>
          </cell>
          <cell r="I23">
            <v>14</v>
          </cell>
          <cell r="J23">
            <v>0</v>
          </cell>
          <cell r="K23">
            <v>14</v>
          </cell>
          <cell r="L23">
            <v>0</v>
          </cell>
          <cell r="M23">
            <v>14</v>
          </cell>
          <cell r="N23">
            <v>0</v>
          </cell>
          <cell r="O23">
            <v>14</v>
          </cell>
          <cell r="P23">
            <v>0</v>
          </cell>
          <cell r="Q23">
            <v>14</v>
          </cell>
          <cell r="R23">
            <v>0</v>
          </cell>
          <cell r="S23">
            <v>14</v>
          </cell>
          <cell r="T23">
            <v>0.37699999999995271</v>
          </cell>
          <cell r="U23">
            <v>14</v>
          </cell>
          <cell r="V23">
            <v>10.45900000000006</v>
          </cell>
          <cell r="W23">
            <v>14</v>
          </cell>
          <cell r="X23">
            <v>13.587999999999965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 t="str">
            <v>14W</v>
          </cell>
          <cell r="B25">
            <v>0</v>
          </cell>
          <cell r="C25" t="str">
            <v>14W</v>
          </cell>
          <cell r="D25">
            <v>0</v>
          </cell>
          <cell r="E25" t="str">
            <v>14W</v>
          </cell>
          <cell r="F25">
            <v>0</v>
          </cell>
          <cell r="G25" t="str">
            <v>14W</v>
          </cell>
          <cell r="H25">
            <v>1</v>
          </cell>
          <cell r="I25" t="str">
            <v>14W</v>
          </cell>
          <cell r="J25">
            <v>0</v>
          </cell>
          <cell r="K25" t="str">
            <v>14W</v>
          </cell>
          <cell r="L25">
            <v>1</v>
          </cell>
          <cell r="M25" t="str">
            <v>14W</v>
          </cell>
          <cell r="N25">
            <v>0</v>
          </cell>
          <cell r="O25" t="str">
            <v>14W</v>
          </cell>
          <cell r="P25">
            <v>0</v>
          </cell>
          <cell r="Q25" t="str">
            <v>14W</v>
          </cell>
          <cell r="R25">
            <v>0</v>
          </cell>
          <cell r="S25" t="str">
            <v>14W</v>
          </cell>
          <cell r="T25">
            <v>0</v>
          </cell>
          <cell r="U25" t="str">
            <v>14W</v>
          </cell>
          <cell r="V25">
            <v>0</v>
          </cell>
          <cell r="W25" t="str">
            <v>14W</v>
          </cell>
          <cell r="X25">
            <v>0</v>
          </cell>
        </row>
        <row r="26">
          <cell r="A26">
            <v>98</v>
          </cell>
          <cell r="B26">
            <v>1</v>
          </cell>
          <cell r="C26">
            <v>98</v>
          </cell>
          <cell r="D26">
            <v>0</v>
          </cell>
          <cell r="E26">
            <v>98</v>
          </cell>
          <cell r="F26">
            <v>1</v>
          </cell>
          <cell r="G26">
            <v>98</v>
          </cell>
          <cell r="H26">
            <v>0</v>
          </cell>
          <cell r="I26">
            <v>98</v>
          </cell>
          <cell r="J26">
            <v>0</v>
          </cell>
          <cell r="K26">
            <v>98</v>
          </cell>
          <cell r="L26">
            <v>1</v>
          </cell>
          <cell r="M26">
            <v>98</v>
          </cell>
          <cell r="N26">
            <v>0</v>
          </cell>
          <cell r="O26">
            <v>98</v>
          </cell>
          <cell r="P26">
            <v>0</v>
          </cell>
          <cell r="Q26">
            <v>98</v>
          </cell>
          <cell r="R26">
            <v>0</v>
          </cell>
          <cell r="S26">
            <v>98</v>
          </cell>
          <cell r="T26">
            <v>0</v>
          </cell>
          <cell r="U26">
            <v>98</v>
          </cell>
          <cell r="V26">
            <v>0</v>
          </cell>
          <cell r="W26">
            <v>98</v>
          </cell>
          <cell r="X26">
            <v>0</v>
          </cell>
        </row>
        <row r="27">
          <cell r="A27">
            <v>82</v>
          </cell>
          <cell r="B27">
            <v>0</v>
          </cell>
          <cell r="C27">
            <v>82</v>
          </cell>
          <cell r="D27">
            <v>0</v>
          </cell>
          <cell r="E27">
            <v>82</v>
          </cell>
          <cell r="F27">
            <v>0</v>
          </cell>
          <cell r="G27">
            <v>82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82</v>
          </cell>
          <cell r="T27">
            <v>0</v>
          </cell>
          <cell r="U27">
            <v>107</v>
          </cell>
          <cell r="V27">
            <v>733</v>
          </cell>
          <cell r="W27">
            <v>107</v>
          </cell>
          <cell r="X27">
            <v>1765</v>
          </cell>
        </row>
        <row r="28">
          <cell r="A28">
            <v>0</v>
          </cell>
          <cell r="B28">
            <v>7.7270000000000039</v>
          </cell>
          <cell r="C28">
            <v>0</v>
          </cell>
          <cell r="D28">
            <v>8.967000000000013</v>
          </cell>
          <cell r="E28">
            <v>0</v>
          </cell>
          <cell r="F28">
            <v>4.1569999999999823</v>
          </cell>
          <cell r="G28" t="str">
            <v>W11</v>
          </cell>
          <cell r="H28">
            <v>0</v>
          </cell>
          <cell r="I28" t="str">
            <v>152W</v>
          </cell>
          <cell r="J28">
            <v>13</v>
          </cell>
          <cell r="K28" t="str">
            <v>152W</v>
          </cell>
          <cell r="L28">
            <v>37</v>
          </cell>
          <cell r="M28" t="str">
            <v>152W</v>
          </cell>
          <cell r="N28">
            <v>0</v>
          </cell>
          <cell r="O28" t="str">
            <v>152W</v>
          </cell>
          <cell r="P28">
            <v>0</v>
          </cell>
          <cell r="Q28" t="str">
            <v>152W</v>
          </cell>
          <cell r="R28">
            <v>7</v>
          </cell>
          <cell r="S28">
            <v>0</v>
          </cell>
          <cell r="T28">
            <v>0</v>
          </cell>
          <cell r="U28">
            <v>82</v>
          </cell>
          <cell r="V28">
            <v>0</v>
          </cell>
          <cell r="W28">
            <v>82</v>
          </cell>
          <cell r="X28">
            <v>0</v>
          </cell>
        </row>
        <row r="29">
          <cell r="A29">
            <v>0</v>
          </cell>
          <cell r="B29">
            <v>19.714999999999975</v>
          </cell>
          <cell r="C29">
            <v>0</v>
          </cell>
          <cell r="D29">
            <v>29.093000000000018</v>
          </cell>
          <cell r="E29">
            <v>0</v>
          </cell>
          <cell r="F29">
            <v>3.2760000000000105</v>
          </cell>
          <cell r="G29" t="str">
            <v>W12</v>
          </cell>
          <cell r="H29">
            <v>0</v>
          </cell>
          <cell r="I29">
            <v>137</v>
          </cell>
          <cell r="J29">
            <v>0</v>
          </cell>
          <cell r="K29">
            <v>137</v>
          </cell>
          <cell r="L29">
            <v>0</v>
          </cell>
          <cell r="M29">
            <v>137</v>
          </cell>
          <cell r="N29">
            <v>0</v>
          </cell>
          <cell r="O29">
            <v>137</v>
          </cell>
          <cell r="P29">
            <v>1</v>
          </cell>
          <cell r="Q29">
            <v>137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str">
            <v>W13</v>
          </cell>
          <cell r="H30">
            <v>0</v>
          </cell>
          <cell r="I30" t="str">
            <v>105W</v>
          </cell>
          <cell r="J30">
            <v>0</v>
          </cell>
          <cell r="K30" t="str">
            <v>105W</v>
          </cell>
          <cell r="L30">
            <v>0</v>
          </cell>
          <cell r="M30" t="str">
            <v>105W</v>
          </cell>
          <cell r="N30">
            <v>0</v>
          </cell>
          <cell r="O30" t="str">
            <v>105W</v>
          </cell>
          <cell r="P30">
            <v>0</v>
          </cell>
          <cell r="Q30" t="str">
            <v>105W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>
            <v>152</v>
          </cell>
          <cell r="B31">
            <v>21.709999999999994</v>
          </cell>
          <cell r="C31">
            <v>152</v>
          </cell>
          <cell r="D31">
            <v>15.90100000000001</v>
          </cell>
          <cell r="E31">
            <v>152</v>
          </cell>
          <cell r="F31">
            <v>9.152000000000001</v>
          </cell>
          <cell r="G31">
            <v>152</v>
          </cell>
          <cell r="H31">
            <v>0</v>
          </cell>
          <cell r="I31">
            <v>135</v>
          </cell>
          <cell r="J31">
            <v>16</v>
          </cell>
          <cell r="K31">
            <v>135</v>
          </cell>
          <cell r="L31">
            <v>12</v>
          </cell>
          <cell r="M31">
            <v>135</v>
          </cell>
          <cell r="N31">
            <v>14</v>
          </cell>
          <cell r="O31">
            <v>135</v>
          </cell>
          <cell r="P31">
            <v>0</v>
          </cell>
          <cell r="Q31">
            <v>135</v>
          </cell>
          <cell r="R31">
            <v>0</v>
          </cell>
          <cell r="S31">
            <v>152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A32" t="str">
            <v>152W</v>
          </cell>
          <cell r="B32">
            <v>65</v>
          </cell>
          <cell r="C32" t="str">
            <v>152W</v>
          </cell>
          <cell r="D32">
            <v>57</v>
          </cell>
          <cell r="E32" t="str">
            <v>152W</v>
          </cell>
          <cell r="F32">
            <v>61</v>
          </cell>
          <cell r="G32" t="str">
            <v>152W</v>
          </cell>
          <cell r="H32">
            <v>70</v>
          </cell>
          <cell r="I32">
            <v>168</v>
          </cell>
          <cell r="J32">
            <v>0</v>
          </cell>
          <cell r="K32">
            <v>168</v>
          </cell>
          <cell r="L32">
            <v>5</v>
          </cell>
          <cell r="M32">
            <v>168</v>
          </cell>
          <cell r="N32">
            <v>0</v>
          </cell>
          <cell r="O32">
            <v>168</v>
          </cell>
          <cell r="P32">
            <v>2</v>
          </cell>
          <cell r="Q32">
            <v>168</v>
          </cell>
          <cell r="R32">
            <v>4</v>
          </cell>
          <cell r="S32" t="str">
            <v>152W</v>
          </cell>
          <cell r="T32">
            <v>0</v>
          </cell>
          <cell r="U32">
            <v>152</v>
          </cell>
          <cell r="V32">
            <v>3.1870000000000003</v>
          </cell>
          <cell r="W32">
            <v>152</v>
          </cell>
          <cell r="X32">
            <v>4.7450000000000001</v>
          </cell>
        </row>
        <row r="33">
          <cell r="A33">
            <v>191</v>
          </cell>
          <cell r="B33">
            <v>4.4300000000000068</v>
          </cell>
          <cell r="C33">
            <v>191</v>
          </cell>
          <cell r="D33">
            <v>4.2189999999999941</v>
          </cell>
          <cell r="E33">
            <v>191</v>
          </cell>
          <cell r="F33">
            <v>2.25</v>
          </cell>
          <cell r="G33">
            <v>191</v>
          </cell>
          <cell r="H33">
            <v>0.99099999999998545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1</v>
          </cell>
          <cell r="S33">
            <v>191</v>
          </cell>
          <cell r="T33">
            <v>0</v>
          </cell>
          <cell r="U33" t="str">
            <v>152W</v>
          </cell>
          <cell r="V33">
            <v>17</v>
          </cell>
          <cell r="W33" t="str">
            <v>152W</v>
          </cell>
          <cell r="X33">
            <v>5</v>
          </cell>
        </row>
        <row r="34">
          <cell r="A34">
            <v>73</v>
          </cell>
          <cell r="B34">
            <v>3.2070000000000003</v>
          </cell>
          <cell r="C34">
            <v>73</v>
          </cell>
          <cell r="D34">
            <v>1.9500000000000002</v>
          </cell>
          <cell r="E34">
            <v>73</v>
          </cell>
          <cell r="F34">
            <v>0.52400000000000002</v>
          </cell>
          <cell r="G34">
            <v>73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4</v>
          </cell>
          <cell r="M34">
            <v>0</v>
          </cell>
          <cell r="N34">
            <v>0</v>
          </cell>
          <cell r="O34">
            <v>0</v>
          </cell>
          <cell r="P34">
            <v>2</v>
          </cell>
          <cell r="Q34">
            <v>0</v>
          </cell>
          <cell r="R34">
            <v>3</v>
          </cell>
          <cell r="S34">
            <v>73</v>
          </cell>
          <cell r="T34">
            <v>0</v>
          </cell>
          <cell r="U34">
            <v>191</v>
          </cell>
          <cell r="V34">
            <v>0</v>
          </cell>
          <cell r="W34">
            <v>191</v>
          </cell>
          <cell r="X34">
            <v>0.70300000000000296</v>
          </cell>
        </row>
        <row r="35">
          <cell r="A35">
            <v>65</v>
          </cell>
          <cell r="B35">
            <v>24.713000000000001</v>
          </cell>
          <cell r="C35">
            <v>65</v>
          </cell>
          <cell r="D35">
            <v>16.721000000000004</v>
          </cell>
          <cell r="E35">
            <v>65</v>
          </cell>
          <cell r="F35">
            <v>10.503999999999991</v>
          </cell>
          <cell r="G35">
            <v>65</v>
          </cell>
          <cell r="H35">
            <v>2.6170000000000044</v>
          </cell>
          <cell r="I35">
            <v>181</v>
          </cell>
          <cell r="J35">
            <v>2</v>
          </cell>
          <cell r="K35">
            <v>181</v>
          </cell>
          <cell r="L35">
            <v>2</v>
          </cell>
          <cell r="M35">
            <v>181</v>
          </cell>
          <cell r="N35">
            <v>3</v>
          </cell>
          <cell r="O35">
            <v>181</v>
          </cell>
          <cell r="P35">
            <v>0.45999999999997954</v>
          </cell>
          <cell r="Q35">
            <v>181</v>
          </cell>
          <cell r="R35">
            <v>2.7</v>
          </cell>
          <cell r="S35">
            <v>65</v>
          </cell>
          <cell r="T35">
            <v>1.7450000000000045</v>
          </cell>
          <cell r="U35">
            <v>73</v>
          </cell>
          <cell r="V35">
            <v>1.4479999999999995</v>
          </cell>
          <cell r="W35">
            <v>73</v>
          </cell>
          <cell r="X35">
            <v>1.9969999999999999</v>
          </cell>
        </row>
        <row r="36">
          <cell r="A36">
            <v>39</v>
          </cell>
          <cell r="B36">
            <v>199</v>
          </cell>
          <cell r="C36">
            <v>39</v>
          </cell>
          <cell r="D36">
            <v>125.39999999999964</v>
          </cell>
          <cell r="E36">
            <v>39</v>
          </cell>
          <cell r="F36">
            <v>0</v>
          </cell>
          <cell r="G36">
            <v>39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39</v>
          </cell>
          <cell r="T36">
            <v>0</v>
          </cell>
          <cell r="U36">
            <v>65</v>
          </cell>
          <cell r="V36">
            <v>9.7000000000000028</v>
          </cell>
          <cell r="W36">
            <v>65</v>
          </cell>
          <cell r="X36">
            <v>14.655000000000001</v>
          </cell>
        </row>
        <row r="37">
          <cell r="A37">
            <v>46</v>
          </cell>
          <cell r="B37">
            <v>0</v>
          </cell>
          <cell r="C37">
            <v>46</v>
          </cell>
          <cell r="D37">
            <v>0</v>
          </cell>
          <cell r="E37">
            <v>46</v>
          </cell>
          <cell r="F37">
            <v>0</v>
          </cell>
          <cell r="G37">
            <v>46</v>
          </cell>
          <cell r="H37">
            <v>0</v>
          </cell>
          <cell r="I37" t="str">
            <v>161W</v>
          </cell>
          <cell r="J37">
            <v>0</v>
          </cell>
          <cell r="K37" t="str">
            <v>161W</v>
          </cell>
          <cell r="L37">
            <v>0</v>
          </cell>
          <cell r="M37" t="str">
            <v>161W</v>
          </cell>
          <cell r="N37">
            <v>0</v>
          </cell>
          <cell r="O37" t="str">
            <v>161W</v>
          </cell>
          <cell r="P37">
            <v>0</v>
          </cell>
          <cell r="Q37" t="str">
            <v>161W</v>
          </cell>
          <cell r="R37">
            <v>0</v>
          </cell>
          <cell r="S37">
            <v>46</v>
          </cell>
          <cell r="T37">
            <v>0</v>
          </cell>
          <cell r="U37">
            <v>39</v>
          </cell>
          <cell r="V37">
            <v>0.65100000000000002</v>
          </cell>
          <cell r="W37">
            <v>39</v>
          </cell>
          <cell r="X37">
            <v>2.3579999999999997</v>
          </cell>
        </row>
        <row r="38">
          <cell r="A38">
            <v>137</v>
          </cell>
          <cell r="B38">
            <v>0</v>
          </cell>
          <cell r="C38">
            <v>137</v>
          </cell>
          <cell r="D38">
            <v>0</v>
          </cell>
          <cell r="E38">
            <v>137</v>
          </cell>
          <cell r="F38">
            <v>0</v>
          </cell>
          <cell r="G38">
            <v>137</v>
          </cell>
          <cell r="H38">
            <v>1</v>
          </cell>
          <cell r="I38">
            <v>267</v>
          </cell>
          <cell r="J38">
            <v>0</v>
          </cell>
          <cell r="K38">
            <v>267</v>
          </cell>
          <cell r="L38">
            <v>0</v>
          </cell>
          <cell r="M38">
            <v>267</v>
          </cell>
          <cell r="N38">
            <v>0</v>
          </cell>
          <cell r="O38">
            <v>267</v>
          </cell>
          <cell r="P38">
            <v>0</v>
          </cell>
          <cell r="Q38">
            <v>267</v>
          </cell>
          <cell r="R38">
            <v>0</v>
          </cell>
          <cell r="S38">
            <v>137</v>
          </cell>
          <cell r="T38">
            <v>0</v>
          </cell>
          <cell r="U38">
            <v>46</v>
          </cell>
          <cell r="V38">
            <v>0</v>
          </cell>
          <cell r="W38">
            <v>46</v>
          </cell>
          <cell r="X38">
            <v>0</v>
          </cell>
        </row>
        <row r="39">
          <cell r="A39">
            <v>105</v>
          </cell>
          <cell r="B39">
            <v>0</v>
          </cell>
          <cell r="C39">
            <v>281</v>
          </cell>
          <cell r="D39">
            <v>4701</v>
          </cell>
          <cell r="E39">
            <v>281</v>
          </cell>
          <cell r="F39">
            <v>7785</v>
          </cell>
          <cell r="G39">
            <v>281</v>
          </cell>
          <cell r="H39">
            <v>3065</v>
          </cell>
          <cell r="I39">
            <v>164</v>
          </cell>
          <cell r="J39">
            <v>0</v>
          </cell>
          <cell r="K39">
            <v>164</v>
          </cell>
          <cell r="L39">
            <v>2</v>
          </cell>
          <cell r="M39">
            <v>164</v>
          </cell>
          <cell r="N39">
            <v>0</v>
          </cell>
          <cell r="O39">
            <v>164</v>
          </cell>
          <cell r="P39">
            <v>0</v>
          </cell>
          <cell r="Q39">
            <v>164</v>
          </cell>
          <cell r="R39">
            <v>0</v>
          </cell>
          <cell r="S39">
            <v>281</v>
          </cell>
          <cell r="T39">
            <v>0</v>
          </cell>
          <cell r="U39">
            <v>137</v>
          </cell>
          <cell r="V39">
            <v>1</v>
          </cell>
          <cell r="W39">
            <v>137</v>
          </cell>
          <cell r="X39">
            <v>0</v>
          </cell>
        </row>
        <row r="40">
          <cell r="A40">
            <v>120</v>
          </cell>
          <cell r="B40">
            <v>0</v>
          </cell>
          <cell r="C40">
            <v>105</v>
          </cell>
          <cell r="D40">
            <v>2</v>
          </cell>
          <cell r="E40">
            <v>105</v>
          </cell>
          <cell r="F40">
            <v>0</v>
          </cell>
          <cell r="G40">
            <v>105</v>
          </cell>
          <cell r="H40">
            <v>0</v>
          </cell>
          <cell r="I40">
            <v>197</v>
          </cell>
          <cell r="J40">
            <v>0</v>
          </cell>
          <cell r="K40">
            <v>197</v>
          </cell>
          <cell r="L40">
            <v>0</v>
          </cell>
          <cell r="M40">
            <v>197</v>
          </cell>
          <cell r="N40">
            <v>0</v>
          </cell>
          <cell r="O40">
            <v>197</v>
          </cell>
          <cell r="P40">
            <v>0</v>
          </cell>
          <cell r="Q40">
            <v>197</v>
          </cell>
          <cell r="R40">
            <v>0</v>
          </cell>
          <cell r="S40">
            <v>105</v>
          </cell>
          <cell r="T40">
            <v>0</v>
          </cell>
          <cell r="U40">
            <v>281</v>
          </cell>
          <cell r="V40">
            <v>8562</v>
          </cell>
          <cell r="W40">
            <v>281</v>
          </cell>
          <cell r="X40">
            <v>8864</v>
          </cell>
        </row>
        <row r="41">
          <cell r="A41">
            <v>201</v>
          </cell>
          <cell r="B41">
            <v>220.30000000000018</v>
          </cell>
          <cell r="C41">
            <v>120</v>
          </cell>
          <cell r="D41">
            <v>0</v>
          </cell>
          <cell r="E41">
            <v>120</v>
          </cell>
          <cell r="F41">
            <v>0</v>
          </cell>
          <cell r="G41" t="str">
            <v>105W</v>
          </cell>
          <cell r="H41">
            <v>5</v>
          </cell>
          <cell r="I41">
            <v>265</v>
          </cell>
          <cell r="J41">
            <v>0</v>
          </cell>
          <cell r="K41">
            <v>265</v>
          </cell>
          <cell r="L41">
            <v>0</v>
          </cell>
          <cell r="M41">
            <v>265</v>
          </cell>
          <cell r="N41">
            <v>0</v>
          </cell>
          <cell r="O41">
            <v>265</v>
          </cell>
          <cell r="P41">
            <v>0</v>
          </cell>
          <cell r="Q41">
            <v>265</v>
          </cell>
          <cell r="R41">
            <v>0</v>
          </cell>
          <cell r="S41" t="str">
            <v>105W</v>
          </cell>
          <cell r="T41">
            <v>0</v>
          </cell>
          <cell r="U41">
            <v>105</v>
          </cell>
          <cell r="V41">
            <v>0</v>
          </cell>
          <cell r="W41">
            <v>105</v>
          </cell>
          <cell r="X41">
            <v>0</v>
          </cell>
        </row>
        <row r="42">
          <cell r="A42">
            <v>135</v>
          </cell>
          <cell r="B42">
            <v>27</v>
          </cell>
          <cell r="C42">
            <v>201</v>
          </cell>
          <cell r="D42">
            <v>0</v>
          </cell>
          <cell r="E42">
            <v>201</v>
          </cell>
          <cell r="F42">
            <v>24</v>
          </cell>
          <cell r="G42">
            <v>120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120</v>
          </cell>
          <cell r="T42">
            <v>0</v>
          </cell>
          <cell r="U42" t="str">
            <v>105W</v>
          </cell>
          <cell r="V42">
            <v>0</v>
          </cell>
          <cell r="W42" t="str">
            <v>105W</v>
          </cell>
          <cell r="X42">
            <v>0</v>
          </cell>
        </row>
        <row r="43">
          <cell r="A43">
            <v>118</v>
          </cell>
          <cell r="B43">
            <v>1.238</v>
          </cell>
          <cell r="C43">
            <v>135</v>
          </cell>
          <cell r="D43">
            <v>19</v>
          </cell>
          <cell r="E43">
            <v>135</v>
          </cell>
          <cell r="F43">
            <v>19</v>
          </cell>
          <cell r="G43">
            <v>201</v>
          </cell>
          <cell r="H43">
            <v>0</v>
          </cell>
          <cell r="I43" t="str">
            <v>22W</v>
          </cell>
          <cell r="J43">
            <v>0</v>
          </cell>
          <cell r="K43" t="str">
            <v>22W</v>
          </cell>
          <cell r="L43">
            <v>0</v>
          </cell>
          <cell r="M43" t="str">
            <v>22W</v>
          </cell>
          <cell r="N43">
            <v>0</v>
          </cell>
          <cell r="O43" t="str">
            <v>22W</v>
          </cell>
          <cell r="P43">
            <v>0</v>
          </cell>
          <cell r="Q43" t="str">
            <v>22W</v>
          </cell>
          <cell r="R43">
            <v>0</v>
          </cell>
          <cell r="S43">
            <v>201</v>
          </cell>
          <cell r="T43">
            <v>0</v>
          </cell>
          <cell r="U43">
            <v>120</v>
          </cell>
          <cell r="V43">
            <v>0</v>
          </cell>
          <cell r="W43">
            <v>120</v>
          </cell>
          <cell r="X43">
            <v>0</v>
          </cell>
        </row>
        <row r="44">
          <cell r="A44">
            <v>168</v>
          </cell>
          <cell r="B44">
            <v>4</v>
          </cell>
          <cell r="C44">
            <v>118</v>
          </cell>
          <cell r="D44">
            <v>1.1859999999999999</v>
          </cell>
          <cell r="E44">
            <v>118</v>
          </cell>
          <cell r="F44">
            <v>0.41699999999999982</v>
          </cell>
          <cell r="G44">
            <v>135</v>
          </cell>
          <cell r="H44">
            <v>14</v>
          </cell>
          <cell r="I44">
            <v>196</v>
          </cell>
          <cell r="J44">
            <v>0</v>
          </cell>
          <cell r="K44">
            <v>196</v>
          </cell>
          <cell r="L44">
            <v>0</v>
          </cell>
          <cell r="M44">
            <v>196</v>
          </cell>
          <cell r="N44">
            <v>0</v>
          </cell>
          <cell r="O44">
            <v>196</v>
          </cell>
          <cell r="P44">
            <v>0</v>
          </cell>
          <cell r="Q44">
            <v>196</v>
          </cell>
          <cell r="R44">
            <v>0</v>
          </cell>
          <cell r="S44">
            <v>135</v>
          </cell>
          <cell r="T44">
            <v>10</v>
          </cell>
          <cell r="U44">
            <v>201</v>
          </cell>
          <cell r="V44">
            <v>146.69999999999982</v>
          </cell>
          <cell r="W44">
            <v>201</v>
          </cell>
          <cell r="X44">
            <v>195.90000000000009</v>
          </cell>
        </row>
        <row r="45">
          <cell r="A45">
            <v>0</v>
          </cell>
          <cell r="B45">
            <v>1</v>
          </cell>
          <cell r="C45">
            <v>168</v>
          </cell>
          <cell r="D45">
            <v>3</v>
          </cell>
          <cell r="E45">
            <v>168</v>
          </cell>
          <cell r="F45">
            <v>4</v>
          </cell>
          <cell r="G45">
            <v>118</v>
          </cell>
          <cell r="H45">
            <v>7.2000000000000064E-2</v>
          </cell>
          <cell r="I45">
            <v>91</v>
          </cell>
          <cell r="J45">
            <v>0</v>
          </cell>
          <cell r="K45">
            <v>91</v>
          </cell>
          <cell r="L45">
            <v>2</v>
          </cell>
          <cell r="M45">
            <v>91</v>
          </cell>
          <cell r="N45">
            <v>0</v>
          </cell>
          <cell r="O45">
            <v>91</v>
          </cell>
          <cell r="P45">
            <v>0</v>
          </cell>
          <cell r="Q45">
            <v>91</v>
          </cell>
          <cell r="R45">
            <v>0</v>
          </cell>
          <cell r="S45">
            <v>118</v>
          </cell>
          <cell r="T45">
            <v>1.6999999999999904E-2</v>
          </cell>
          <cell r="U45">
            <v>135</v>
          </cell>
          <cell r="V45">
            <v>17</v>
          </cell>
          <cell r="W45">
            <v>135</v>
          </cell>
          <cell r="X45">
            <v>20</v>
          </cell>
        </row>
        <row r="46">
          <cell r="A46">
            <v>0</v>
          </cell>
          <cell r="B46">
            <v>3</v>
          </cell>
          <cell r="C46">
            <v>0</v>
          </cell>
          <cell r="D46">
            <v>1</v>
          </cell>
          <cell r="E46">
            <v>0</v>
          </cell>
          <cell r="F46">
            <v>1</v>
          </cell>
          <cell r="G46">
            <v>168</v>
          </cell>
          <cell r="H46">
            <v>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168</v>
          </cell>
          <cell r="T46">
            <v>3</v>
          </cell>
          <cell r="U46">
            <v>118</v>
          </cell>
          <cell r="V46">
            <v>0.51800000000000024</v>
          </cell>
          <cell r="W46">
            <v>118</v>
          </cell>
          <cell r="X46">
            <v>1.117</v>
          </cell>
        </row>
        <row r="47">
          <cell r="A47">
            <v>181</v>
          </cell>
          <cell r="B47">
            <v>2</v>
          </cell>
          <cell r="C47">
            <v>0</v>
          </cell>
          <cell r="D47">
            <v>2</v>
          </cell>
          <cell r="E47">
            <v>0</v>
          </cell>
          <cell r="F47">
            <v>3</v>
          </cell>
          <cell r="G47">
            <v>0</v>
          </cell>
          <cell r="H47">
            <v>1</v>
          </cell>
          <cell r="I47" t="str">
            <v>25W</v>
          </cell>
          <cell r="J47">
            <v>0</v>
          </cell>
          <cell r="K47" t="str">
            <v>25W</v>
          </cell>
          <cell r="L47">
            <v>0</v>
          </cell>
          <cell r="M47" t="str">
            <v>25W</v>
          </cell>
          <cell r="N47">
            <v>0</v>
          </cell>
          <cell r="O47" t="str">
            <v>25W</v>
          </cell>
          <cell r="P47">
            <v>0</v>
          </cell>
          <cell r="Q47" t="str">
            <v>25W</v>
          </cell>
          <cell r="R47">
            <v>0</v>
          </cell>
          <cell r="S47">
            <v>0</v>
          </cell>
          <cell r="T47">
            <v>0</v>
          </cell>
          <cell r="U47">
            <v>168</v>
          </cell>
          <cell r="V47">
            <v>3</v>
          </cell>
          <cell r="W47">
            <v>168</v>
          </cell>
          <cell r="X47">
            <v>4</v>
          </cell>
        </row>
        <row r="48">
          <cell r="A48">
            <v>207</v>
          </cell>
          <cell r="B48">
            <v>1.6999999999999997</v>
          </cell>
          <cell r="C48">
            <v>181</v>
          </cell>
          <cell r="D48">
            <v>3</v>
          </cell>
          <cell r="E48">
            <v>181</v>
          </cell>
          <cell r="F48">
            <v>3</v>
          </cell>
          <cell r="G48">
            <v>0</v>
          </cell>
          <cell r="H48">
            <v>2</v>
          </cell>
          <cell r="I48">
            <v>280</v>
          </cell>
          <cell r="J48">
            <v>9</v>
          </cell>
          <cell r="K48">
            <v>280</v>
          </cell>
          <cell r="L48">
            <v>30</v>
          </cell>
          <cell r="M48">
            <v>280</v>
          </cell>
          <cell r="N48">
            <v>27</v>
          </cell>
          <cell r="O48">
            <v>280</v>
          </cell>
          <cell r="P48">
            <v>5</v>
          </cell>
          <cell r="Q48">
            <v>280</v>
          </cell>
          <cell r="R48">
            <v>0</v>
          </cell>
          <cell r="S48">
            <v>0</v>
          </cell>
          <cell r="T48">
            <v>3</v>
          </cell>
          <cell r="U48">
            <v>0</v>
          </cell>
          <cell r="V48">
            <v>1</v>
          </cell>
          <cell r="W48">
            <v>0</v>
          </cell>
          <cell r="X48">
            <v>1</v>
          </cell>
        </row>
        <row r="49">
          <cell r="A49">
            <v>0</v>
          </cell>
          <cell r="B49">
            <v>0</v>
          </cell>
          <cell r="C49">
            <v>207</v>
          </cell>
          <cell r="D49">
            <v>1.5000000000000004</v>
          </cell>
          <cell r="E49">
            <v>207</v>
          </cell>
          <cell r="F49">
            <v>0</v>
          </cell>
          <cell r="G49">
            <v>181</v>
          </cell>
          <cell r="H49">
            <v>4</v>
          </cell>
          <cell r="I49">
            <v>192</v>
          </cell>
          <cell r="J49">
            <v>0</v>
          </cell>
          <cell r="K49">
            <v>192</v>
          </cell>
          <cell r="L49">
            <v>0</v>
          </cell>
          <cell r="M49">
            <v>192</v>
          </cell>
          <cell r="N49">
            <v>0</v>
          </cell>
          <cell r="O49">
            <v>192</v>
          </cell>
          <cell r="P49">
            <v>0</v>
          </cell>
          <cell r="Q49">
            <v>192</v>
          </cell>
          <cell r="R49">
            <v>0</v>
          </cell>
          <cell r="S49">
            <v>181</v>
          </cell>
          <cell r="T49">
            <v>2</v>
          </cell>
          <cell r="U49">
            <v>0</v>
          </cell>
          <cell r="V49">
            <v>2</v>
          </cell>
          <cell r="W49">
            <v>0</v>
          </cell>
          <cell r="X49">
            <v>3</v>
          </cell>
        </row>
        <row r="50">
          <cell r="A50">
            <v>161</v>
          </cell>
          <cell r="B50">
            <v>1.2639999999999998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207</v>
          </cell>
          <cell r="H50">
            <v>0</v>
          </cell>
          <cell r="I50">
            <v>159</v>
          </cell>
          <cell r="J50">
            <v>0</v>
          </cell>
          <cell r="K50">
            <v>159</v>
          </cell>
          <cell r="L50">
            <v>2</v>
          </cell>
          <cell r="M50">
            <v>159</v>
          </cell>
          <cell r="N50">
            <v>0</v>
          </cell>
          <cell r="O50">
            <v>159</v>
          </cell>
          <cell r="P50">
            <v>0</v>
          </cell>
          <cell r="Q50">
            <v>159</v>
          </cell>
          <cell r="R50">
            <v>0</v>
          </cell>
          <cell r="S50">
            <v>207</v>
          </cell>
          <cell r="T50">
            <v>0</v>
          </cell>
          <cell r="U50">
            <v>181</v>
          </cell>
          <cell r="V50">
            <v>3</v>
          </cell>
          <cell r="W50">
            <v>181</v>
          </cell>
          <cell r="X50">
            <v>3</v>
          </cell>
        </row>
        <row r="51">
          <cell r="A51" t="str">
            <v>161W</v>
          </cell>
          <cell r="B51">
            <v>2</v>
          </cell>
          <cell r="C51">
            <v>161</v>
          </cell>
          <cell r="D51">
            <v>0.45400000000000018</v>
          </cell>
          <cell r="E51">
            <v>161</v>
          </cell>
          <cell r="F51">
            <v>0.75800000000000001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207</v>
          </cell>
          <cell r="V51">
            <v>0</v>
          </cell>
          <cell r="W51">
            <v>207</v>
          </cell>
          <cell r="X51">
            <v>0</v>
          </cell>
        </row>
        <row r="52">
          <cell r="A52">
            <v>267</v>
          </cell>
          <cell r="B52">
            <v>13</v>
          </cell>
          <cell r="C52" t="str">
            <v>161W</v>
          </cell>
          <cell r="D52">
            <v>2</v>
          </cell>
          <cell r="E52" t="str">
            <v>161W</v>
          </cell>
          <cell r="F52">
            <v>0</v>
          </cell>
          <cell r="G52">
            <v>161</v>
          </cell>
          <cell r="H52">
            <v>0</v>
          </cell>
          <cell r="I52" t="str">
            <v>162W</v>
          </cell>
          <cell r="J52">
            <v>0</v>
          </cell>
          <cell r="K52" t="str">
            <v>162W</v>
          </cell>
          <cell r="L52">
            <v>1</v>
          </cell>
          <cell r="M52" t="str">
            <v>162W</v>
          </cell>
          <cell r="N52">
            <v>0</v>
          </cell>
          <cell r="O52" t="str">
            <v>162W</v>
          </cell>
          <cell r="P52">
            <v>0</v>
          </cell>
          <cell r="Q52" t="str">
            <v>162W</v>
          </cell>
          <cell r="R52">
            <v>0</v>
          </cell>
          <cell r="S52">
            <v>161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>
            <v>164</v>
          </cell>
          <cell r="B53">
            <v>0</v>
          </cell>
          <cell r="C53">
            <v>267</v>
          </cell>
          <cell r="D53">
            <v>8</v>
          </cell>
          <cell r="E53">
            <v>267</v>
          </cell>
          <cell r="F53">
            <v>12</v>
          </cell>
          <cell r="G53" t="str">
            <v>161W</v>
          </cell>
          <cell r="H53">
            <v>2</v>
          </cell>
          <cell r="I53">
            <v>49</v>
          </cell>
          <cell r="J53">
            <v>0</v>
          </cell>
          <cell r="K53">
            <v>49</v>
          </cell>
          <cell r="L53">
            <v>0</v>
          </cell>
          <cell r="M53">
            <v>49</v>
          </cell>
          <cell r="N53">
            <v>0</v>
          </cell>
          <cell r="O53">
            <v>49</v>
          </cell>
          <cell r="P53">
            <v>0</v>
          </cell>
          <cell r="Q53">
            <v>49</v>
          </cell>
          <cell r="R53">
            <v>0</v>
          </cell>
          <cell r="S53" t="str">
            <v>161W</v>
          </cell>
          <cell r="T53">
            <v>0</v>
          </cell>
          <cell r="U53">
            <v>161</v>
          </cell>
          <cell r="V53">
            <v>0.39299999999999979</v>
          </cell>
          <cell r="W53">
            <v>161</v>
          </cell>
          <cell r="X53">
            <v>1.1060000000000003</v>
          </cell>
        </row>
        <row r="54">
          <cell r="A54">
            <v>20</v>
          </cell>
          <cell r="B54">
            <v>3.472999999999999</v>
          </cell>
          <cell r="C54">
            <v>164</v>
          </cell>
          <cell r="D54">
            <v>2</v>
          </cell>
          <cell r="E54">
            <v>164</v>
          </cell>
          <cell r="F54">
            <v>0</v>
          </cell>
          <cell r="G54">
            <v>267</v>
          </cell>
          <cell r="H54">
            <v>4</v>
          </cell>
          <cell r="I54">
            <v>146</v>
          </cell>
          <cell r="J54">
            <v>0</v>
          </cell>
          <cell r="K54">
            <v>146</v>
          </cell>
          <cell r="L54">
            <v>0</v>
          </cell>
          <cell r="M54">
            <v>146</v>
          </cell>
          <cell r="N54">
            <v>0</v>
          </cell>
          <cell r="O54">
            <v>146</v>
          </cell>
          <cell r="P54">
            <v>0</v>
          </cell>
          <cell r="Q54">
            <v>146</v>
          </cell>
          <cell r="R54">
            <v>0</v>
          </cell>
          <cell r="S54">
            <v>267</v>
          </cell>
          <cell r="T54">
            <v>0</v>
          </cell>
          <cell r="U54" t="str">
            <v>161W</v>
          </cell>
          <cell r="V54">
            <v>0</v>
          </cell>
          <cell r="W54" t="str">
            <v>161W</v>
          </cell>
          <cell r="X54">
            <v>0</v>
          </cell>
        </row>
        <row r="55">
          <cell r="A55">
            <v>123</v>
          </cell>
          <cell r="B55">
            <v>0</v>
          </cell>
          <cell r="C55">
            <v>20</v>
          </cell>
          <cell r="D55">
            <v>2.875</v>
          </cell>
          <cell r="E55">
            <v>20</v>
          </cell>
          <cell r="F55">
            <v>1.7650000000000006</v>
          </cell>
          <cell r="G55">
            <v>164</v>
          </cell>
          <cell r="H55">
            <v>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164</v>
          </cell>
          <cell r="T55">
            <v>2</v>
          </cell>
          <cell r="U55">
            <v>267</v>
          </cell>
          <cell r="V55">
            <v>0</v>
          </cell>
          <cell r="W55">
            <v>267</v>
          </cell>
          <cell r="X55">
            <v>13.5</v>
          </cell>
        </row>
        <row r="56">
          <cell r="A56">
            <v>0</v>
          </cell>
          <cell r="B56">
            <v>0</v>
          </cell>
          <cell r="C56">
            <v>123</v>
          </cell>
          <cell r="D56">
            <v>0</v>
          </cell>
          <cell r="E56">
            <v>123</v>
          </cell>
          <cell r="F56">
            <v>0</v>
          </cell>
          <cell r="G56">
            <v>20</v>
          </cell>
          <cell r="H56">
            <v>0</v>
          </cell>
          <cell r="I56" t="str">
            <v>53W</v>
          </cell>
          <cell r="J56">
            <v>0</v>
          </cell>
          <cell r="K56" t="str">
            <v>53W</v>
          </cell>
          <cell r="L56">
            <v>3</v>
          </cell>
          <cell r="M56" t="str">
            <v>53W</v>
          </cell>
          <cell r="N56">
            <v>0</v>
          </cell>
          <cell r="O56" t="str">
            <v>53W</v>
          </cell>
          <cell r="P56">
            <v>0</v>
          </cell>
          <cell r="Q56" t="str">
            <v>53W</v>
          </cell>
          <cell r="R56">
            <v>0</v>
          </cell>
          <cell r="S56">
            <v>20</v>
          </cell>
          <cell r="T56">
            <v>0</v>
          </cell>
          <cell r="U56">
            <v>164</v>
          </cell>
          <cell r="V56">
            <v>0</v>
          </cell>
          <cell r="W56">
            <v>164</v>
          </cell>
          <cell r="X56">
            <v>3</v>
          </cell>
        </row>
        <row r="57">
          <cell r="A57">
            <v>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123</v>
          </cell>
          <cell r="H57">
            <v>0</v>
          </cell>
          <cell r="I57">
            <v>172</v>
          </cell>
          <cell r="J57">
            <v>7</v>
          </cell>
          <cell r="K57">
            <v>172</v>
          </cell>
          <cell r="L57">
            <v>7</v>
          </cell>
          <cell r="M57">
            <v>172</v>
          </cell>
          <cell r="N57">
            <v>4</v>
          </cell>
          <cell r="O57">
            <v>172</v>
          </cell>
          <cell r="P57">
            <v>0</v>
          </cell>
          <cell r="Q57">
            <v>172</v>
          </cell>
          <cell r="R57">
            <v>0</v>
          </cell>
          <cell r="S57">
            <v>123</v>
          </cell>
          <cell r="T57">
            <v>0</v>
          </cell>
          <cell r="U57">
            <v>20</v>
          </cell>
          <cell r="V57">
            <v>1.9720000000000013</v>
          </cell>
          <cell r="W57">
            <v>20</v>
          </cell>
          <cell r="X57">
            <v>2.4639999999999986</v>
          </cell>
        </row>
        <row r="58">
          <cell r="A58">
            <v>197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204</v>
          </cell>
          <cell r="J58">
            <v>0</v>
          </cell>
          <cell r="K58">
            <v>204</v>
          </cell>
          <cell r="L58">
            <v>0</v>
          </cell>
          <cell r="M58">
            <v>204</v>
          </cell>
          <cell r="N58">
            <v>0</v>
          </cell>
          <cell r="O58">
            <v>204</v>
          </cell>
          <cell r="P58">
            <v>0</v>
          </cell>
          <cell r="Q58">
            <v>204</v>
          </cell>
          <cell r="R58">
            <v>0</v>
          </cell>
          <cell r="S58">
            <v>0</v>
          </cell>
          <cell r="T58">
            <v>0</v>
          </cell>
          <cell r="U58">
            <v>123</v>
          </cell>
          <cell r="V58">
            <v>0</v>
          </cell>
          <cell r="W58">
            <v>123</v>
          </cell>
          <cell r="X58">
            <v>0</v>
          </cell>
        </row>
        <row r="59">
          <cell r="A59">
            <v>265</v>
          </cell>
          <cell r="B59">
            <v>0</v>
          </cell>
          <cell r="C59">
            <v>197</v>
          </cell>
          <cell r="D59">
            <v>0</v>
          </cell>
          <cell r="E59">
            <v>197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A60">
            <v>124</v>
          </cell>
          <cell r="B60">
            <v>0</v>
          </cell>
          <cell r="C60">
            <v>265</v>
          </cell>
          <cell r="D60">
            <v>0</v>
          </cell>
          <cell r="E60">
            <v>265</v>
          </cell>
          <cell r="F60">
            <v>0</v>
          </cell>
          <cell r="G60">
            <v>197</v>
          </cell>
          <cell r="H60">
            <v>0</v>
          </cell>
          <cell r="I60" t="str">
            <v>140W</v>
          </cell>
          <cell r="J60">
            <v>0</v>
          </cell>
          <cell r="K60" t="str">
            <v>140W</v>
          </cell>
          <cell r="L60">
            <v>0</v>
          </cell>
          <cell r="M60" t="str">
            <v>140W</v>
          </cell>
          <cell r="N60">
            <v>0</v>
          </cell>
          <cell r="O60" t="str">
            <v>140W</v>
          </cell>
          <cell r="P60">
            <v>0</v>
          </cell>
          <cell r="Q60" t="str">
            <v>140W</v>
          </cell>
          <cell r="R60">
            <v>0</v>
          </cell>
          <cell r="S60">
            <v>197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A61">
            <v>0</v>
          </cell>
          <cell r="B61">
            <v>0</v>
          </cell>
          <cell r="C61">
            <v>124</v>
          </cell>
          <cell r="D61">
            <v>0</v>
          </cell>
          <cell r="E61">
            <v>124</v>
          </cell>
          <cell r="F61">
            <v>0</v>
          </cell>
          <cell r="G61">
            <v>265</v>
          </cell>
          <cell r="H61">
            <v>0</v>
          </cell>
          <cell r="I61">
            <v>268</v>
          </cell>
          <cell r="J61">
            <v>0</v>
          </cell>
          <cell r="K61">
            <v>268</v>
          </cell>
          <cell r="L61">
            <v>0</v>
          </cell>
          <cell r="M61">
            <v>268</v>
          </cell>
          <cell r="N61">
            <v>0</v>
          </cell>
          <cell r="O61">
            <v>268</v>
          </cell>
          <cell r="P61">
            <v>0</v>
          </cell>
          <cell r="Q61">
            <v>268</v>
          </cell>
          <cell r="R61">
            <v>0</v>
          </cell>
          <cell r="S61">
            <v>265</v>
          </cell>
          <cell r="T61">
            <v>0</v>
          </cell>
          <cell r="U61">
            <v>197</v>
          </cell>
          <cell r="V61">
            <v>0</v>
          </cell>
          <cell r="W61">
            <v>197</v>
          </cell>
          <cell r="X61">
            <v>0</v>
          </cell>
        </row>
        <row r="62">
          <cell r="A62">
            <v>22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124</v>
          </cell>
          <cell r="H62">
            <v>0</v>
          </cell>
          <cell r="I62">
            <v>67</v>
          </cell>
          <cell r="J62">
            <v>4</v>
          </cell>
          <cell r="K62">
            <v>67</v>
          </cell>
          <cell r="L62">
            <v>0</v>
          </cell>
          <cell r="M62">
            <v>67</v>
          </cell>
          <cell r="N62">
            <v>0</v>
          </cell>
          <cell r="O62">
            <v>67</v>
          </cell>
          <cell r="P62">
            <v>2</v>
          </cell>
          <cell r="Q62">
            <v>67</v>
          </cell>
          <cell r="R62">
            <v>0</v>
          </cell>
          <cell r="S62">
            <v>124</v>
          </cell>
          <cell r="T62">
            <v>0</v>
          </cell>
          <cell r="U62">
            <v>265</v>
          </cell>
          <cell r="V62">
            <v>0</v>
          </cell>
          <cell r="W62">
            <v>265</v>
          </cell>
          <cell r="X62">
            <v>0</v>
          </cell>
        </row>
        <row r="63">
          <cell r="A63" t="str">
            <v>22W</v>
          </cell>
          <cell r="B63">
            <v>0</v>
          </cell>
          <cell r="C63">
            <v>22</v>
          </cell>
          <cell r="D63">
            <v>0</v>
          </cell>
          <cell r="E63">
            <v>22</v>
          </cell>
          <cell r="F63">
            <v>0</v>
          </cell>
          <cell r="G63">
            <v>0</v>
          </cell>
          <cell r="H63">
            <v>0</v>
          </cell>
          <cell r="I63">
            <v>166</v>
          </cell>
          <cell r="J63">
            <v>0</v>
          </cell>
          <cell r="K63">
            <v>166</v>
          </cell>
          <cell r="L63">
            <v>1</v>
          </cell>
          <cell r="M63">
            <v>166</v>
          </cell>
          <cell r="N63">
            <v>0</v>
          </cell>
          <cell r="O63">
            <v>166</v>
          </cell>
          <cell r="P63">
            <v>0</v>
          </cell>
          <cell r="Q63">
            <v>166</v>
          </cell>
          <cell r="R63">
            <v>0</v>
          </cell>
          <cell r="S63">
            <v>0</v>
          </cell>
          <cell r="T63">
            <v>0</v>
          </cell>
          <cell r="U63">
            <v>124</v>
          </cell>
          <cell r="V63">
            <v>0</v>
          </cell>
          <cell r="W63">
            <v>124</v>
          </cell>
          <cell r="X63">
            <v>0</v>
          </cell>
        </row>
        <row r="64">
          <cell r="A64">
            <v>144</v>
          </cell>
          <cell r="B64">
            <v>0.41000000000000003</v>
          </cell>
          <cell r="C64" t="str">
            <v>22W</v>
          </cell>
          <cell r="D64">
            <v>0</v>
          </cell>
          <cell r="E64" t="str">
            <v>22W</v>
          </cell>
          <cell r="F64">
            <v>0</v>
          </cell>
          <cell r="G64">
            <v>22</v>
          </cell>
          <cell r="H64">
            <v>0</v>
          </cell>
          <cell r="I64">
            <v>149</v>
          </cell>
          <cell r="J64">
            <v>0</v>
          </cell>
          <cell r="K64">
            <v>149</v>
          </cell>
          <cell r="L64">
            <v>1</v>
          </cell>
          <cell r="M64">
            <v>149</v>
          </cell>
          <cell r="N64">
            <v>0</v>
          </cell>
          <cell r="O64">
            <v>149</v>
          </cell>
          <cell r="P64">
            <v>0</v>
          </cell>
          <cell r="Q64">
            <v>149</v>
          </cell>
          <cell r="R64">
            <v>0</v>
          </cell>
          <cell r="S64">
            <v>22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A65">
            <v>196</v>
          </cell>
          <cell r="B65">
            <v>0</v>
          </cell>
          <cell r="C65">
            <v>144</v>
          </cell>
          <cell r="D65">
            <v>0.19999999999999996</v>
          </cell>
          <cell r="E65">
            <v>144</v>
          </cell>
          <cell r="F65">
            <v>0</v>
          </cell>
          <cell r="G65" t="str">
            <v>22W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 t="str">
            <v>22W</v>
          </cell>
          <cell r="T65">
            <v>0</v>
          </cell>
          <cell r="U65">
            <v>22</v>
          </cell>
          <cell r="V65">
            <v>0</v>
          </cell>
          <cell r="W65">
            <v>22</v>
          </cell>
          <cell r="X65">
            <v>0</v>
          </cell>
        </row>
        <row r="66">
          <cell r="A66">
            <v>91</v>
          </cell>
          <cell r="B66">
            <v>0</v>
          </cell>
          <cell r="C66">
            <v>196</v>
          </cell>
          <cell r="D66">
            <v>0</v>
          </cell>
          <cell r="E66">
            <v>196</v>
          </cell>
          <cell r="F66">
            <v>0</v>
          </cell>
          <cell r="G66">
            <v>144</v>
          </cell>
          <cell r="H66">
            <v>0</v>
          </cell>
          <cell r="I66" t="str">
            <v>156W</v>
          </cell>
          <cell r="J66">
            <v>6</v>
          </cell>
          <cell r="K66" t="str">
            <v>156W</v>
          </cell>
          <cell r="L66">
            <v>9</v>
          </cell>
          <cell r="M66" t="str">
            <v>156W</v>
          </cell>
          <cell r="N66">
            <v>0</v>
          </cell>
          <cell r="O66" t="str">
            <v>156W</v>
          </cell>
          <cell r="P66">
            <v>0</v>
          </cell>
          <cell r="Q66" t="str">
            <v>156W</v>
          </cell>
          <cell r="R66">
            <v>0</v>
          </cell>
          <cell r="S66">
            <v>144</v>
          </cell>
          <cell r="T66">
            <v>0</v>
          </cell>
          <cell r="U66" t="str">
            <v>22W</v>
          </cell>
          <cell r="V66">
            <v>0</v>
          </cell>
          <cell r="W66" t="str">
            <v>22W</v>
          </cell>
          <cell r="X66">
            <v>0</v>
          </cell>
        </row>
        <row r="67">
          <cell r="A67">
            <v>0</v>
          </cell>
          <cell r="B67">
            <v>0</v>
          </cell>
          <cell r="C67">
            <v>91</v>
          </cell>
          <cell r="D67">
            <v>3</v>
          </cell>
          <cell r="E67">
            <v>91</v>
          </cell>
          <cell r="F67">
            <v>0</v>
          </cell>
          <cell r="G67">
            <v>196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196</v>
          </cell>
          <cell r="T67">
            <v>0</v>
          </cell>
          <cell r="U67">
            <v>144</v>
          </cell>
          <cell r="V67">
            <v>0</v>
          </cell>
          <cell r="W67">
            <v>144</v>
          </cell>
          <cell r="X67">
            <v>0</v>
          </cell>
        </row>
        <row r="68">
          <cell r="A68">
            <v>25</v>
          </cell>
          <cell r="B68">
            <v>0.69200000000000006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91</v>
          </cell>
          <cell r="H68">
            <v>0</v>
          </cell>
          <cell r="I68" t="str">
            <v>94W</v>
          </cell>
          <cell r="J68">
            <v>2</v>
          </cell>
          <cell r="K68" t="str">
            <v>94W</v>
          </cell>
          <cell r="L68">
            <v>2</v>
          </cell>
          <cell r="M68" t="str">
            <v>94W</v>
          </cell>
          <cell r="N68">
            <v>2</v>
          </cell>
          <cell r="O68" t="str">
            <v>94W</v>
          </cell>
          <cell r="P68">
            <v>0</v>
          </cell>
          <cell r="Q68" t="str">
            <v>94W</v>
          </cell>
          <cell r="R68">
            <v>3</v>
          </cell>
          <cell r="S68">
            <v>91</v>
          </cell>
          <cell r="T68">
            <v>0</v>
          </cell>
          <cell r="U68">
            <v>196</v>
          </cell>
          <cell r="V68">
            <v>0</v>
          </cell>
          <cell r="W68">
            <v>196</v>
          </cell>
          <cell r="X68">
            <v>0</v>
          </cell>
        </row>
        <row r="69">
          <cell r="A69" t="str">
            <v>25W</v>
          </cell>
          <cell r="B69">
            <v>0</v>
          </cell>
          <cell r="C69">
            <v>25</v>
          </cell>
          <cell r="D69">
            <v>0.70799999999999996</v>
          </cell>
          <cell r="E69">
            <v>25</v>
          </cell>
          <cell r="F69">
            <v>0.125</v>
          </cell>
          <cell r="G69">
            <v>0</v>
          </cell>
          <cell r="H69">
            <v>0</v>
          </cell>
          <cell r="I69" t="str">
            <v>94V</v>
          </cell>
          <cell r="J69">
            <v>0</v>
          </cell>
          <cell r="K69" t="str">
            <v>94V</v>
          </cell>
          <cell r="L69">
            <v>1</v>
          </cell>
          <cell r="M69" t="str">
            <v>94V</v>
          </cell>
          <cell r="N69">
            <v>0</v>
          </cell>
          <cell r="O69" t="str">
            <v>94V</v>
          </cell>
          <cell r="P69">
            <v>0</v>
          </cell>
          <cell r="Q69" t="str">
            <v>94V</v>
          </cell>
          <cell r="R69">
            <v>0</v>
          </cell>
          <cell r="S69">
            <v>0</v>
          </cell>
          <cell r="T69">
            <v>0</v>
          </cell>
          <cell r="U69">
            <v>91</v>
          </cell>
          <cell r="V69">
            <v>0</v>
          </cell>
          <cell r="W69">
            <v>91</v>
          </cell>
          <cell r="X69">
            <v>0</v>
          </cell>
        </row>
        <row r="70">
          <cell r="A70">
            <v>32</v>
          </cell>
          <cell r="B70">
            <v>0</v>
          </cell>
          <cell r="C70" t="str">
            <v>25W</v>
          </cell>
          <cell r="D70">
            <v>0</v>
          </cell>
          <cell r="E70" t="str">
            <v>25W</v>
          </cell>
          <cell r="F70">
            <v>0</v>
          </cell>
          <cell r="G70">
            <v>25</v>
          </cell>
          <cell r="H70">
            <v>0</v>
          </cell>
          <cell r="I70">
            <v>153</v>
          </cell>
          <cell r="J70">
            <v>2</v>
          </cell>
          <cell r="K70">
            <v>153</v>
          </cell>
          <cell r="L70">
            <v>0</v>
          </cell>
          <cell r="M70">
            <v>153</v>
          </cell>
          <cell r="N70">
            <v>0</v>
          </cell>
          <cell r="O70">
            <v>153</v>
          </cell>
          <cell r="P70">
            <v>0</v>
          </cell>
          <cell r="Q70">
            <v>153</v>
          </cell>
          <cell r="R70">
            <v>0</v>
          </cell>
          <cell r="S70">
            <v>25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A71">
            <v>0</v>
          </cell>
          <cell r="B71">
            <v>0</v>
          </cell>
          <cell r="C71">
            <v>32</v>
          </cell>
          <cell r="D71">
            <v>0</v>
          </cell>
          <cell r="E71">
            <v>32</v>
          </cell>
          <cell r="F71">
            <v>0</v>
          </cell>
          <cell r="G71" t="str">
            <v>25W</v>
          </cell>
          <cell r="H71">
            <v>0</v>
          </cell>
          <cell r="I71">
            <v>279</v>
          </cell>
          <cell r="J71">
            <v>2</v>
          </cell>
          <cell r="K71">
            <v>279</v>
          </cell>
          <cell r="L71">
            <v>2</v>
          </cell>
          <cell r="M71">
            <v>279</v>
          </cell>
          <cell r="N71">
            <v>0</v>
          </cell>
          <cell r="O71">
            <v>279</v>
          </cell>
          <cell r="P71">
            <v>0</v>
          </cell>
          <cell r="Q71" t="str">
            <v>195W</v>
          </cell>
          <cell r="R71">
            <v>3</v>
          </cell>
          <cell r="S71" t="str">
            <v>25W</v>
          </cell>
          <cell r="T71">
            <v>0</v>
          </cell>
          <cell r="U71">
            <v>25</v>
          </cell>
          <cell r="V71">
            <v>8.1999999999999851E-2</v>
          </cell>
          <cell r="W71">
            <v>25</v>
          </cell>
          <cell r="X71">
            <v>0.43000000000000016</v>
          </cell>
        </row>
        <row r="72">
          <cell r="A72">
            <v>0</v>
          </cell>
          <cell r="B72">
            <v>1.6279999999999999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32</v>
          </cell>
          <cell r="H72">
            <v>0</v>
          </cell>
          <cell r="I72">
            <v>183</v>
          </cell>
          <cell r="J72">
            <v>2</v>
          </cell>
          <cell r="K72">
            <v>183</v>
          </cell>
          <cell r="L72">
            <v>0</v>
          </cell>
          <cell r="M72">
            <v>183</v>
          </cell>
          <cell r="N72">
            <v>0</v>
          </cell>
          <cell r="O72">
            <v>183</v>
          </cell>
          <cell r="P72">
            <v>0</v>
          </cell>
          <cell r="Q72">
            <v>279</v>
          </cell>
          <cell r="R72">
            <v>0</v>
          </cell>
          <cell r="S72">
            <v>32</v>
          </cell>
          <cell r="T72">
            <v>0</v>
          </cell>
          <cell r="U72" t="str">
            <v>25W</v>
          </cell>
          <cell r="V72">
            <v>0</v>
          </cell>
          <cell r="W72" t="str">
            <v>25W</v>
          </cell>
          <cell r="X72">
            <v>0</v>
          </cell>
        </row>
        <row r="73">
          <cell r="A73">
            <v>87</v>
          </cell>
          <cell r="B73">
            <v>1748</v>
          </cell>
          <cell r="C73">
            <v>0</v>
          </cell>
          <cell r="D73">
            <v>1.3540000000000005</v>
          </cell>
          <cell r="E73">
            <v>0</v>
          </cell>
          <cell r="F73">
            <v>1.2649999999999997</v>
          </cell>
          <cell r="G73">
            <v>0</v>
          </cell>
          <cell r="H73">
            <v>0</v>
          </cell>
          <cell r="I73">
            <v>187</v>
          </cell>
          <cell r="J73">
            <v>0</v>
          </cell>
          <cell r="K73">
            <v>187</v>
          </cell>
          <cell r="L73">
            <v>0</v>
          </cell>
          <cell r="M73">
            <v>187</v>
          </cell>
          <cell r="N73">
            <v>0</v>
          </cell>
          <cell r="O73">
            <v>187</v>
          </cell>
          <cell r="P73">
            <v>0</v>
          </cell>
          <cell r="Q73">
            <v>183</v>
          </cell>
          <cell r="R73">
            <v>0</v>
          </cell>
          <cell r="S73">
            <v>0</v>
          </cell>
          <cell r="T73">
            <v>0</v>
          </cell>
          <cell r="U73">
            <v>32</v>
          </cell>
          <cell r="V73">
            <v>0</v>
          </cell>
          <cell r="W73">
            <v>32</v>
          </cell>
          <cell r="X73">
            <v>0</v>
          </cell>
        </row>
        <row r="74">
          <cell r="A74">
            <v>192</v>
          </cell>
          <cell r="B74">
            <v>0</v>
          </cell>
          <cell r="C74">
            <v>87</v>
          </cell>
          <cell r="D74">
            <v>1456</v>
          </cell>
          <cell r="E74">
            <v>87</v>
          </cell>
          <cell r="F74">
            <v>991</v>
          </cell>
          <cell r="G74">
            <v>0</v>
          </cell>
          <cell r="H74">
            <v>3.0999999999999694E-2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187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A75">
            <v>159</v>
          </cell>
          <cell r="B75">
            <v>0</v>
          </cell>
          <cell r="C75">
            <v>280</v>
          </cell>
          <cell r="D75">
            <v>39.299999999999997</v>
          </cell>
          <cell r="E75">
            <v>280</v>
          </cell>
          <cell r="F75">
            <v>80</v>
          </cell>
          <cell r="G75">
            <v>87</v>
          </cell>
          <cell r="H75">
            <v>379</v>
          </cell>
          <cell r="I75">
            <v>190</v>
          </cell>
          <cell r="J75">
            <v>0</v>
          </cell>
          <cell r="K75">
            <v>190</v>
          </cell>
          <cell r="L75">
            <v>0</v>
          </cell>
          <cell r="M75">
            <v>190</v>
          </cell>
          <cell r="N75">
            <v>0</v>
          </cell>
          <cell r="O75">
            <v>190</v>
          </cell>
          <cell r="P75">
            <v>0</v>
          </cell>
          <cell r="Q75">
            <v>0</v>
          </cell>
          <cell r="R75">
            <v>0</v>
          </cell>
          <cell r="S75">
            <v>87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</row>
        <row r="76">
          <cell r="A76">
            <v>37</v>
          </cell>
          <cell r="B76">
            <v>1.5000000000000013E-2</v>
          </cell>
          <cell r="C76">
            <v>192</v>
          </cell>
          <cell r="D76">
            <v>0</v>
          </cell>
          <cell r="E76">
            <v>192</v>
          </cell>
          <cell r="F76">
            <v>0</v>
          </cell>
          <cell r="G76">
            <v>280</v>
          </cell>
          <cell r="H76">
            <v>54</v>
          </cell>
          <cell r="I76" t="str">
            <v>170W</v>
          </cell>
          <cell r="J76">
            <v>0</v>
          </cell>
          <cell r="K76" t="str">
            <v>170W</v>
          </cell>
          <cell r="L76">
            <v>0</v>
          </cell>
          <cell r="M76" t="str">
            <v>170W</v>
          </cell>
          <cell r="N76">
            <v>0</v>
          </cell>
          <cell r="O76" t="str">
            <v>170W</v>
          </cell>
          <cell r="P76">
            <v>0</v>
          </cell>
          <cell r="Q76">
            <v>190</v>
          </cell>
          <cell r="R76">
            <v>0</v>
          </cell>
          <cell r="S76">
            <v>280</v>
          </cell>
          <cell r="T76">
            <v>22</v>
          </cell>
          <cell r="U76">
            <v>87</v>
          </cell>
          <cell r="V76">
            <v>1030</v>
          </cell>
          <cell r="W76">
            <v>87</v>
          </cell>
          <cell r="X76">
            <v>1050</v>
          </cell>
        </row>
        <row r="77">
          <cell r="A77">
            <v>199</v>
          </cell>
          <cell r="B77">
            <v>0</v>
          </cell>
          <cell r="C77">
            <v>159</v>
          </cell>
          <cell r="D77">
            <v>0</v>
          </cell>
          <cell r="E77">
            <v>159</v>
          </cell>
          <cell r="F77">
            <v>4</v>
          </cell>
          <cell r="G77">
            <v>192</v>
          </cell>
          <cell r="H77">
            <v>0</v>
          </cell>
          <cell r="I77" t="str">
            <v>170V</v>
          </cell>
          <cell r="J77">
            <v>0</v>
          </cell>
          <cell r="K77" t="str">
            <v>170V</v>
          </cell>
          <cell r="L77">
            <v>0</v>
          </cell>
          <cell r="M77" t="str">
            <v>170V</v>
          </cell>
          <cell r="N77">
            <v>0</v>
          </cell>
          <cell r="O77" t="str">
            <v>170V</v>
          </cell>
          <cell r="P77">
            <v>0</v>
          </cell>
          <cell r="Q77" t="str">
            <v>170W</v>
          </cell>
          <cell r="R77">
            <v>0</v>
          </cell>
          <cell r="S77">
            <v>192</v>
          </cell>
          <cell r="T77">
            <v>0</v>
          </cell>
          <cell r="U77">
            <v>280</v>
          </cell>
          <cell r="V77">
            <v>7</v>
          </cell>
          <cell r="W77">
            <v>280</v>
          </cell>
          <cell r="X77">
            <v>0</v>
          </cell>
        </row>
        <row r="78">
          <cell r="A78">
            <v>0</v>
          </cell>
          <cell r="B78">
            <v>0</v>
          </cell>
          <cell r="C78">
            <v>37</v>
          </cell>
          <cell r="D78">
            <v>0.11699999999999999</v>
          </cell>
          <cell r="E78">
            <v>37</v>
          </cell>
          <cell r="F78">
            <v>1.3000000000000012E-2</v>
          </cell>
          <cell r="G78">
            <v>159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 t="str">
            <v>170V</v>
          </cell>
          <cell r="R78">
            <v>0</v>
          </cell>
          <cell r="S78">
            <v>159</v>
          </cell>
          <cell r="T78">
            <v>0</v>
          </cell>
          <cell r="U78">
            <v>192</v>
          </cell>
          <cell r="V78">
            <v>0</v>
          </cell>
          <cell r="W78">
            <v>192</v>
          </cell>
          <cell r="X78">
            <v>0</v>
          </cell>
        </row>
        <row r="79">
          <cell r="A79">
            <v>162</v>
          </cell>
          <cell r="B79">
            <v>5.5</v>
          </cell>
          <cell r="C79">
            <v>199</v>
          </cell>
          <cell r="D79">
            <v>0</v>
          </cell>
          <cell r="E79">
            <v>199</v>
          </cell>
          <cell r="F79">
            <v>0</v>
          </cell>
          <cell r="G79">
            <v>37</v>
          </cell>
          <cell r="H79">
            <v>0</v>
          </cell>
          <cell r="I79" t="str">
            <v>206W</v>
          </cell>
          <cell r="J79">
            <v>0</v>
          </cell>
          <cell r="K79" t="str">
            <v>206W</v>
          </cell>
          <cell r="L79">
            <v>0</v>
          </cell>
          <cell r="M79" t="str">
            <v>206W</v>
          </cell>
          <cell r="N79">
            <v>0</v>
          </cell>
          <cell r="O79" t="str">
            <v>206W</v>
          </cell>
          <cell r="P79">
            <v>0</v>
          </cell>
          <cell r="Q79">
            <v>0</v>
          </cell>
          <cell r="R79">
            <v>0</v>
          </cell>
          <cell r="S79">
            <v>37</v>
          </cell>
          <cell r="T79">
            <v>0</v>
          </cell>
          <cell r="U79">
            <v>159</v>
          </cell>
          <cell r="V79">
            <v>0</v>
          </cell>
          <cell r="W79">
            <v>159</v>
          </cell>
          <cell r="X79">
            <v>0</v>
          </cell>
        </row>
        <row r="80">
          <cell r="A80" t="str">
            <v>162W</v>
          </cell>
          <cell r="B80">
            <v>1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199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 t="str">
            <v>206W</v>
          </cell>
          <cell r="R80">
            <v>0</v>
          </cell>
          <cell r="S80">
            <v>199</v>
          </cell>
          <cell r="T80">
            <v>0</v>
          </cell>
          <cell r="U80">
            <v>37</v>
          </cell>
          <cell r="V80">
            <v>0</v>
          </cell>
          <cell r="W80">
            <v>37</v>
          </cell>
          <cell r="X80">
            <v>2.5999999999999968E-2</v>
          </cell>
        </row>
        <row r="81">
          <cell r="A81">
            <v>49</v>
          </cell>
          <cell r="B81">
            <v>3</v>
          </cell>
          <cell r="C81">
            <v>162</v>
          </cell>
          <cell r="D81">
            <v>2</v>
          </cell>
          <cell r="E81">
            <v>162</v>
          </cell>
          <cell r="F81">
            <v>0.81999999999999318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199</v>
          </cell>
          <cell r="V81">
            <v>0</v>
          </cell>
          <cell r="W81">
            <v>199</v>
          </cell>
          <cell r="X81">
            <v>0</v>
          </cell>
        </row>
        <row r="82">
          <cell r="A82">
            <v>146</v>
          </cell>
          <cell r="B82">
            <v>2</v>
          </cell>
          <cell r="C82" t="str">
            <v>162W</v>
          </cell>
          <cell r="D82">
            <v>4</v>
          </cell>
          <cell r="E82" t="str">
            <v>162W</v>
          </cell>
          <cell r="F82">
            <v>2</v>
          </cell>
          <cell r="G82">
            <v>162</v>
          </cell>
          <cell r="H82">
            <v>0.18000000000000682</v>
          </cell>
          <cell r="I82">
            <v>2</v>
          </cell>
          <cell r="J82">
            <v>0</v>
          </cell>
          <cell r="K82">
            <v>2</v>
          </cell>
          <cell r="L82">
            <v>0</v>
          </cell>
          <cell r="M82">
            <v>2</v>
          </cell>
          <cell r="N82">
            <v>0</v>
          </cell>
          <cell r="O82">
            <v>2</v>
          </cell>
          <cell r="P82">
            <v>0</v>
          </cell>
          <cell r="Q82">
            <v>0</v>
          </cell>
          <cell r="R82">
            <v>0</v>
          </cell>
          <cell r="S82">
            <v>162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>
            <v>0</v>
          </cell>
          <cell r="B83">
            <v>0</v>
          </cell>
          <cell r="C83">
            <v>49</v>
          </cell>
          <cell r="D83">
            <v>2</v>
          </cell>
          <cell r="E83">
            <v>49</v>
          </cell>
          <cell r="F83">
            <v>2</v>
          </cell>
          <cell r="G83" t="str">
            <v>162W</v>
          </cell>
          <cell r="H83">
            <v>1</v>
          </cell>
          <cell r="I83">
            <v>0</v>
          </cell>
          <cell r="J83">
            <v>10</v>
          </cell>
          <cell r="K83">
            <v>0</v>
          </cell>
          <cell r="L83">
            <v>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</v>
          </cell>
          <cell r="R83">
            <v>0</v>
          </cell>
          <cell r="S83" t="str">
            <v>162W</v>
          </cell>
          <cell r="T83">
            <v>0</v>
          </cell>
          <cell r="U83">
            <v>162</v>
          </cell>
          <cell r="V83">
            <v>0</v>
          </cell>
          <cell r="W83">
            <v>162</v>
          </cell>
          <cell r="X83">
            <v>1.6200000000000045</v>
          </cell>
        </row>
        <row r="84">
          <cell r="A84">
            <v>53</v>
          </cell>
          <cell r="B84">
            <v>0.67299999999999982</v>
          </cell>
          <cell r="C84">
            <v>146</v>
          </cell>
          <cell r="D84">
            <v>2</v>
          </cell>
          <cell r="E84">
            <v>146</v>
          </cell>
          <cell r="F84">
            <v>0</v>
          </cell>
          <cell r="G84">
            <v>49</v>
          </cell>
          <cell r="H84">
            <v>1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23</v>
          </cell>
          <cell r="S84">
            <v>49</v>
          </cell>
          <cell r="T84">
            <v>0</v>
          </cell>
          <cell r="U84" t="str">
            <v>162W</v>
          </cell>
          <cell r="V84">
            <v>0</v>
          </cell>
          <cell r="W84" t="str">
            <v>162W</v>
          </cell>
          <cell r="X84">
            <v>2</v>
          </cell>
        </row>
        <row r="85">
          <cell r="A85" t="str">
            <v>53W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146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146</v>
          </cell>
          <cell r="T85">
            <v>0</v>
          </cell>
          <cell r="U85">
            <v>49</v>
          </cell>
          <cell r="V85">
            <v>0</v>
          </cell>
          <cell r="W85">
            <v>49</v>
          </cell>
          <cell r="X85">
            <v>2</v>
          </cell>
        </row>
        <row r="86">
          <cell r="A86">
            <v>36</v>
          </cell>
          <cell r="B86">
            <v>1.04</v>
          </cell>
          <cell r="C86">
            <v>53</v>
          </cell>
          <cell r="D86">
            <v>0.5900000000000003</v>
          </cell>
          <cell r="E86">
            <v>53</v>
          </cell>
          <cell r="F86">
            <v>0.18799999999999972</v>
          </cell>
          <cell r="G86">
            <v>0</v>
          </cell>
          <cell r="H86">
            <v>0</v>
          </cell>
          <cell r="I86">
            <v>5</v>
          </cell>
          <cell r="J86">
            <v>22</v>
          </cell>
          <cell r="K86">
            <v>5</v>
          </cell>
          <cell r="L86">
            <v>0</v>
          </cell>
          <cell r="M86">
            <v>5</v>
          </cell>
          <cell r="N86">
            <v>0</v>
          </cell>
          <cell r="O86">
            <v>5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146</v>
          </cell>
          <cell r="V86">
            <v>0</v>
          </cell>
          <cell r="W86">
            <v>146</v>
          </cell>
          <cell r="X86">
            <v>0</v>
          </cell>
        </row>
        <row r="87">
          <cell r="A87">
            <v>172</v>
          </cell>
          <cell r="B87">
            <v>5</v>
          </cell>
          <cell r="C87" t="str">
            <v>53W</v>
          </cell>
          <cell r="D87">
            <v>0</v>
          </cell>
          <cell r="E87" t="str">
            <v>53W</v>
          </cell>
          <cell r="F87">
            <v>0</v>
          </cell>
          <cell r="G87">
            <v>53</v>
          </cell>
          <cell r="H87">
            <v>0</v>
          </cell>
          <cell r="I87" t="str">
            <v>5а</v>
          </cell>
          <cell r="J87">
            <v>5</v>
          </cell>
          <cell r="K87" t="str">
            <v>5а</v>
          </cell>
          <cell r="L87">
            <v>4</v>
          </cell>
          <cell r="M87" t="str">
            <v>5а</v>
          </cell>
          <cell r="N87">
            <v>0</v>
          </cell>
          <cell r="O87" t="str">
            <v>5а</v>
          </cell>
          <cell r="P87">
            <v>0</v>
          </cell>
          <cell r="Q87">
            <v>5</v>
          </cell>
          <cell r="R87">
            <v>14</v>
          </cell>
          <cell r="S87">
            <v>53</v>
          </cell>
          <cell r="T87">
            <v>6.7000000000000171E-2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>
            <v>200</v>
          </cell>
          <cell r="B88">
            <v>0</v>
          </cell>
          <cell r="C88">
            <v>36</v>
          </cell>
          <cell r="D88">
            <v>0.5149999999999999</v>
          </cell>
          <cell r="E88">
            <v>36</v>
          </cell>
          <cell r="F88">
            <v>3.400000000000003E-2</v>
          </cell>
          <cell r="G88" t="str">
            <v>53W</v>
          </cell>
          <cell r="H88">
            <v>8</v>
          </cell>
          <cell r="I88">
            <v>31</v>
          </cell>
          <cell r="J88">
            <v>0</v>
          </cell>
          <cell r="K88">
            <v>31</v>
          </cell>
          <cell r="L88">
            <v>0</v>
          </cell>
          <cell r="M88">
            <v>31</v>
          </cell>
          <cell r="N88">
            <v>0</v>
          </cell>
          <cell r="O88">
            <v>31</v>
          </cell>
          <cell r="P88">
            <v>0</v>
          </cell>
          <cell r="Q88" t="str">
            <v>5а</v>
          </cell>
          <cell r="R88">
            <v>27</v>
          </cell>
          <cell r="S88" t="str">
            <v>53W</v>
          </cell>
          <cell r="T88">
            <v>0</v>
          </cell>
          <cell r="U88">
            <v>53</v>
          </cell>
          <cell r="V88">
            <v>0.22599999999999998</v>
          </cell>
          <cell r="W88">
            <v>53</v>
          </cell>
          <cell r="X88">
            <v>0.46999999999999975</v>
          </cell>
        </row>
        <row r="89">
          <cell r="A89">
            <v>204</v>
          </cell>
          <cell r="B89">
            <v>0</v>
          </cell>
          <cell r="C89">
            <v>172</v>
          </cell>
          <cell r="D89">
            <v>5</v>
          </cell>
          <cell r="E89">
            <v>172</v>
          </cell>
          <cell r="F89">
            <v>10</v>
          </cell>
          <cell r="G89">
            <v>36</v>
          </cell>
          <cell r="H89">
            <v>0</v>
          </cell>
          <cell r="I89" t="str">
            <v>31W</v>
          </cell>
          <cell r="J89">
            <v>0.27999999999999936</v>
          </cell>
          <cell r="K89" t="str">
            <v>31W</v>
          </cell>
          <cell r="L89">
            <v>2.0999999999999996</v>
          </cell>
          <cell r="M89" t="str">
            <v>31W</v>
          </cell>
          <cell r="N89">
            <v>0.39000000000000057</v>
          </cell>
          <cell r="O89" t="str">
            <v>31W</v>
          </cell>
          <cell r="P89">
            <v>0.21999999999999886</v>
          </cell>
          <cell r="Q89">
            <v>31</v>
          </cell>
          <cell r="R89">
            <v>0</v>
          </cell>
          <cell r="S89">
            <v>36</v>
          </cell>
          <cell r="T89">
            <v>0</v>
          </cell>
          <cell r="U89" t="str">
            <v>53W</v>
          </cell>
          <cell r="V89">
            <v>0</v>
          </cell>
          <cell r="W89" t="str">
            <v>53W</v>
          </cell>
          <cell r="X89">
            <v>2</v>
          </cell>
        </row>
        <row r="90">
          <cell r="A90">
            <v>0</v>
          </cell>
          <cell r="B90">
            <v>0</v>
          </cell>
          <cell r="C90">
            <v>200</v>
          </cell>
          <cell r="D90">
            <v>0</v>
          </cell>
          <cell r="E90">
            <v>200</v>
          </cell>
          <cell r="F90">
            <v>0</v>
          </cell>
          <cell r="G90">
            <v>172</v>
          </cell>
          <cell r="H90">
            <v>4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 t="str">
            <v>31W</v>
          </cell>
          <cell r="R90">
            <v>0.24000000000000199</v>
          </cell>
          <cell r="S90">
            <v>172</v>
          </cell>
          <cell r="T90">
            <v>0</v>
          </cell>
          <cell r="U90">
            <v>36</v>
          </cell>
          <cell r="V90">
            <v>4.4999999999999929E-2</v>
          </cell>
          <cell r="W90">
            <v>36</v>
          </cell>
          <cell r="X90">
            <v>0.43700000000000006</v>
          </cell>
        </row>
        <row r="91">
          <cell r="A91">
            <v>140</v>
          </cell>
          <cell r="B91">
            <v>1.1440000000000001</v>
          </cell>
          <cell r="C91">
            <v>204</v>
          </cell>
          <cell r="D91">
            <v>0</v>
          </cell>
          <cell r="E91">
            <v>204</v>
          </cell>
          <cell r="F91">
            <v>0</v>
          </cell>
          <cell r="G91">
            <v>200</v>
          </cell>
          <cell r="H91">
            <v>0</v>
          </cell>
          <cell r="I91">
            <v>189</v>
          </cell>
          <cell r="J91">
            <v>0</v>
          </cell>
          <cell r="K91">
            <v>189</v>
          </cell>
          <cell r="L91">
            <v>0</v>
          </cell>
          <cell r="M91">
            <v>189</v>
          </cell>
          <cell r="N91">
            <v>0</v>
          </cell>
          <cell r="O91">
            <v>189</v>
          </cell>
          <cell r="P91">
            <v>0</v>
          </cell>
          <cell r="Q91">
            <v>0</v>
          </cell>
          <cell r="R91">
            <v>0</v>
          </cell>
          <cell r="S91">
            <v>200</v>
          </cell>
          <cell r="T91">
            <v>0</v>
          </cell>
          <cell r="U91">
            <v>172</v>
          </cell>
          <cell r="V91">
            <v>12</v>
          </cell>
          <cell r="W91">
            <v>172</v>
          </cell>
          <cell r="X91">
            <v>11</v>
          </cell>
        </row>
        <row r="92">
          <cell r="A92" t="str">
            <v>140W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204</v>
          </cell>
          <cell r="H92">
            <v>0</v>
          </cell>
          <cell r="I92" t="str">
            <v>189W</v>
          </cell>
          <cell r="J92">
            <v>0</v>
          </cell>
          <cell r="K92" t="str">
            <v>189W</v>
          </cell>
          <cell r="L92">
            <v>0</v>
          </cell>
          <cell r="M92" t="str">
            <v>189W</v>
          </cell>
          <cell r="N92">
            <v>0</v>
          </cell>
          <cell r="O92" t="str">
            <v>189W</v>
          </cell>
          <cell r="P92">
            <v>0</v>
          </cell>
          <cell r="Q92">
            <v>189</v>
          </cell>
          <cell r="R92">
            <v>0</v>
          </cell>
          <cell r="S92">
            <v>204</v>
          </cell>
          <cell r="T92">
            <v>0</v>
          </cell>
          <cell r="U92">
            <v>200</v>
          </cell>
          <cell r="V92">
            <v>0</v>
          </cell>
          <cell r="W92">
            <v>200</v>
          </cell>
          <cell r="X92">
            <v>0</v>
          </cell>
        </row>
        <row r="93">
          <cell r="A93">
            <v>125</v>
          </cell>
          <cell r="B93">
            <v>0</v>
          </cell>
          <cell r="C93">
            <v>140</v>
          </cell>
          <cell r="D93">
            <v>0.97700000000000031</v>
          </cell>
          <cell r="E93">
            <v>140</v>
          </cell>
          <cell r="F93">
            <v>0.60200000000000031</v>
          </cell>
          <cell r="G93">
            <v>0</v>
          </cell>
          <cell r="H93">
            <v>0</v>
          </cell>
          <cell r="I93" t="str">
            <v>189O</v>
          </cell>
          <cell r="J93">
            <v>0</v>
          </cell>
          <cell r="K93" t="str">
            <v>189O</v>
          </cell>
          <cell r="L93">
            <v>0</v>
          </cell>
          <cell r="M93" t="str">
            <v>189O</v>
          </cell>
          <cell r="N93">
            <v>0</v>
          </cell>
          <cell r="O93" t="str">
            <v>189O</v>
          </cell>
          <cell r="P93">
            <v>0</v>
          </cell>
          <cell r="Q93" t="str">
            <v>189W</v>
          </cell>
          <cell r="R93">
            <v>0</v>
          </cell>
          <cell r="S93">
            <v>0</v>
          </cell>
          <cell r="T93">
            <v>0</v>
          </cell>
          <cell r="U93">
            <v>204</v>
          </cell>
          <cell r="V93">
            <v>0</v>
          </cell>
          <cell r="W93">
            <v>204</v>
          </cell>
          <cell r="X93">
            <v>0</v>
          </cell>
        </row>
        <row r="94">
          <cell r="A94">
            <v>274</v>
          </cell>
          <cell r="B94">
            <v>0</v>
          </cell>
          <cell r="C94" t="str">
            <v>140W</v>
          </cell>
          <cell r="D94">
            <v>0</v>
          </cell>
          <cell r="E94" t="str">
            <v>140W</v>
          </cell>
          <cell r="F94">
            <v>0</v>
          </cell>
          <cell r="G94">
            <v>140</v>
          </cell>
          <cell r="H94">
            <v>0</v>
          </cell>
          <cell r="I94">
            <v>188</v>
          </cell>
          <cell r="J94">
            <v>0</v>
          </cell>
          <cell r="K94">
            <v>188</v>
          </cell>
          <cell r="L94">
            <v>0</v>
          </cell>
          <cell r="M94">
            <v>188</v>
          </cell>
          <cell r="N94">
            <v>0</v>
          </cell>
          <cell r="O94">
            <v>188</v>
          </cell>
          <cell r="P94">
            <v>0</v>
          </cell>
          <cell r="Q94" t="str">
            <v>189O</v>
          </cell>
          <cell r="R94">
            <v>0</v>
          </cell>
          <cell r="S94">
            <v>140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116</v>
          </cell>
          <cell r="B95">
            <v>1.1819999999999999</v>
          </cell>
          <cell r="C95">
            <v>125</v>
          </cell>
          <cell r="D95">
            <v>0</v>
          </cell>
          <cell r="E95">
            <v>125</v>
          </cell>
          <cell r="F95">
            <v>0</v>
          </cell>
          <cell r="G95" t="str">
            <v>140W</v>
          </cell>
          <cell r="H95">
            <v>0</v>
          </cell>
          <cell r="I95">
            <v>27</v>
          </cell>
          <cell r="J95">
            <v>0</v>
          </cell>
          <cell r="K95">
            <v>27</v>
          </cell>
          <cell r="L95">
            <v>0</v>
          </cell>
          <cell r="M95">
            <v>27</v>
          </cell>
          <cell r="N95">
            <v>0</v>
          </cell>
          <cell r="O95">
            <v>27</v>
          </cell>
          <cell r="P95">
            <v>0</v>
          </cell>
          <cell r="Q95">
            <v>188</v>
          </cell>
          <cell r="R95">
            <v>0</v>
          </cell>
          <cell r="S95" t="str">
            <v>140W</v>
          </cell>
          <cell r="T95">
            <v>0</v>
          </cell>
          <cell r="U95">
            <v>140</v>
          </cell>
          <cell r="V95">
            <v>0</v>
          </cell>
          <cell r="W95">
            <v>140</v>
          </cell>
          <cell r="X95">
            <v>1.1140000000000008</v>
          </cell>
        </row>
        <row r="96">
          <cell r="A96">
            <v>126</v>
          </cell>
          <cell r="B96">
            <v>0.253</v>
          </cell>
          <cell r="C96">
            <v>274</v>
          </cell>
          <cell r="D96">
            <v>0</v>
          </cell>
          <cell r="E96">
            <v>274</v>
          </cell>
          <cell r="F96">
            <v>0</v>
          </cell>
          <cell r="G96">
            <v>125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27</v>
          </cell>
          <cell r="R96">
            <v>0</v>
          </cell>
          <cell r="S96">
            <v>125</v>
          </cell>
          <cell r="T96">
            <v>0</v>
          </cell>
          <cell r="U96" t="str">
            <v>140W</v>
          </cell>
          <cell r="V96">
            <v>0</v>
          </cell>
          <cell r="W96" t="str">
            <v>140W</v>
          </cell>
          <cell r="X96">
            <v>0</v>
          </cell>
        </row>
        <row r="97">
          <cell r="A97">
            <v>57</v>
          </cell>
          <cell r="B97">
            <v>0</v>
          </cell>
          <cell r="C97">
            <v>116</v>
          </cell>
          <cell r="D97">
            <v>0.91099999999999981</v>
          </cell>
          <cell r="E97">
            <v>116</v>
          </cell>
          <cell r="F97">
            <v>0.50300000000000011</v>
          </cell>
          <cell r="G97">
            <v>274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274</v>
          </cell>
          <cell r="T97">
            <v>0</v>
          </cell>
          <cell r="U97">
            <v>125</v>
          </cell>
          <cell r="V97">
            <v>0</v>
          </cell>
          <cell r="W97">
            <v>125</v>
          </cell>
          <cell r="X97">
            <v>0</v>
          </cell>
        </row>
        <row r="98">
          <cell r="A98">
            <v>165</v>
          </cell>
          <cell r="B98">
            <v>0</v>
          </cell>
          <cell r="C98">
            <v>126</v>
          </cell>
          <cell r="D98">
            <v>0.36199999999999999</v>
          </cell>
          <cell r="E98">
            <v>126</v>
          </cell>
          <cell r="F98">
            <v>0.10099999999999998</v>
          </cell>
          <cell r="G98">
            <v>116</v>
          </cell>
          <cell r="H98">
            <v>0</v>
          </cell>
          <cell r="I98" t="str">
            <v>27W</v>
          </cell>
          <cell r="J98">
            <v>0</v>
          </cell>
          <cell r="K98" t="str">
            <v>27W</v>
          </cell>
          <cell r="L98">
            <v>0</v>
          </cell>
          <cell r="M98" t="str">
            <v>27W</v>
          </cell>
          <cell r="N98">
            <v>0</v>
          </cell>
          <cell r="O98" t="str">
            <v>27W</v>
          </cell>
          <cell r="P98">
            <v>0</v>
          </cell>
          <cell r="Q98">
            <v>0</v>
          </cell>
          <cell r="R98">
            <v>0</v>
          </cell>
          <cell r="S98">
            <v>116</v>
          </cell>
          <cell r="T98">
            <v>0</v>
          </cell>
          <cell r="U98">
            <v>274</v>
          </cell>
          <cell r="V98">
            <v>0</v>
          </cell>
          <cell r="W98">
            <v>274</v>
          </cell>
          <cell r="X98">
            <v>0</v>
          </cell>
        </row>
        <row r="99">
          <cell r="A99">
            <v>268</v>
          </cell>
          <cell r="B99">
            <v>0</v>
          </cell>
          <cell r="C99">
            <v>57</v>
          </cell>
          <cell r="D99">
            <v>0</v>
          </cell>
          <cell r="E99">
            <v>57</v>
          </cell>
          <cell r="F99">
            <v>0</v>
          </cell>
          <cell r="G99">
            <v>126</v>
          </cell>
          <cell r="H99">
            <v>0</v>
          </cell>
          <cell r="I99">
            <v>10</v>
          </cell>
          <cell r="J99">
            <v>0</v>
          </cell>
          <cell r="K99">
            <v>10</v>
          </cell>
          <cell r="L99">
            <v>0</v>
          </cell>
          <cell r="M99">
            <v>10</v>
          </cell>
          <cell r="N99">
            <v>0</v>
          </cell>
          <cell r="O99">
            <v>10</v>
          </cell>
          <cell r="P99">
            <v>0</v>
          </cell>
          <cell r="Q99" t="str">
            <v>27W</v>
          </cell>
          <cell r="R99">
            <v>0</v>
          </cell>
          <cell r="S99">
            <v>126</v>
          </cell>
          <cell r="T99">
            <v>0</v>
          </cell>
          <cell r="U99">
            <v>116</v>
          </cell>
          <cell r="V99">
            <v>0.48799999999999999</v>
          </cell>
          <cell r="W99">
            <v>116</v>
          </cell>
          <cell r="X99">
            <v>0.6469999999999998</v>
          </cell>
        </row>
        <row r="100">
          <cell r="A100">
            <v>270</v>
          </cell>
          <cell r="B100">
            <v>5.8740000000000023</v>
          </cell>
          <cell r="C100">
            <v>165</v>
          </cell>
          <cell r="D100">
            <v>0</v>
          </cell>
          <cell r="E100">
            <v>165</v>
          </cell>
          <cell r="F100">
            <v>0</v>
          </cell>
          <cell r="G100">
            <v>57</v>
          </cell>
          <cell r="H100">
            <v>0</v>
          </cell>
          <cell r="I100">
            <v>26</v>
          </cell>
          <cell r="J100">
            <v>0</v>
          </cell>
          <cell r="K100">
            <v>26</v>
          </cell>
          <cell r="L100">
            <v>0</v>
          </cell>
          <cell r="M100">
            <v>26</v>
          </cell>
          <cell r="N100">
            <v>0</v>
          </cell>
          <cell r="O100">
            <v>26</v>
          </cell>
          <cell r="P100">
            <v>0</v>
          </cell>
          <cell r="Q100">
            <v>10</v>
          </cell>
          <cell r="R100">
            <v>0</v>
          </cell>
          <cell r="S100">
            <v>57</v>
          </cell>
          <cell r="T100">
            <v>0</v>
          </cell>
          <cell r="U100">
            <v>126</v>
          </cell>
          <cell r="V100">
            <v>0.16900000000000004</v>
          </cell>
          <cell r="W100">
            <v>126</v>
          </cell>
          <cell r="X100">
            <v>0.1070000000000001</v>
          </cell>
        </row>
        <row r="101">
          <cell r="A101">
            <v>264</v>
          </cell>
          <cell r="B101">
            <v>1.5269999999999999</v>
          </cell>
          <cell r="C101">
            <v>268</v>
          </cell>
          <cell r="D101">
            <v>0</v>
          </cell>
          <cell r="E101">
            <v>268</v>
          </cell>
          <cell r="F101">
            <v>0</v>
          </cell>
          <cell r="G101">
            <v>165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26</v>
          </cell>
          <cell r="R101">
            <v>0</v>
          </cell>
          <cell r="S101">
            <v>165</v>
          </cell>
          <cell r="T101">
            <v>0</v>
          </cell>
          <cell r="U101">
            <v>57</v>
          </cell>
          <cell r="V101">
            <v>0</v>
          </cell>
          <cell r="W101">
            <v>57</v>
          </cell>
          <cell r="X101">
            <v>0</v>
          </cell>
        </row>
        <row r="102">
          <cell r="A102">
            <v>127</v>
          </cell>
          <cell r="B102">
            <v>0</v>
          </cell>
          <cell r="C102">
            <v>270</v>
          </cell>
          <cell r="D102">
            <v>2.0739999999999981</v>
          </cell>
          <cell r="E102">
            <v>270</v>
          </cell>
          <cell r="F102">
            <v>0.41499999999999915</v>
          </cell>
          <cell r="G102">
            <v>268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268</v>
          </cell>
          <cell r="T102">
            <v>0</v>
          </cell>
          <cell r="U102">
            <v>165</v>
          </cell>
          <cell r="V102">
            <v>0</v>
          </cell>
          <cell r="W102">
            <v>165</v>
          </cell>
          <cell r="X102">
            <v>0</v>
          </cell>
        </row>
        <row r="103">
          <cell r="A103">
            <v>176</v>
          </cell>
          <cell r="B103">
            <v>0.83000000000000007</v>
          </cell>
          <cell r="C103">
            <v>264</v>
          </cell>
          <cell r="D103">
            <v>0</v>
          </cell>
          <cell r="E103">
            <v>264</v>
          </cell>
          <cell r="F103">
            <v>0</v>
          </cell>
          <cell r="G103">
            <v>270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270</v>
          </cell>
          <cell r="T103">
            <v>0</v>
          </cell>
          <cell r="U103">
            <v>268</v>
          </cell>
          <cell r="V103">
            <v>0</v>
          </cell>
          <cell r="W103">
            <v>268</v>
          </cell>
          <cell r="X103">
            <v>0</v>
          </cell>
        </row>
        <row r="104">
          <cell r="A104">
            <v>106</v>
          </cell>
          <cell r="B104">
            <v>0</v>
          </cell>
          <cell r="C104">
            <v>127</v>
          </cell>
          <cell r="D104">
            <v>0</v>
          </cell>
          <cell r="E104">
            <v>127</v>
          </cell>
          <cell r="F104">
            <v>0</v>
          </cell>
          <cell r="G104">
            <v>264</v>
          </cell>
          <cell r="H104">
            <v>0</v>
          </cell>
          <cell r="I104" t="str">
            <v>26а</v>
          </cell>
          <cell r="J104">
            <v>0</v>
          </cell>
          <cell r="K104" t="str">
            <v>26а</v>
          </cell>
          <cell r="L104">
            <v>0</v>
          </cell>
          <cell r="M104" t="str">
            <v>26а</v>
          </cell>
          <cell r="N104">
            <v>0</v>
          </cell>
          <cell r="O104" t="str">
            <v>26а</v>
          </cell>
          <cell r="P104">
            <v>0</v>
          </cell>
          <cell r="Q104">
            <v>0</v>
          </cell>
          <cell r="R104">
            <v>0</v>
          </cell>
          <cell r="S104">
            <v>264</v>
          </cell>
          <cell r="T104">
            <v>0</v>
          </cell>
          <cell r="U104">
            <v>270</v>
          </cell>
          <cell r="V104">
            <v>0.38800000000000523</v>
          </cell>
          <cell r="W104">
            <v>270</v>
          </cell>
          <cell r="X104">
            <v>1.1219999999999999</v>
          </cell>
        </row>
        <row r="105">
          <cell r="A105">
            <v>214</v>
          </cell>
          <cell r="B105">
            <v>1.8219999999999992</v>
          </cell>
          <cell r="C105">
            <v>176</v>
          </cell>
          <cell r="D105">
            <v>0.36999999999999988</v>
          </cell>
          <cell r="E105">
            <v>176</v>
          </cell>
          <cell r="F105">
            <v>0.46000000000000019</v>
          </cell>
          <cell r="G105">
            <v>127</v>
          </cell>
          <cell r="H105">
            <v>0</v>
          </cell>
          <cell r="I105">
            <v>3</v>
          </cell>
          <cell r="J105">
            <v>25</v>
          </cell>
          <cell r="K105">
            <v>3</v>
          </cell>
          <cell r="L105">
            <v>5</v>
          </cell>
          <cell r="M105">
            <v>3</v>
          </cell>
          <cell r="N105">
            <v>0</v>
          </cell>
          <cell r="O105">
            <v>3</v>
          </cell>
          <cell r="P105">
            <v>0</v>
          </cell>
          <cell r="Q105" t="str">
            <v>26а</v>
          </cell>
          <cell r="R105">
            <v>0</v>
          </cell>
          <cell r="S105">
            <v>127</v>
          </cell>
          <cell r="T105">
            <v>0</v>
          </cell>
          <cell r="U105">
            <v>264</v>
          </cell>
          <cell r="V105">
            <v>0</v>
          </cell>
          <cell r="W105">
            <v>264</v>
          </cell>
          <cell r="X105">
            <v>0</v>
          </cell>
        </row>
        <row r="106">
          <cell r="A106">
            <v>67</v>
          </cell>
          <cell r="B106">
            <v>0</v>
          </cell>
          <cell r="C106">
            <v>106</v>
          </cell>
          <cell r="D106">
            <v>0</v>
          </cell>
          <cell r="E106">
            <v>106</v>
          </cell>
          <cell r="F106">
            <v>0</v>
          </cell>
          <cell r="G106">
            <v>176</v>
          </cell>
          <cell r="H106">
            <v>0.14999999999999991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3</v>
          </cell>
          <cell r="R106">
            <v>52</v>
          </cell>
          <cell r="S106">
            <v>176</v>
          </cell>
          <cell r="T106">
            <v>0</v>
          </cell>
          <cell r="U106">
            <v>127</v>
          </cell>
          <cell r="V106">
            <v>0</v>
          </cell>
          <cell r="W106">
            <v>127</v>
          </cell>
          <cell r="X106">
            <v>0</v>
          </cell>
        </row>
        <row r="107">
          <cell r="A107">
            <v>68</v>
          </cell>
          <cell r="B107">
            <v>0.81299999999999994</v>
          </cell>
          <cell r="C107">
            <v>214</v>
          </cell>
          <cell r="D107">
            <v>1.4890000000000008</v>
          </cell>
          <cell r="E107">
            <v>214</v>
          </cell>
          <cell r="F107">
            <v>0.87399999999999878</v>
          </cell>
          <cell r="G107">
            <v>106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106</v>
          </cell>
          <cell r="T107">
            <v>0</v>
          </cell>
          <cell r="U107">
            <v>176</v>
          </cell>
          <cell r="V107">
            <v>0.5</v>
          </cell>
          <cell r="W107">
            <v>176</v>
          </cell>
          <cell r="X107">
            <v>0.54999999999999982</v>
          </cell>
        </row>
        <row r="108">
          <cell r="A108">
            <v>166</v>
          </cell>
          <cell r="B108">
            <v>0</v>
          </cell>
          <cell r="C108">
            <v>67</v>
          </cell>
          <cell r="D108">
            <v>0</v>
          </cell>
          <cell r="E108">
            <v>67</v>
          </cell>
          <cell r="F108">
            <v>0</v>
          </cell>
          <cell r="G108">
            <v>214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214</v>
          </cell>
          <cell r="T108">
            <v>0</v>
          </cell>
          <cell r="U108">
            <v>106</v>
          </cell>
          <cell r="V108">
            <v>0</v>
          </cell>
          <cell r="W108">
            <v>106</v>
          </cell>
          <cell r="X108">
            <v>0</v>
          </cell>
        </row>
        <row r="109">
          <cell r="A109">
            <v>182</v>
          </cell>
          <cell r="B109">
            <v>0.89700000000000002</v>
          </cell>
          <cell r="C109">
            <v>68</v>
          </cell>
          <cell r="D109">
            <v>0.57400000000000007</v>
          </cell>
          <cell r="E109">
            <v>68</v>
          </cell>
          <cell r="F109">
            <v>0.20000000000000018</v>
          </cell>
          <cell r="G109">
            <v>67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67</v>
          </cell>
          <cell r="T109">
            <v>0</v>
          </cell>
          <cell r="U109">
            <v>214</v>
          </cell>
          <cell r="V109">
            <v>0.83999999999999986</v>
          </cell>
          <cell r="W109">
            <v>214</v>
          </cell>
          <cell r="X109">
            <v>0.92499999999999716</v>
          </cell>
        </row>
        <row r="110">
          <cell r="A110">
            <v>71</v>
          </cell>
          <cell r="B110">
            <v>6</v>
          </cell>
          <cell r="C110">
            <v>166</v>
          </cell>
          <cell r="D110">
            <v>0</v>
          </cell>
          <cell r="E110">
            <v>166</v>
          </cell>
          <cell r="F110">
            <v>1</v>
          </cell>
          <cell r="G110">
            <v>68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68</v>
          </cell>
          <cell r="T110">
            <v>0</v>
          </cell>
          <cell r="U110">
            <v>67</v>
          </cell>
          <cell r="V110">
            <v>0</v>
          </cell>
          <cell r="W110">
            <v>67</v>
          </cell>
          <cell r="X110">
            <v>0</v>
          </cell>
        </row>
        <row r="111">
          <cell r="A111">
            <v>202</v>
          </cell>
          <cell r="B111">
            <v>1.1109999999999998</v>
          </cell>
          <cell r="C111">
            <v>182</v>
          </cell>
          <cell r="D111">
            <v>0</v>
          </cell>
          <cell r="E111">
            <v>182</v>
          </cell>
          <cell r="F111">
            <v>0.12199999999999989</v>
          </cell>
          <cell r="G111">
            <v>166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166</v>
          </cell>
          <cell r="T111">
            <v>0</v>
          </cell>
          <cell r="U111">
            <v>68</v>
          </cell>
          <cell r="V111">
            <v>0.36699999999999999</v>
          </cell>
          <cell r="W111">
            <v>68</v>
          </cell>
          <cell r="X111">
            <v>0.46099999999999985</v>
          </cell>
        </row>
        <row r="112">
          <cell r="A112">
            <v>72</v>
          </cell>
          <cell r="B112">
            <v>0</v>
          </cell>
          <cell r="C112">
            <v>71</v>
          </cell>
          <cell r="D112">
            <v>4</v>
          </cell>
          <cell r="E112">
            <v>71</v>
          </cell>
          <cell r="F112">
            <v>2</v>
          </cell>
          <cell r="G112">
            <v>182</v>
          </cell>
          <cell r="H112">
            <v>6.6999999999999948E-2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182</v>
          </cell>
          <cell r="T112">
            <v>0</v>
          </cell>
          <cell r="U112">
            <v>166</v>
          </cell>
          <cell r="V112">
            <v>0</v>
          </cell>
          <cell r="W112">
            <v>166</v>
          </cell>
          <cell r="X112">
            <v>0</v>
          </cell>
        </row>
        <row r="113">
          <cell r="A113">
            <v>0</v>
          </cell>
          <cell r="B113">
            <v>32.699999999999818</v>
          </cell>
          <cell r="C113">
            <v>202</v>
          </cell>
          <cell r="D113">
            <v>0.99900000000000055</v>
          </cell>
          <cell r="E113">
            <v>202</v>
          </cell>
          <cell r="F113">
            <v>0.75300000000000011</v>
          </cell>
          <cell r="G113">
            <v>71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71</v>
          </cell>
          <cell r="T113">
            <v>0</v>
          </cell>
          <cell r="U113">
            <v>182</v>
          </cell>
          <cell r="V113">
            <v>0.24299999999999988</v>
          </cell>
          <cell r="W113">
            <v>182</v>
          </cell>
          <cell r="X113">
            <v>0.30100000000000016</v>
          </cell>
        </row>
        <row r="114">
          <cell r="A114">
            <v>0</v>
          </cell>
          <cell r="B114">
            <v>38.400000000000091</v>
          </cell>
          <cell r="C114">
            <v>72</v>
          </cell>
          <cell r="D114">
            <v>0</v>
          </cell>
          <cell r="E114">
            <v>72</v>
          </cell>
          <cell r="F114">
            <v>0</v>
          </cell>
          <cell r="G114">
            <v>202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202</v>
          </cell>
          <cell r="T114">
            <v>0</v>
          </cell>
          <cell r="U114">
            <v>71</v>
          </cell>
          <cell r="V114">
            <v>0.105</v>
          </cell>
          <cell r="W114">
            <v>71</v>
          </cell>
          <cell r="X114">
            <v>9.0000000000000011E-2</v>
          </cell>
        </row>
        <row r="115">
          <cell r="A115">
            <v>0</v>
          </cell>
          <cell r="B115">
            <v>5.7000000000002728</v>
          </cell>
          <cell r="C115">
            <v>0</v>
          </cell>
          <cell r="D115">
            <v>32.200000000000045</v>
          </cell>
          <cell r="E115">
            <v>0</v>
          </cell>
          <cell r="F115">
            <v>24.5</v>
          </cell>
          <cell r="G115">
            <v>72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72</v>
          </cell>
          <cell r="T115">
            <v>0</v>
          </cell>
          <cell r="U115">
            <v>202</v>
          </cell>
          <cell r="V115">
            <v>0.64700000000000024</v>
          </cell>
          <cell r="W115">
            <v>202</v>
          </cell>
          <cell r="X115">
            <v>0.90899999999999892</v>
          </cell>
        </row>
        <row r="116">
          <cell r="A116">
            <v>0</v>
          </cell>
          <cell r="B116">
            <v>0.28799999999999998</v>
          </cell>
          <cell r="C116">
            <v>0</v>
          </cell>
          <cell r="D116">
            <v>36.699999999999818</v>
          </cell>
          <cell r="E116">
            <v>0</v>
          </cell>
          <cell r="F116">
            <v>26.300000000000182</v>
          </cell>
          <cell r="G116">
            <v>0</v>
          </cell>
          <cell r="H116">
            <v>2.2000000000000455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72</v>
          </cell>
          <cell r="V116">
            <v>0</v>
          </cell>
          <cell r="W116">
            <v>72</v>
          </cell>
          <cell r="X116">
            <v>0</v>
          </cell>
        </row>
        <row r="117">
          <cell r="A117">
            <v>149</v>
          </cell>
          <cell r="B117">
            <v>0</v>
          </cell>
          <cell r="C117">
            <v>0</v>
          </cell>
          <cell r="D117">
            <v>4.4999999999997726</v>
          </cell>
          <cell r="E117">
            <v>0</v>
          </cell>
          <cell r="F117">
            <v>1.8000000000001819</v>
          </cell>
          <cell r="G117">
            <v>0</v>
          </cell>
          <cell r="H117">
            <v>2.5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1.0200000000000102</v>
          </cell>
          <cell r="W117">
            <v>0</v>
          </cell>
          <cell r="X117">
            <v>2.539999999999992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0.27799999999999997</v>
          </cell>
          <cell r="E118">
            <v>0</v>
          </cell>
          <cell r="F118">
            <v>0.13100000000000001</v>
          </cell>
          <cell r="G118">
            <v>0</v>
          </cell>
          <cell r="H118">
            <v>0.29999999999995453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3.1310000000000002</v>
          </cell>
          <cell r="W118">
            <v>0</v>
          </cell>
          <cell r="X118">
            <v>6.2890000000000157</v>
          </cell>
        </row>
        <row r="119">
          <cell r="A119">
            <v>156</v>
          </cell>
          <cell r="B119">
            <v>0.10200000000000001</v>
          </cell>
          <cell r="C119">
            <v>149</v>
          </cell>
          <cell r="D119">
            <v>0</v>
          </cell>
          <cell r="E119">
            <v>149</v>
          </cell>
          <cell r="F119">
            <v>0</v>
          </cell>
          <cell r="G119">
            <v>0</v>
          </cell>
          <cell r="H119">
            <v>4.4000000000000039E-2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2.11099999999999</v>
          </cell>
          <cell r="W119">
            <v>0</v>
          </cell>
          <cell r="X119">
            <v>3.7490000000000236</v>
          </cell>
        </row>
        <row r="120">
          <cell r="A120" t="str">
            <v>156W</v>
          </cell>
          <cell r="B120">
            <v>12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149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149</v>
          </cell>
          <cell r="T120">
            <v>0</v>
          </cell>
          <cell r="U120">
            <v>0</v>
          </cell>
          <cell r="V120">
            <v>3.400000000000003E-2</v>
          </cell>
          <cell r="W120">
            <v>0</v>
          </cell>
          <cell r="X120">
            <v>7.1999999999999953E-2</v>
          </cell>
        </row>
        <row r="121">
          <cell r="A121">
            <v>75</v>
          </cell>
          <cell r="B121">
            <v>0.28900000000000015</v>
          </cell>
          <cell r="C121">
            <v>156</v>
          </cell>
          <cell r="D121">
            <v>5.6999999999999995E-2</v>
          </cell>
          <cell r="E121">
            <v>156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149</v>
          </cell>
          <cell r="V121">
            <v>0</v>
          </cell>
          <cell r="W121">
            <v>149</v>
          </cell>
          <cell r="X121">
            <v>0</v>
          </cell>
        </row>
        <row r="122">
          <cell r="A122">
            <v>0</v>
          </cell>
          <cell r="B122">
            <v>0</v>
          </cell>
          <cell r="C122" t="str">
            <v>156W</v>
          </cell>
          <cell r="D122">
            <v>9</v>
          </cell>
          <cell r="E122" t="str">
            <v>156W</v>
          </cell>
          <cell r="F122">
            <v>6</v>
          </cell>
          <cell r="G122">
            <v>156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156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>
            <v>94</v>
          </cell>
          <cell r="B123">
            <v>0.84499999999999997</v>
          </cell>
          <cell r="C123">
            <v>75</v>
          </cell>
          <cell r="D123">
            <v>0.15700000000000003</v>
          </cell>
          <cell r="E123">
            <v>75</v>
          </cell>
          <cell r="F123">
            <v>0.18699999999999983</v>
          </cell>
          <cell r="G123" t="str">
            <v>156W</v>
          </cell>
          <cell r="H123">
            <v>4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 t="str">
            <v>156W</v>
          </cell>
          <cell r="T123">
            <v>0</v>
          </cell>
          <cell r="U123">
            <v>156</v>
          </cell>
          <cell r="V123">
            <v>0</v>
          </cell>
          <cell r="W123">
            <v>156</v>
          </cell>
          <cell r="X123">
            <v>4.1999999999999982E-2</v>
          </cell>
        </row>
        <row r="124">
          <cell r="A124" t="str">
            <v>94W</v>
          </cell>
          <cell r="B124">
            <v>3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75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75</v>
          </cell>
          <cell r="T124">
            <v>0</v>
          </cell>
          <cell r="U124" t="str">
            <v>156W</v>
          </cell>
          <cell r="V124">
            <v>15</v>
          </cell>
          <cell r="W124" t="str">
            <v>156W</v>
          </cell>
          <cell r="X124">
            <v>7</v>
          </cell>
        </row>
        <row r="125">
          <cell r="A125" t="str">
            <v>94H</v>
          </cell>
          <cell r="B125">
            <v>0.98399999999999987</v>
          </cell>
          <cell r="C125">
            <v>94</v>
          </cell>
          <cell r="D125">
            <v>0.58000000000000007</v>
          </cell>
          <cell r="E125">
            <v>94</v>
          </cell>
          <cell r="F125">
            <v>5.600000000000005E-2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75</v>
          </cell>
          <cell r="V125">
            <v>0.37599999999999989</v>
          </cell>
          <cell r="W125">
            <v>75</v>
          </cell>
          <cell r="X125">
            <v>5.0000000000000266E-2</v>
          </cell>
        </row>
        <row r="126">
          <cell r="A126" t="str">
            <v>94V</v>
          </cell>
          <cell r="B126">
            <v>1</v>
          </cell>
          <cell r="C126" t="str">
            <v>94W</v>
          </cell>
          <cell r="D126">
            <v>2</v>
          </cell>
          <cell r="E126" t="str">
            <v>94W</v>
          </cell>
          <cell r="F126">
            <v>3</v>
          </cell>
          <cell r="G126">
            <v>94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94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>
            <v>195</v>
          </cell>
          <cell r="B127">
            <v>4.4220000000000006</v>
          </cell>
          <cell r="C127" t="str">
            <v>94H</v>
          </cell>
          <cell r="D127">
            <v>0.79699999999999993</v>
          </cell>
          <cell r="E127" t="str">
            <v>94H</v>
          </cell>
          <cell r="F127">
            <v>0</v>
          </cell>
          <cell r="G127" t="str">
            <v>94W</v>
          </cell>
          <cell r="H127">
            <v>2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 t="str">
            <v>94W</v>
          </cell>
          <cell r="T127">
            <v>3</v>
          </cell>
          <cell r="U127">
            <v>94</v>
          </cell>
          <cell r="V127">
            <v>0</v>
          </cell>
          <cell r="W127">
            <v>94</v>
          </cell>
          <cell r="X127">
            <v>0.49899999999999967</v>
          </cell>
        </row>
        <row r="128">
          <cell r="A128">
            <v>41</v>
          </cell>
          <cell r="B128">
            <v>2.601</v>
          </cell>
          <cell r="C128" t="str">
            <v>94V</v>
          </cell>
          <cell r="D128">
            <v>1</v>
          </cell>
          <cell r="E128" t="str">
            <v>94V</v>
          </cell>
          <cell r="F128">
            <v>0</v>
          </cell>
          <cell r="G128" t="str">
            <v>94H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 t="str">
            <v>94H</v>
          </cell>
          <cell r="T128">
            <v>0</v>
          </cell>
          <cell r="U128" t="str">
            <v>94W</v>
          </cell>
          <cell r="V128">
            <v>2</v>
          </cell>
          <cell r="W128" t="str">
            <v>94W</v>
          </cell>
          <cell r="X128">
            <v>2</v>
          </cell>
        </row>
        <row r="129">
          <cell r="A129">
            <v>183</v>
          </cell>
          <cell r="B129">
            <v>1</v>
          </cell>
          <cell r="C129">
            <v>195</v>
          </cell>
          <cell r="D129">
            <v>5.6069999999999993</v>
          </cell>
          <cell r="E129">
            <v>195</v>
          </cell>
          <cell r="F129">
            <v>4.1410000000000018</v>
          </cell>
          <cell r="G129" t="str">
            <v>94V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 t="str">
            <v>94V</v>
          </cell>
          <cell r="T129">
            <v>0</v>
          </cell>
          <cell r="U129" t="str">
            <v>94H</v>
          </cell>
          <cell r="V129">
            <v>0.47700000000000031</v>
          </cell>
          <cell r="W129" t="str">
            <v>94H</v>
          </cell>
          <cell r="X129">
            <v>0.58899999999999997</v>
          </cell>
        </row>
        <row r="130">
          <cell r="A130">
            <v>109</v>
          </cell>
          <cell r="B130">
            <v>0.58599999999999997</v>
          </cell>
          <cell r="C130">
            <v>279</v>
          </cell>
          <cell r="D130">
            <v>49.3</v>
          </cell>
          <cell r="E130">
            <v>279</v>
          </cell>
          <cell r="F130">
            <v>18</v>
          </cell>
          <cell r="G130">
            <v>153</v>
          </cell>
          <cell r="H130">
            <v>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153</v>
          </cell>
          <cell r="T130">
            <v>2</v>
          </cell>
          <cell r="U130" t="str">
            <v>94V</v>
          </cell>
          <cell r="V130">
            <v>1</v>
          </cell>
          <cell r="W130" t="str">
            <v>94V</v>
          </cell>
          <cell r="X130">
            <v>0</v>
          </cell>
        </row>
        <row r="131">
          <cell r="A131">
            <v>187</v>
          </cell>
          <cell r="B131">
            <v>0</v>
          </cell>
          <cell r="C131">
            <v>41</v>
          </cell>
          <cell r="D131">
            <v>1.9440000000000004</v>
          </cell>
          <cell r="E131">
            <v>41</v>
          </cell>
          <cell r="F131">
            <v>0.25599999999999934</v>
          </cell>
          <cell r="G131">
            <v>195</v>
          </cell>
          <cell r="H131">
            <v>1.286999999999999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195</v>
          </cell>
          <cell r="T131">
            <v>0.63299999999999912</v>
          </cell>
          <cell r="U131">
            <v>153</v>
          </cell>
          <cell r="V131">
            <v>2</v>
          </cell>
          <cell r="W131">
            <v>153</v>
          </cell>
          <cell r="X131">
            <v>2</v>
          </cell>
        </row>
        <row r="132">
          <cell r="A132">
            <v>0</v>
          </cell>
          <cell r="B132">
            <v>0</v>
          </cell>
          <cell r="C132">
            <v>183</v>
          </cell>
          <cell r="D132">
            <v>0</v>
          </cell>
          <cell r="E132">
            <v>183</v>
          </cell>
          <cell r="F132">
            <v>0</v>
          </cell>
          <cell r="G132">
            <v>279</v>
          </cell>
          <cell r="H132">
            <v>5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 t="str">
            <v>195W</v>
          </cell>
          <cell r="T132">
            <v>3</v>
          </cell>
          <cell r="U132">
            <v>195</v>
          </cell>
          <cell r="V132">
            <v>3.7490000000000023</v>
          </cell>
          <cell r="W132">
            <v>195</v>
          </cell>
          <cell r="X132">
            <v>4.6629999999999967</v>
          </cell>
        </row>
        <row r="133">
          <cell r="A133">
            <v>190</v>
          </cell>
          <cell r="B133">
            <v>0</v>
          </cell>
          <cell r="C133">
            <v>109</v>
          </cell>
          <cell r="D133">
            <v>0.44900000000000007</v>
          </cell>
          <cell r="E133">
            <v>109</v>
          </cell>
          <cell r="F133">
            <v>0.20499999999999985</v>
          </cell>
          <cell r="G133">
            <v>41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279</v>
          </cell>
          <cell r="T133">
            <v>5</v>
          </cell>
          <cell r="U133" t="str">
            <v>195W</v>
          </cell>
          <cell r="V133">
            <v>1</v>
          </cell>
          <cell r="W133" t="str">
            <v>195W</v>
          </cell>
          <cell r="X133">
            <v>0</v>
          </cell>
        </row>
        <row r="134">
          <cell r="A134">
            <v>203</v>
          </cell>
          <cell r="B134">
            <v>0</v>
          </cell>
          <cell r="C134">
            <v>187</v>
          </cell>
          <cell r="D134">
            <v>0</v>
          </cell>
          <cell r="E134">
            <v>187</v>
          </cell>
          <cell r="F134">
            <v>0</v>
          </cell>
          <cell r="G134">
            <v>183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41</v>
          </cell>
          <cell r="T134">
            <v>0</v>
          </cell>
          <cell r="U134">
            <v>279</v>
          </cell>
          <cell r="V134">
            <v>4</v>
          </cell>
          <cell r="W134">
            <v>279</v>
          </cell>
          <cell r="X134">
            <v>5</v>
          </cell>
        </row>
        <row r="135">
          <cell r="A135">
            <v>170</v>
          </cell>
          <cell r="B135">
            <v>0.46600000000000003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109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183</v>
          </cell>
          <cell r="T135">
            <v>1</v>
          </cell>
          <cell r="U135">
            <v>41</v>
          </cell>
          <cell r="V135">
            <v>0</v>
          </cell>
          <cell r="W135">
            <v>41</v>
          </cell>
          <cell r="X135">
            <v>1.3239999999999998</v>
          </cell>
        </row>
        <row r="136">
          <cell r="A136">
            <v>128</v>
          </cell>
          <cell r="B136">
            <v>0</v>
          </cell>
          <cell r="C136">
            <v>190</v>
          </cell>
          <cell r="D136">
            <v>0</v>
          </cell>
          <cell r="E136">
            <v>190</v>
          </cell>
          <cell r="F136">
            <v>0</v>
          </cell>
          <cell r="G136">
            <v>187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109</v>
          </cell>
          <cell r="T136">
            <v>0</v>
          </cell>
          <cell r="U136">
            <v>183</v>
          </cell>
          <cell r="V136">
            <v>1</v>
          </cell>
          <cell r="W136">
            <v>183</v>
          </cell>
          <cell r="X136">
            <v>1</v>
          </cell>
        </row>
        <row r="137">
          <cell r="A137">
            <v>271</v>
          </cell>
          <cell r="B137">
            <v>0</v>
          </cell>
          <cell r="C137">
            <v>203</v>
          </cell>
          <cell r="D137">
            <v>0.70199999999999996</v>
          </cell>
          <cell r="E137">
            <v>203</v>
          </cell>
          <cell r="F137">
            <v>0.81999999999999984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187</v>
          </cell>
          <cell r="T137">
            <v>0</v>
          </cell>
          <cell r="U137">
            <v>109</v>
          </cell>
          <cell r="V137">
            <v>0</v>
          </cell>
          <cell r="W137">
            <v>109</v>
          </cell>
          <cell r="X137">
            <v>0.41000000000000014</v>
          </cell>
        </row>
        <row r="138">
          <cell r="A138">
            <v>0</v>
          </cell>
          <cell r="B138">
            <v>8</v>
          </cell>
          <cell r="C138">
            <v>170</v>
          </cell>
          <cell r="D138">
            <v>0.21799999999999997</v>
          </cell>
          <cell r="E138">
            <v>170</v>
          </cell>
          <cell r="F138">
            <v>0</v>
          </cell>
          <cell r="G138">
            <v>190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187</v>
          </cell>
          <cell r="V138">
            <v>0</v>
          </cell>
          <cell r="W138">
            <v>187</v>
          </cell>
          <cell r="X138">
            <v>0</v>
          </cell>
        </row>
        <row r="139">
          <cell r="A139">
            <v>0</v>
          </cell>
          <cell r="B139">
            <v>4</v>
          </cell>
          <cell r="C139" t="str">
            <v>170W</v>
          </cell>
          <cell r="D139">
            <v>2</v>
          </cell>
          <cell r="E139" t="str">
            <v>170W</v>
          </cell>
          <cell r="F139">
            <v>0</v>
          </cell>
          <cell r="G139">
            <v>203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190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>
            <v>213</v>
          </cell>
          <cell r="B140">
            <v>0</v>
          </cell>
          <cell r="C140" t="str">
            <v>170V</v>
          </cell>
          <cell r="D140">
            <v>1</v>
          </cell>
          <cell r="E140" t="str">
            <v>170V</v>
          </cell>
          <cell r="F140">
            <v>0</v>
          </cell>
          <cell r="G140">
            <v>170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203</v>
          </cell>
          <cell r="T140">
            <v>0</v>
          </cell>
          <cell r="U140">
            <v>190</v>
          </cell>
          <cell r="V140">
            <v>0</v>
          </cell>
          <cell r="W140">
            <v>190</v>
          </cell>
          <cell r="X140">
            <v>0</v>
          </cell>
        </row>
        <row r="141">
          <cell r="A141">
            <v>169</v>
          </cell>
          <cell r="B141">
            <v>0</v>
          </cell>
          <cell r="C141">
            <v>128</v>
          </cell>
          <cell r="D141">
            <v>0</v>
          </cell>
          <cell r="E141">
            <v>128</v>
          </cell>
          <cell r="F141">
            <v>0</v>
          </cell>
          <cell r="G141" t="str">
            <v>170W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170</v>
          </cell>
          <cell r="T141">
            <v>0</v>
          </cell>
          <cell r="U141">
            <v>203</v>
          </cell>
          <cell r="V141">
            <v>1.42</v>
          </cell>
          <cell r="W141">
            <v>203</v>
          </cell>
          <cell r="X141">
            <v>1.42</v>
          </cell>
        </row>
        <row r="142">
          <cell r="A142">
            <v>185</v>
          </cell>
          <cell r="B142">
            <v>0</v>
          </cell>
          <cell r="C142">
            <v>271</v>
          </cell>
          <cell r="D142">
            <v>0</v>
          </cell>
          <cell r="E142">
            <v>271</v>
          </cell>
          <cell r="F142">
            <v>0</v>
          </cell>
          <cell r="G142" t="str">
            <v>170V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 t="str">
            <v>170W</v>
          </cell>
          <cell r="T142">
            <v>0</v>
          </cell>
          <cell r="U142">
            <v>170</v>
          </cell>
          <cell r="V142">
            <v>0</v>
          </cell>
          <cell r="W142">
            <v>170</v>
          </cell>
          <cell r="X142">
            <v>0</v>
          </cell>
        </row>
        <row r="143">
          <cell r="A143">
            <v>184</v>
          </cell>
          <cell r="B143">
            <v>0.44400000000000006</v>
          </cell>
          <cell r="C143">
            <v>0</v>
          </cell>
          <cell r="D143">
            <v>8</v>
          </cell>
          <cell r="E143">
            <v>0</v>
          </cell>
          <cell r="F143">
            <v>2</v>
          </cell>
          <cell r="G143">
            <v>128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 t="str">
            <v>170V</v>
          </cell>
          <cell r="T143">
            <v>0</v>
          </cell>
          <cell r="U143" t="str">
            <v>170W</v>
          </cell>
          <cell r="V143">
            <v>0</v>
          </cell>
          <cell r="W143" t="str">
            <v>170W</v>
          </cell>
          <cell r="X143">
            <v>0</v>
          </cell>
        </row>
        <row r="144">
          <cell r="A144">
            <v>186</v>
          </cell>
          <cell r="B144">
            <v>0</v>
          </cell>
          <cell r="C144">
            <v>0</v>
          </cell>
          <cell r="D144">
            <v>6</v>
          </cell>
          <cell r="E144">
            <v>0</v>
          </cell>
          <cell r="F144">
            <v>2</v>
          </cell>
          <cell r="G144">
            <v>271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128</v>
          </cell>
          <cell r="T144">
            <v>0</v>
          </cell>
          <cell r="U144" t="str">
            <v>170V</v>
          </cell>
          <cell r="V144">
            <v>0</v>
          </cell>
          <cell r="W144" t="str">
            <v>170V</v>
          </cell>
          <cell r="X144">
            <v>0</v>
          </cell>
        </row>
        <row r="145">
          <cell r="A145">
            <v>275</v>
          </cell>
          <cell r="B145">
            <v>2.5789999999999997</v>
          </cell>
          <cell r="C145">
            <v>213</v>
          </cell>
          <cell r="D145">
            <v>0</v>
          </cell>
          <cell r="E145">
            <v>213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271</v>
          </cell>
          <cell r="T145">
            <v>0</v>
          </cell>
          <cell r="U145">
            <v>128</v>
          </cell>
          <cell r="V145">
            <v>0</v>
          </cell>
          <cell r="W145">
            <v>128</v>
          </cell>
          <cell r="X145">
            <v>0</v>
          </cell>
        </row>
        <row r="146">
          <cell r="A146">
            <v>212</v>
          </cell>
          <cell r="B146">
            <v>0.21100000000000002</v>
          </cell>
          <cell r="C146">
            <v>169</v>
          </cell>
          <cell r="D146">
            <v>0</v>
          </cell>
          <cell r="E146">
            <v>169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271</v>
          </cell>
          <cell r="V146">
            <v>0.23799999999999999</v>
          </cell>
          <cell r="W146">
            <v>271</v>
          </cell>
          <cell r="X146">
            <v>0.13000000000000006</v>
          </cell>
        </row>
        <row r="147">
          <cell r="A147">
            <v>0</v>
          </cell>
          <cell r="B147">
            <v>0</v>
          </cell>
          <cell r="C147">
            <v>185</v>
          </cell>
          <cell r="D147">
            <v>0</v>
          </cell>
          <cell r="E147">
            <v>185</v>
          </cell>
          <cell r="F147">
            <v>0</v>
          </cell>
          <cell r="G147">
            <v>213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213</v>
          </cell>
          <cell r="V147">
            <v>0</v>
          </cell>
          <cell r="W147">
            <v>213</v>
          </cell>
          <cell r="X147">
            <v>3.9</v>
          </cell>
        </row>
        <row r="148">
          <cell r="A148">
            <v>206</v>
          </cell>
          <cell r="B148">
            <v>0</v>
          </cell>
          <cell r="C148">
            <v>184</v>
          </cell>
          <cell r="D148">
            <v>0</v>
          </cell>
          <cell r="E148">
            <v>184</v>
          </cell>
          <cell r="F148">
            <v>0</v>
          </cell>
          <cell r="G148">
            <v>169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213</v>
          </cell>
          <cell r="T148">
            <v>0</v>
          </cell>
          <cell r="U148">
            <v>169</v>
          </cell>
          <cell r="V148">
            <v>0</v>
          </cell>
          <cell r="W148">
            <v>169</v>
          </cell>
          <cell r="X148">
            <v>0</v>
          </cell>
        </row>
        <row r="149">
          <cell r="A149" t="str">
            <v>206W</v>
          </cell>
          <cell r="B149">
            <v>0</v>
          </cell>
          <cell r="C149">
            <v>186</v>
          </cell>
          <cell r="D149">
            <v>0</v>
          </cell>
          <cell r="E149">
            <v>186</v>
          </cell>
          <cell r="F149">
            <v>0</v>
          </cell>
          <cell r="G149">
            <v>185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169</v>
          </cell>
          <cell r="T149">
            <v>0</v>
          </cell>
          <cell r="U149">
            <v>185</v>
          </cell>
          <cell r="V149">
            <v>0</v>
          </cell>
          <cell r="W149">
            <v>185</v>
          </cell>
          <cell r="X149">
            <v>0</v>
          </cell>
        </row>
        <row r="150">
          <cell r="A150">
            <v>211</v>
          </cell>
          <cell r="B150">
            <v>0</v>
          </cell>
          <cell r="C150">
            <v>275</v>
          </cell>
          <cell r="D150">
            <v>1.9830000000000005</v>
          </cell>
          <cell r="E150">
            <v>275</v>
          </cell>
          <cell r="F150">
            <v>0.61799999999999855</v>
          </cell>
          <cell r="G150">
            <v>184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185</v>
          </cell>
          <cell r="T150">
            <v>0</v>
          </cell>
          <cell r="U150">
            <v>184</v>
          </cell>
          <cell r="V150">
            <v>0</v>
          </cell>
          <cell r="W150">
            <v>184</v>
          </cell>
          <cell r="X150">
            <v>0.30499999999999999</v>
          </cell>
        </row>
        <row r="151">
          <cell r="A151">
            <v>0</v>
          </cell>
          <cell r="B151">
            <v>0</v>
          </cell>
          <cell r="C151">
            <v>212</v>
          </cell>
          <cell r="D151">
            <v>0</v>
          </cell>
          <cell r="E151">
            <v>212</v>
          </cell>
          <cell r="F151">
            <v>0</v>
          </cell>
          <cell r="G151">
            <v>186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184</v>
          </cell>
          <cell r="T151">
            <v>0</v>
          </cell>
          <cell r="U151">
            <v>186</v>
          </cell>
          <cell r="V151">
            <v>4.1999999999999815E-2</v>
          </cell>
          <cell r="W151">
            <v>186</v>
          </cell>
          <cell r="X151">
            <v>0.22399999999999975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275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186</v>
          </cell>
          <cell r="T152">
            <v>0</v>
          </cell>
          <cell r="U152">
            <v>275</v>
          </cell>
          <cell r="V152">
            <v>0</v>
          </cell>
          <cell r="W152">
            <v>275</v>
          </cell>
          <cell r="X152">
            <v>0</v>
          </cell>
        </row>
        <row r="153">
          <cell r="A153">
            <v>2</v>
          </cell>
          <cell r="B153">
            <v>0</v>
          </cell>
          <cell r="C153">
            <v>206</v>
          </cell>
          <cell r="D153">
            <v>0</v>
          </cell>
          <cell r="E153">
            <v>206</v>
          </cell>
          <cell r="F153">
            <v>0</v>
          </cell>
          <cell r="G153">
            <v>212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275</v>
          </cell>
          <cell r="T153">
            <v>0</v>
          </cell>
          <cell r="U153">
            <v>212</v>
          </cell>
          <cell r="V153">
            <v>0</v>
          </cell>
          <cell r="W153">
            <v>212</v>
          </cell>
          <cell r="X153">
            <v>0</v>
          </cell>
        </row>
        <row r="154">
          <cell r="A154">
            <v>0</v>
          </cell>
          <cell r="B154">
            <v>12</v>
          </cell>
          <cell r="C154" t="str">
            <v>206W</v>
          </cell>
          <cell r="D154">
            <v>0</v>
          </cell>
          <cell r="E154" t="str">
            <v>206W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212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A155">
            <v>0</v>
          </cell>
          <cell r="B155">
            <v>12</v>
          </cell>
          <cell r="C155">
            <v>211</v>
          </cell>
          <cell r="D155">
            <v>0</v>
          </cell>
          <cell r="E155">
            <v>211</v>
          </cell>
          <cell r="F155">
            <v>0</v>
          </cell>
          <cell r="G155">
            <v>206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206</v>
          </cell>
          <cell r="V155">
            <v>0</v>
          </cell>
          <cell r="W155">
            <v>206</v>
          </cell>
          <cell r="X155">
            <v>0</v>
          </cell>
        </row>
        <row r="156">
          <cell r="A156">
            <v>13</v>
          </cell>
          <cell r="B156">
            <v>20.7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>206W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206</v>
          </cell>
          <cell r="T156">
            <v>0</v>
          </cell>
          <cell r="U156" t="str">
            <v>206W</v>
          </cell>
          <cell r="V156">
            <v>0</v>
          </cell>
          <cell r="W156" t="str">
            <v>206W</v>
          </cell>
          <cell r="X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211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 t="str">
            <v>206W</v>
          </cell>
          <cell r="T157">
            <v>0</v>
          </cell>
          <cell r="U157">
            <v>211</v>
          </cell>
          <cell r="V157">
            <v>0</v>
          </cell>
          <cell r="W157">
            <v>211</v>
          </cell>
          <cell r="X157">
            <v>0</v>
          </cell>
        </row>
        <row r="158">
          <cell r="A158">
            <v>5</v>
          </cell>
          <cell r="B158">
            <v>41</v>
          </cell>
          <cell r="C158">
            <v>2</v>
          </cell>
          <cell r="D158">
            <v>0</v>
          </cell>
          <cell r="E158">
            <v>2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211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 t="str">
            <v>5а</v>
          </cell>
          <cell r="B159">
            <v>13</v>
          </cell>
          <cell r="C159">
            <v>0</v>
          </cell>
          <cell r="D159">
            <v>13</v>
          </cell>
          <cell r="E159">
            <v>0</v>
          </cell>
          <cell r="F159">
            <v>12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>
            <v>31</v>
          </cell>
          <cell r="B160">
            <v>73.56</v>
          </cell>
          <cell r="C160">
            <v>0</v>
          </cell>
          <cell r="D160">
            <v>5</v>
          </cell>
          <cell r="E160">
            <v>0</v>
          </cell>
          <cell r="F160">
            <v>8</v>
          </cell>
          <cell r="G160">
            <v>2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2</v>
          </cell>
          <cell r="X160">
            <v>0</v>
          </cell>
        </row>
        <row r="161">
          <cell r="A161" t="str">
            <v>31W</v>
          </cell>
          <cell r="B161">
            <v>1.6000000000000014</v>
          </cell>
          <cell r="C161">
            <v>13</v>
          </cell>
          <cell r="D161">
            <v>6.8999999999999986</v>
          </cell>
          <cell r="E161">
            <v>13</v>
          </cell>
          <cell r="F161">
            <v>9.7000000000000028</v>
          </cell>
          <cell r="G161">
            <v>0</v>
          </cell>
          <cell r="H161">
            <v>11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2</v>
          </cell>
          <cell r="T161">
            <v>0</v>
          </cell>
          <cell r="U161">
            <v>0</v>
          </cell>
          <cell r="V161">
            <v>10.889999999999999</v>
          </cell>
          <cell r="W161">
            <v>0</v>
          </cell>
          <cell r="X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4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12.914</v>
          </cell>
          <cell r="U162">
            <v>0</v>
          </cell>
          <cell r="V162">
            <v>1.44</v>
          </cell>
          <cell r="W162">
            <v>0</v>
          </cell>
          <cell r="X162">
            <v>7</v>
          </cell>
        </row>
        <row r="163">
          <cell r="A163">
            <v>189</v>
          </cell>
          <cell r="B163">
            <v>83.539999999999992</v>
          </cell>
          <cell r="C163">
            <v>5</v>
          </cell>
          <cell r="D163">
            <v>0</v>
          </cell>
          <cell r="E163">
            <v>5</v>
          </cell>
          <cell r="F163">
            <v>20</v>
          </cell>
          <cell r="G163">
            <v>13</v>
          </cell>
          <cell r="H163">
            <v>2.8999999999999986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1.100000000000001E-2</v>
          </cell>
          <cell r="U163">
            <v>0</v>
          </cell>
          <cell r="V163">
            <v>9.91</v>
          </cell>
          <cell r="W163">
            <v>0</v>
          </cell>
          <cell r="X163">
            <v>13</v>
          </cell>
        </row>
        <row r="164">
          <cell r="A164" t="str">
            <v>189W</v>
          </cell>
          <cell r="B164">
            <v>17.980000000000004</v>
          </cell>
          <cell r="C164" t="str">
            <v>5а</v>
          </cell>
          <cell r="D164">
            <v>92</v>
          </cell>
          <cell r="E164" t="str">
            <v>5а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13</v>
          </cell>
          <cell r="T164">
            <v>0</v>
          </cell>
          <cell r="U164" t="str">
            <v>2O</v>
          </cell>
          <cell r="V164">
            <v>0</v>
          </cell>
          <cell r="W164" t="str">
            <v>2O</v>
          </cell>
          <cell r="X164">
            <v>0</v>
          </cell>
        </row>
        <row r="165">
          <cell r="A165" t="str">
            <v>189O</v>
          </cell>
          <cell r="B165">
            <v>0</v>
          </cell>
          <cell r="C165">
            <v>31</v>
          </cell>
          <cell r="D165">
            <v>64.5</v>
          </cell>
          <cell r="E165">
            <v>31</v>
          </cell>
          <cell r="F165">
            <v>44.220000000000027</v>
          </cell>
          <cell r="G165">
            <v>5</v>
          </cell>
          <cell r="H165">
            <v>28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21.369999999999997</v>
          </cell>
          <cell r="W165">
            <v>0</v>
          </cell>
          <cell r="X165">
            <v>39.03</v>
          </cell>
        </row>
        <row r="166">
          <cell r="A166">
            <v>188</v>
          </cell>
          <cell r="B166">
            <v>135.67000000000007</v>
          </cell>
          <cell r="C166" t="str">
            <v>31W</v>
          </cell>
          <cell r="D166">
            <v>1.5</v>
          </cell>
          <cell r="E166" t="str">
            <v>31W</v>
          </cell>
          <cell r="F166">
            <v>1.25</v>
          </cell>
          <cell r="G166" t="str">
            <v>5а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5</v>
          </cell>
          <cell r="T166">
            <v>9</v>
          </cell>
          <cell r="U166">
            <v>0</v>
          </cell>
          <cell r="V166">
            <v>25.41</v>
          </cell>
          <cell r="W166">
            <v>0</v>
          </cell>
          <cell r="X166">
            <v>47.97</v>
          </cell>
        </row>
        <row r="167">
          <cell r="A167">
            <v>269</v>
          </cell>
          <cell r="B167">
            <v>275.90999999999985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31</v>
          </cell>
          <cell r="H167">
            <v>36.259999999999991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 t="str">
            <v>5а</v>
          </cell>
          <cell r="T167">
            <v>34</v>
          </cell>
          <cell r="U167">
            <v>3</v>
          </cell>
          <cell r="V167">
            <v>0</v>
          </cell>
          <cell r="W167">
            <v>3</v>
          </cell>
          <cell r="X167">
            <v>0</v>
          </cell>
        </row>
        <row r="168">
          <cell r="A168">
            <v>27</v>
          </cell>
          <cell r="B168">
            <v>0</v>
          </cell>
          <cell r="C168">
            <v>189</v>
          </cell>
          <cell r="D168">
            <v>75.350000000000023</v>
          </cell>
          <cell r="E168">
            <v>189</v>
          </cell>
          <cell r="F168">
            <v>50.259999999999991</v>
          </cell>
          <cell r="G168" t="str">
            <v>31W</v>
          </cell>
          <cell r="H168">
            <v>0.99000000000000021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31</v>
          </cell>
          <cell r="T168">
            <v>15.46999999999997</v>
          </cell>
          <cell r="U168">
            <v>0</v>
          </cell>
          <cell r="V168">
            <v>0</v>
          </cell>
          <cell r="W168">
            <v>0</v>
          </cell>
          <cell r="X168">
            <v>1.08</v>
          </cell>
        </row>
        <row r="169">
          <cell r="A169">
            <v>0</v>
          </cell>
          <cell r="B169">
            <v>89.240000000000009</v>
          </cell>
          <cell r="C169" t="str">
            <v>189W</v>
          </cell>
          <cell r="D169">
            <v>2.4200000000000017</v>
          </cell>
          <cell r="E169" t="str">
            <v>189W</v>
          </cell>
          <cell r="F169">
            <v>1.6599999999999966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 t="str">
            <v>31W</v>
          </cell>
          <cell r="T169">
            <v>0.98000000000000043</v>
          </cell>
          <cell r="U169">
            <v>0</v>
          </cell>
          <cell r="V169">
            <v>0.19</v>
          </cell>
          <cell r="W169">
            <v>0</v>
          </cell>
          <cell r="X169">
            <v>0.35000000000000003</v>
          </cell>
        </row>
        <row r="170">
          <cell r="A170">
            <v>0</v>
          </cell>
          <cell r="B170">
            <v>22.336999999999989</v>
          </cell>
          <cell r="C170" t="str">
            <v>189O</v>
          </cell>
          <cell r="D170">
            <v>0</v>
          </cell>
          <cell r="E170" t="str">
            <v>189O</v>
          </cell>
          <cell r="F170">
            <v>0</v>
          </cell>
          <cell r="G170">
            <v>189</v>
          </cell>
          <cell r="H170">
            <v>24.439999999999998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28</v>
          </cell>
          <cell r="W170">
            <v>0</v>
          </cell>
          <cell r="X170">
            <v>40</v>
          </cell>
        </row>
        <row r="171">
          <cell r="A171" t="str">
            <v>27W</v>
          </cell>
          <cell r="B171">
            <v>0</v>
          </cell>
          <cell r="C171">
            <v>188</v>
          </cell>
          <cell r="D171">
            <v>91.189999999999941</v>
          </cell>
          <cell r="E171">
            <v>188</v>
          </cell>
          <cell r="F171">
            <v>60.309999999999945</v>
          </cell>
          <cell r="G171" t="str">
            <v>189W</v>
          </cell>
          <cell r="H171">
            <v>0.59000000000000341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189</v>
          </cell>
          <cell r="T171">
            <v>17.25</v>
          </cell>
          <cell r="U171" t="str">
            <v>3O</v>
          </cell>
          <cell r="V171">
            <v>0</v>
          </cell>
          <cell r="W171" t="str">
            <v>3O</v>
          </cell>
          <cell r="X171">
            <v>0</v>
          </cell>
        </row>
        <row r="172">
          <cell r="A172">
            <v>10</v>
          </cell>
          <cell r="B172">
            <v>0</v>
          </cell>
          <cell r="C172">
            <v>269</v>
          </cell>
          <cell r="D172">
            <v>224.62000000000035</v>
          </cell>
          <cell r="E172">
            <v>269</v>
          </cell>
          <cell r="F172">
            <v>194.4699999999998</v>
          </cell>
          <cell r="G172" t="str">
            <v>189O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 t="str">
            <v>189W</v>
          </cell>
          <cell r="T172">
            <v>0.39999999999999147</v>
          </cell>
          <cell r="U172">
            <v>0</v>
          </cell>
          <cell r="V172">
            <v>0</v>
          </cell>
          <cell r="W172">
            <v>0</v>
          </cell>
          <cell r="X172">
            <v>85.089999999999989</v>
          </cell>
        </row>
        <row r="173">
          <cell r="A173">
            <v>26</v>
          </cell>
          <cell r="B173">
            <v>0</v>
          </cell>
          <cell r="C173">
            <v>27</v>
          </cell>
          <cell r="D173">
            <v>0</v>
          </cell>
          <cell r="E173">
            <v>27</v>
          </cell>
          <cell r="F173">
            <v>0</v>
          </cell>
          <cell r="G173">
            <v>188</v>
          </cell>
          <cell r="H173">
            <v>34.210000000000036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 t="str">
            <v>189O</v>
          </cell>
          <cell r="T173">
            <v>0</v>
          </cell>
          <cell r="U173">
            <v>0</v>
          </cell>
          <cell r="V173">
            <v>55.260000000000005</v>
          </cell>
          <cell r="W173">
            <v>0</v>
          </cell>
          <cell r="X173">
            <v>79.929999999999978</v>
          </cell>
        </row>
        <row r="174">
          <cell r="A174">
            <v>0</v>
          </cell>
          <cell r="B174">
            <v>14.996999999999957</v>
          </cell>
          <cell r="C174">
            <v>0</v>
          </cell>
          <cell r="D174">
            <v>134.37200000000007</v>
          </cell>
          <cell r="E174">
            <v>0</v>
          </cell>
          <cell r="F174">
            <v>58.717999999999847</v>
          </cell>
          <cell r="G174">
            <v>269</v>
          </cell>
          <cell r="H174">
            <v>28.449999999999818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188</v>
          </cell>
          <cell r="T174">
            <v>19.849999999999909</v>
          </cell>
          <cell r="U174">
            <v>13</v>
          </cell>
          <cell r="V174">
            <v>9.2000000000000028</v>
          </cell>
          <cell r="W174">
            <v>13</v>
          </cell>
          <cell r="X174">
            <v>9.8000000000000043</v>
          </cell>
        </row>
        <row r="175">
          <cell r="A175">
            <v>0</v>
          </cell>
          <cell r="B175">
            <v>14.497000000000014</v>
          </cell>
          <cell r="C175">
            <v>0</v>
          </cell>
          <cell r="D175">
            <v>52.620999999999981</v>
          </cell>
          <cell r="E175">
            <v>0</v>
          </cell>
          <cell r="F175">
            <v>1.3299999999999841</v>
          </cell>
          <cell r="G175">
            <v>27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269</v>
          </cell>
          <cell r="T175">
            <v>49.860000000000127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>
            <v>0</v>
          </cell>
          <cell r="B176">
            <v>13.521999999999991</v>
          </cell>
          <cell r="C176" t="str">
            <v>27W</v>
          </cell>
          <cell r="D176">
            <v>0</v>
          </cell>
          <cell r="E176" t="str">
            <v>27W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27</v>
          </cell>
          <cell r="T176">
            <v>0</v>
          </cell>
          <cell r="U176">
            <v>5</v>
          </cell>
          <cell r="V176">
            <v>41</v>
          </cell>
          <cell r="W176">
            <v>5</v>
          </cell>
          <cell r="X176">
            <v>21</v>
          </cell>
        </row>
        <row r="177">
          <cell r="A177" t="str">
            <v>26а</v>
          </cell>
          <cell r="B177">
            <v>16.620000000000118</v>
          </cell>
          <cell r="C177">
            <v>10</v>
          </cell>
          <cell r="D177">
            <v>0</v>
          </cell>
          <cell r="E177">
            <v>10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5.2</v>
          </cell>
          <cell r="U177" t="str">
            <v>5а</v>
          </cell>
          <cell r="V177">
            <v>25</v>
          </cell>
          <cell r="W177" t="str">
            <v>5а</v>
          </cell>
          <cell r="X177">
            <v>28</v>
          </cell>
        </row>
        <row r="178">
          <cell r="A178">
            <v>3</v>
          </cell>
          <cell r="B178">
            <v>20</v>
          </cell>
          <cell r="C178">
            <v>26</v>
          </cell>
          <cell r="D178">
            <v>0</v>
          </cell>
          <cell r="E178">
            <v>26</v>
          </cell>
          <cell r="F178">
            <v>0</v>
          </cell>
          <cell r="G178" t="str">
            <v>27W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6.5</v>
          </cell>
          <cell r="U178">
            <v>31</v>
          </cell>
          <cell r="V178">
            <v>45.06</v>
          </cell>
          <cell r="W178">
            <v>31</v>
          </cell>
          <cell r="X178">
            <v>64.779999999999973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9.9090000000000487</v>
          </cell>
          <cell r="E179">
            <v>0</v>
          </cell>
          <cell r="F179">
            <v>4.325999999999965</v>
          </cell>
          <cell r="G179">
            <v>10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 t="str">
            <v>27W</v>
          </cell>
          <cell r="T179">
            <v>0</v>
          </cell>
          <cell r="U179" t="str">
            <v>31W</v>
          </cell>
          <cell r="V179">
            <v>2.4799999999999969</v>
          </cell>
          <cell r="W179" t="str">
            <v>31W</v>
          </cell>
          <cell r="X179">
            <v>2.7000000000000028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9.8719999999999857</v>
          </cell>
          <cell r="E180">
            <v>0</v>
          </cell>
          <cell r="F180">
            <v>4.4350000000000023</v>
          </cell>
          <cell r="G180">
            <v>26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10.375999999999976</v>
          </cell>
          <cell r="E181">
            <v>0</v>
          </cell>
          <cell r="F181">
            <v>4.5180000000000291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26</v>
          </cell>
          <cell r="T181">
            <v>0</v>
          </cell>
          <cell r="U181">
            <v>189</v>
          </cell>
          <cell r="V181">
            <v>52.389999999999986</v>
          </cell>
          <cell r="W181">
            <v>189</v>
          </cell>
          <cell r="X181">
            <v>83.13</v>
          </cell>
        </row>
        <row r="182">
          <cell r="A182">
            <v>0</v>
          </cell>
          <cell r="B182">
            <v>0</v>
          </cell>
          <cell r="C182" t="str">
            <v>26а</v>
          </cell>
          <cell r="D182">
            <v>10.129999999999882</v>
          </cell>
          <cell r="E182" t="str">
            <v>26а</v>
          </cell>
          <cell r="F182">
            <v>4.5099999999999909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4.0649999999999977</v>
          </cell>
          <cell r="U182" t="str">
            <v>189W</v>
          </cell>
          <cell r="V182">
            <v>1.460000000000008</v>
          </cell>
          <cell r="W182" t="str">
            <v>189W</v>
          </cell>
          <cell r="X182">
            <v>1.9299999999999926</v>
          </cell>
        </row>
        <row r="183">
          <cell r="A183">
            <v>0</v>
          </cell>
          <cell r="B183">
            <v>0</v>
          </cell>
          <cell r="C183">
            <v>3</v>
          </cell>
          <cell r="D183">
            <v>44</v>
          </cell>
          <cell r="E183">
            <v>3</v>
          </cell>
          <cell r="F183">
            <v>30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4.7139999999999986</v>
          </cell>
          <cell r="U183" t="str">
            <v>189O</v>
          </cell>
          <cell r="V183">
            <v>0</v>
          </cell>
          <cell r="W183" t="str">
            <v>189O</v>
          </cell>
          <cell r="X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str">
            <v>26а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1.6139999999999759</v>
          </cell>
          <cell r="U184">
            <v>188</v>
          </cell>
          <cell r="V184">
            <v>63.960000000000036</v>
          </cell>
          <cell r="W184">
            <v>188</v>
          </cell>
          <cell r="X184">
            <v>98.210000000000036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</v>
          </cell>
          <cell r="H185">
            <v>22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 t="str">
            <v>26а</v>
          </cell>
          <cell r="T185">
            <v>5.5099999999999909</v>
          </cell>
          <cell r="U185">
            <v>269</v>
          </cell>
          <cell r="V185">
            <v>144.09999999999991</v>
          </cell>
          <cell r="W185">
            <v>269</v>
          </cell>
          <cell r="X185">
            <v>189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3</v>
          </cell>
          <cell r="T186">
            <v>32.369999999999997</v>
          </cell>
          <cell r="U186">
            <v>27</v>
          </cell>
          <cell r="V186">
            <v>0</v>
          </cell>
          <cell r="W186">
            <v>27</v>
          </cell>
          <cell r="X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129.77000000000001</v>
          </cell>
          <cell r="W187">
            <v>0</v>
          </cell>
          <cell r="X187">
            <v>30.919999999999987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55.23</v>
          </cell>
          <cell r="W188">
            <v>0</v>
          </cell>
          <cell r="X188">
            <v>16.893000000000008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 t="str">
            <v>27W</v>
          </cell>
          <cell r="V189">
            <v>0</v>
          </cell>
          <cell r="W189" t="str">
            <v>27W</v>
          </cell>
          <cell r="X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10</v>
          </cell>
          <cell r="V190">
            <v>0</v>
          </cell>
          <cell r="W190">
            <v>10</v>
          </cell>
          <cell r="X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26</v>
          </cell>
          <cell r="V191">
            <v>0</v>
          </cell>
          <cell r="W191">
            <v>26</v>
          </cell>
          <cell r="X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23.646000000000015</v>
          </cell>
          <cell r="W192">
            <v>0</v>
          </cell>
          <cell r="X192">
            <v>20.76600000000002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21.75</v>
          </cell>
          <cell r="W193">
            <v>0</v>
          </cell>
          <cell r="X193">
            <v>19.566000000000031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17.831000000000017</v>
          </cell>
          <cell r="W194">
            <v>0</v>
          </cell>
          <cell r="X194">
            <v>22.543999999999983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 t="str">
            <v>26а</v>
          </cell>
          <cell r="V195">
            <v>24.790000000000191</v>
          </cell>
          <cell r="W195" t="str">
            <v>26а</v>
          </cell>
          <cell r="X195">
            <v>22.079999999999927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11</v>
          </cell>
          <cell r="V196">
            <v>1.5709999999999997</v>
          </cell>
          <cell r="W196">
            <v>28</v>
          </cell>
          <cell r="X196">
            <v>11.260000000000002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38</v>
          </cell>
          <cell r="X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4</v>
          </cell>
          <cell r="X198">
            <v>27.857000000000003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29</v>
          </cell>
          <cell r="X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30</v>
          </cell>
          <cell r="X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11</v>
          </cell>
          <cell r="X201">
            <v>5.3889999999999993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</row>
      </sheetData>
      <sheetData sheetId="3"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A5" t="str">
            <v>ID Abon</v>
          </cell>
          <cell r="B5">
            <v>0</v>
          </cell>
          <cell r="C5" t="str">
            <v>ID Abon</v>
          </cell>
          <cell r="D5">
            <v>0</v>
          </cell>
          <cell r="E5" t="str">
            <v>ID Abon</v>
          </cell>
          <cell r="F5">
            <v>0</v>
          </cell>
          <cell r="G5" t="str">
            <v>ID Abon</v>
          </cell>
          <cell r="H5">
            <v>0</v>
          </cell>
          <cell r="I5" t="str">
            <v>ID Abon</v>
          </cell>
          <cell r="J5">
            <v>0</v>
          </cell>
          <cell r="K5" t="str">
            <v>ID Abon</v>
          </cell>
          <cell r="L5">
            <v>0</v>
          </cell>
          <cell r="M5" t="str">
            <v>ID Abon</v>
          </cell>
          <cell r="N5">
            <v>0</v>
          </cell>
          <cell r="O5" t="str">
            <v>ID Abon</v>
          </cell>
          <cell r="P5">
            <v>0</v>
          </cell>
          <cell r="Q5" t="str">
            <v>ID Abon</v>
          </cell>
          <cell r="R5">
            <v>0</v>
          </cell>
          <cell r="S5" t="str">
            <v>ID Abon</v>
          </cell>
          <cell r="T5">
            <v>0</v>
          </cell>
          <cell r="U5" t="str">
            <v>ID Abon</v>
          </cell>
          <cell r="V5">
            <v>0</v>
          </cell>
        </row>
        <row r="6">
          <cell r="A6">
            <v>0</v>
          </cell>
          <cell r="B6" t="str">
            <v>Різниця</v>
          </cell>
          <cell r="C6">
            <v>0</v>
          </cell>
          <cell r="D6" t="str">
            <v>Різниця</v>
          </cell>
          <cell r="E6">
            <v>0</v>
          </cell>
          <cell r="F6" t="str">
            <v>Різниця</v>
          </cell>
          <cell r="G6">
            <v>0</v>
          </cell>
          <cell r="H6" t="str">
            <v>Різниця</v>
          </cell>
          <cell r="I6">
            <v>0</v>
          </cell>
          <cell r="J6" t="str">
            <v>Різниця</v>
          </cell>
          <cell r="K6">
            <v>0</v>
          </cell>
          <cell r="L6" t="str">
            <v>Різниця</v>
          </cell>
          <cell r="M6">
            <v>0</v>
          </cell>
          <cell r="N6" t="str">
            <v>Різниця</v>
          </cell>
          <cell r="O6">
            <v>0</v>
          </cell>
          <cell r="P6" t="str">
            <v>Різниця</v>
          </cell>
          <cell r="Q6">
            <v>0</v>
          </cell>
          <cell r="R6" t="str">
            <v>Різниця</v>
          </cell>
          <cell r="S6">
            <v>0</v>
          </cell>
          <cell r="T6" t="str">
            <v>Різниця</v>
          </cell>
          <cell r="U6">
            <v>0</v>
          </cell>
          <cell r="V6" t="str">
            <v>Різниця</v>
          </cell>
        </row>
        <row r="7">
          <cell r="A7">
            <v>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 t="str">
            <v>W1</v>
          </cell>
          <cell r="V8">
            <v>48</v>
          </cell>
        </row>
        <row r="9">
          <cell r="A9" t="str">
            <v>W11</v>
          </cell>
          <cell r="B9">
            <v>0</v>
          </cell>
          <cell r="C9" t="str">
            <v>W11</v>
          </cell>
          <cell r="D9">
            <v>0</v>
          </cell>
          <cell r="E9" t="str">
            <v>W11</v>
          </cell>
          <cell r="F9">
            <v>0</v>
          </cell>
          <cell r="G9" t="str">
            <v>W11</v>
          </cell>
          <cell r="H9">
            <v>0</v>
          </cell>
          <cell r="I9" t="str">
            <v>W11</v>
          </cell>
          <cell r="J9">
            <v>0</v>
          </cell>
          <cell r="K9" t="str">
            <v>W11</v>
          </cell>
          <cell r="L9">
            <v>0</v>
          </cell>
          <cell r="M9" t="str">
            <v>W11</v>
          </cell>
          <cell r="N9">
            <v>0</v>
          </cell>
          <cell r="O9" t="str">
            <v>W11</v>
          </cell>
          <cell r="P9">
            <v>0</v>
          </cell>
          <cell r="Q9" t="str">
            <v>W11</v>
          </cell>
          <cell r="R9">
            <v>0</v>
          </cell>
          <cell r="S9" t="str">
            <v>W11</v>
          </cell>
          <cell r="T9">
            <v>0</v>
          </cell>
          <cell r="U9" t="str">
            <v>W11</v>
          </cell>
          <cell r="V9">
            <v>0</v>
          </cell>
        </row>
        <row r="10">
          <cell r="A10" t="str">
            <v>W12</v>
          </cell>
          <cell r="B10">
            <v>95</v>
          </cell>
          <cell r="C10" t="str">
            <v>W12</v>
          </cell>
          <cell r="D10">
            <v>85</v>
          </cell>
          <cell r="E10" t="str">
            <v>W12</v>
          </cell>
          <cell r="F10">
            <v>34</v>
          </cell>
          <cell r="G10" t="str">
            <v>W12</v>
          </cell>
          <cell r="H10">
            <v>97</v>
          </cell>
          <cell r="I10" t="str">
            <v>W12</v>
          </cell>
          <cell r="J10">
            <v>0</v>
          </cell>
          <cell r="K10" t="str">
            <v>W12</v>
          </cell>
          <cell r="L10">
            <v>0</v>
          </cell>
          <cell r="M10" t="str">
            <v>W12</v>
          </cell>
          <cell r="N10">
            <v>0</v>
          </cell>
          <cell r="O10" t="str">
            <v>W12</v>
          </cell>
          <cell r="P10">
            <v>0</v>
          </cell>
          <cell r="Q10" t="str">
            <v>W12</v>
          </cell>
          <cell r="R10">
            <v>0</v>
          </cell>
          <cell r="S10" t="str">
            <v>W12</v>
          </cell>
          <cell r="T10">
            <v>1</v>
          </cell>
          <cell r="U10" t="str">
            <v>W12</v>
          </cell>
          <cell r="V10">
            <v>46</v>
          </cell>
        </row>
        <row r="11">
          <cell r="A11" t="str">
            <v>W13</v>
          </cell>
          <cell r="B11">
            <v>11</v>
          </cell>
          <cell r="C11" t="str">
            <v>W13</v>
          </cell>
          <cell r="D11">
            <v>8</v>
          </cell>
          <cell r="E11" t="str">
            <v>W13</v>
          </cell>
          <cell r="F11">
            <v>6</v>
          </cell>
          <cell r="G11" t="str">
            <v>W13</v>
          </cell>
          <cell r="H11">
            <v>4</v>
          </cell>
          <cell r="I11" t="str">
            <v>W13</v>
          </cell>
          <cell r="J11">
            <v>0</v>
          </cell>
          <cell r="K11" t="str">
            <v>W13</v>
          </cell>
          <cell r="L11">
            <v>0</v>
          </cell>
          <cell r="M11" t="str">
            <v>W13</v>
          </cell>
          <cell r="N11">
            <v>0</v>
          </cell>
          <cell r="O11" t="str">
            <v>W13</v>
          </cell>
          <cell r="P11">
            <v>0</v>
          </cell>
          <cell r="Q11" t="str">
            <v>W13</v>
          </cell>
          <cell r="R11">
            <v>0</v>
          </cell>
          <cell r="S11" t="str">
            <v>W13</v>
          </cell>
          <cell r="T11">
            <v>0</v>
          </cell>
          <cell r="U11" t="str">
            <v>W13</v>
          </cell>
          <cell r="V11">
            <v>2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 t="str">
            <v>O1</v>
          </cell>
          <cell r="V12">
            <v>0</v>
          </cell>
        </row>
        <row r="13">
          <cell r="A13">
            <v>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24.508999999999997</v>
          </cell>
        </row>
        <row r="14">
          <cell r="A14">
            <v>84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1.1400000000000001</v>
          </cell>
        </row>
        <row r="15">
          <cell r="A15">
            <v>0</v>
          </cell>
          <cell r="B15">
            <v>19.594999999999999</v>
          </cell>
          <cell r="C15">
            <v>84</v>
          </cell>
          <cell r="D15">
            <v>0</v>
          </cell>
          <cell r="E15">
            <v>84</v>
          </cell>
          <cell r="F15">
            <v>0</v>
          </cell>
          <cell r="G15">
            <v>84</v>
          </cell>
          <cell r="H15">
            <v>0</v>
          </cell>
          <cell r="I15">
            <v>84</v>
          </cell>
          <cell r="J15">
            <v>0</v>
          </cell>
          <cell r="K15">
            <v>84</v>
          </cell>
          <cell r="L15">
            <v>0</v>
          </cell>
          <cell r="M15">
            <v>84</v>
          </cell>
          <cell r="N15">
            <v>0</v>
          </cell>
          <cell r="O15">
            <v>84</v>
          </cell>
          <cell r="P15">
            <v>0</v>
          </cell>
          <cell r="Q15">
            <v>84</v>
          </cell>
          <cell r="R15">
            <v>0</v>
          </cell>
          <cell r="S15">
            <v>84</v>
          </cell>
          <cell r="T15">
            <v>0</v>
          </cell>
          <cell r="U15">
            <v>0</v>
          </cell>
          <cell r="V15">
            <v>7.727999999999998</v>
          </cell>
        </row>
        <row r="16">
          <cell r="A16">
            <v>0</v>
          </cell>
          <cell r="B16">
            <v>8.56899999999996</v>
          </cell>
          <cell r="C16">
            <v>0</v>
          </cell>
          <cell r="D16">
            <v>15.346000000000004</v>
          </cell>
          <cell r="E16">
            <v>0</v>
          </cell>
          <cell r="F16">
            <v>10.070999999999998</v>
          </cell>
          <cell r="G16">
            <v>0</v>
          </cell>
          <cell r="H16">
            <v>4.054000000000002</v>
          </cell>
          <cell r="I16">
            <v>0</v>
          </cell>
          <cell r="J16">
            <v>0.3089999999999975</v>
          </cell>
          <cell r="K16">
            <v>0</v>
          </cell>
          <cell r="L16">
            <v>0.2879999999999967</v>
          </cell>
          <cell r="M16">
            <v>0</v>
          </cell>
          <cell r="N16">
            <v>0.16100000000000136</v>
          </cell>
          <cell r="O16">
            <v>0</v>
          </cell>
          <cell r="P16">
            <v>0.26000000000000512</v>
          </cell>
          <cell r="Q16">
            <v>0</v>
          </cell>
          <cell r="R16">
            <v>0.20199999999999818</v>
          </cell>
          <cell r="S16">
            <v>0</v>
          </cell>
          <cell r="T16">
            <v>2.9509999999999934</v>
          </cell>
          <cell r="U16">
            <v>0</v>
          </cell>
          <cell r="V16">
            <v>22.598999999999997</v>
          </cell>
        </row>
        <row r="17">
          <cell r="A17">
            <v>0</v>
          </cell>
          <cell r="B17">
            <v>10.677999999999997</v>
          </cell>
          <cell r="C17">
            <v>0</v>
          </cell>
          <cell r="D17">
            <v>6.0790000000000077</v>
          </cell>
          <cell r="E17">
            <v>0</v>
          </cell>
          <cell r="F17">
            <v>9.9600000000000364</v>
          </cell>
          <cell r="G17">
            <v>0</v>
          </cell>
          <cell r="H17">
            <v>1.6359999999999673</v>
          </cell>
          <cell r="I17">
            <v>0</v>
          </cell>
          <cell r="J17">
            <v>0.40800000000001546</v>
          </cell>
          <cell r="K17">
            <v>0</v>
          </cell>
          <cell r="L17">
            <v>0.22399999999998954</v>
          </cell>
          <cell r="M17">
            <v>0</v>
          </cell>
          <cell r="N17">
            <v>0.18500000000000227</v>
          </cell>
          <cell r="O17">
            <v>0</v>
          </cell>
          <cell r="P17">
            <v>0.21800000000001774</v>
          </cell>
          <cell r="Q17">
            <v>0</v>
          </cell>
          <cell r="R17">
            <v>0</v>
          </cell>
          <cell r="S17">
            <v>0</v>
          </cell>
          <cell r="T17">
            <v>3.0600000000000023</v>
          </cell>
          <cell r="U17" t="str">
            <v>O2</v>
          </cell>
          <cell r="V17">
            <v>23.228999999999999</v>
          </cell>
        </row>
        <row r="18">
          <cell r="A18">
            <v>0</v>
          </cell>
          <cell r="B18">
            <v>5355</v>
          </cell>
          <cell r="C18">
            <v>0</v>
          </cell>
          <cell r="D18">
            <v>7.2040000000000077</v>
          </cell>
          <cell r="E18">
            <v>0</v>
          </cell>
          <cell r="F18">
            <v>7.5609999999999928</v>
          </cell>
          <cell r="G18">
            <v>0</v>
          </cell>
          <cell r="H18">
            <v>2.3480000000000132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3.6049999999999898</v>
          </cell>
          <cell r="U18" t="str">
            <v>O3</v>
          </cell>
          <cell r="V18">
            <v>47.019000000000005</v>
          </cell>
        </row>
        <row r="19">
          <cell r="A19">
            <v>0</v>
          </cell>
          <cell r="B19">
            <v>0</v>
          </cell>
          <cell r="C19">
            <v>0</v>
          </cell>
          <cell r="D19">
            <v>3590</v>
          </cell>
          <cell r="E19">
            <v>0</v>
          </cell>
          <cell r="F19">
            <v>3790</v>
          </cell>
          <cell r="G19">
            <v>0</v>
          </cell>
          <cell r="H19">
            <v>1850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1645</v>
          </cell>
          <cell r="U19" t="str">
            <v>O4</v>
          </cell>
          <cell r="V19">
            <v>13.668999999999999</v>
          </cell>
        </row>
        <row r="20">
          <cell r="A20" t="str">
            <v>84а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 t="str">
            <v>O5</v>
          </cell>
          <cell r="V20">
            <v>13.309999999999999</v>
          </cell>
        </row>
        <row r="21">
          <cell r="A21">
            <v>58</v>
          </cell>
          <cell r="B21">
            <v>7.5129999999999981</v>
          </cell>
          <cell r="C21" t="str">
            <v>84а</v>
          </cell>
          <cell r="D21">
            <v>0</v>
          </cell>
          <cell r="E21" t="str">
            <v>84а</v>
          </cell>
          <cell r="F21">
            <v>0</v>
          </cell>
          <cell r="G21" t="str">
            <v>84а</v>
          </cell>
          <cell r="H21">
            <v>0</v>
          </cell>
          <cell r="I21" t="str">
            <v>84а</v>
          </cell>
          <cell r="J21">
            <v>0</v>
          </cell>
          <cell r="K21" t="str">
            <v>84а</v>
          </cell>
          <cell r="L21">
            <v>0</v>
          </cell>
          <cell r="M21" t="str">
            <v>84а</v>
          </cell>
          <cell r="N21">
            <v>0</v>
          </cell>
          <cell r="O21" t="str">
            <v>84а</v>
          </cell>
          <cell r="P21">
            <v>0</v>
          </cell>
          <cell r="Q21" t="str">
            <v>84а</v>
          </cell>
          <cell r="R21">
            <v>0</v>
          </cell>
          <cell r="S21" t="str">
            <v>84а</v>
          </cell>
          <cell r="T21">
            <v>0</v>
          </cell>
          <cell r="U21" t="str">
            <v>O6</v>
          </cell>
          <cell r="V21">
            <v>5.104000000000001</v>
          </cell>
        </row>
        <row r="22">
          <cell r="A22">
            <v>0</v>
          </cell>
          <cell r="B22">
            <v>0</v>
          </cell>
          <cell r="C22">
            <v>58</v>
          </cell>
          <cell r="D22">
            <v>4.3900000000000006</v>
          </cell>
          <cell r="E22">
            <v>58</v>
          </cell>
          <cell r="F22">
            <v>5.9410000000000025</v>
          </cell>
          <cell r="G22">
            <v>58</v>
          </cell>
          <cell r="H22">
            <v>1.2349999999999994</v>
          </cell>
          <cell r="I22">
            <v>58</v>
          </cell>
          <cell r="J22">
            <v>0</v>
          </cell>
          <cell r="K22">
            <v>58</v>
          </cell>
          <cell r="L22">
            <v>0</v>
          </cell>
          <cell r="M22">
            <v>58</v>
          </cell>
          <cell r="N22">
            <v>0</v>
          </cell>
          <cell r="O22">
            <v>58</v>
          </cell>
          <cell r="P22">
            <v>0</v>
          </cell>
          <cell r="Q22">
            <v>58</v>
          </cell>
          <cell r="R22">
            <v>0</v>
          </cell>
          <cell r="S22">
            <v>58</v>
          </cell>
          <cell r="T22">
            <v>1.5409999999999968</v>
          </cell>
          <cell r="U22">
            <v>0</v>
          </cell>
          <cell r="V22">
            <v>0</v>
          </cell>
        </row>
        <row r="23">
          <cell r="A23">
            <v>14</v>
          </cell>
          <cell r="B23">
            <v>15.631999999999948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0</v>
          </cell>
          <cell r="B24">
            <v>0</v>
          </cell>
          <cell r="C24">
            <v>14</v>
          </cell>
          <cell r="D24">
            <v>11.873000000000047</v>
          </cell>
          <cell r="E24">
            <v>14</v>
          </cell>
          <cell r="F24">
            <v>11.08299999999997</v>
          </cell>
          <cell r="G24">
            <v>14</v>
          </cell>
          <cell r="H24">
            <v>2.6019999999999754</v>
          </cell>
          <cell r="I24">
            <v>14</v>
          </cell>
          <cell r="J24">
            <v>0</v>
          </cell>
          <cell r="K24">
            <v>14</v>
          </cell>
          <cell r="L24">
            <v>0</v>
          </cell>
          <cell r="M24">
            <v>14</v>
          </cell>
          <cell r="N24">
            <v>0</v>
          </cell>
          <cell r="O24">
            <v>14</v>
          </cell>
          <cell r="P24">
            <v>0</v>
          </cell>
          <cell r="Q24">
            <v>14</v>
          </cell>
          <cell r="R24">
            <v>0</v>
          </cell>
          <cell r="S24">
            <v>14</v>
          </cell>
          <cell r="T24">
            <v>0</v>
          </cell>
          <cell r="U24">
            <v>0</v>
          </cell>
          <cell r="V24">
            <v>0</v>
          </cell>
        </row>
        <row r="25">
          <cell r="A25" t="str">
            <v>14W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98</v>
          </cell>
          <cell r="B26">
            <v>0</v>
          </cell>
          <cell r="C26" t="str">
            <v>14W</v>
          </cell>
          <cell r="D26">
            <v>0</v>
          </cell>
          <cell r="E26" t="str">
            <v>14W</v>
          </cell>
          <cell r="F26">
            <v>0</v>
          </cell>
          <cell r="G26" t="str">
            <v>14W</v>
          </cell>
          <cell r="H26">
            <v>0</v>
          </cell>
          <cell r="I26" t="str">
            <v>14W</v>
          </cell>
          <cell r="J26">
            <v>0</v>
          </cell>
          <cell r="K26" t="str">
            <v>14W</v>
          </cell>
          <cell r="L26">
            <v>0</v>
          </cell>
          <cell r="M26" t="str">
            <v>14W</v>
          </cell>
          <cell r="N26">
            <v>0</v>
          </cell>
          <cell r="O26" t="str">
            <v>14W</v>
          </cell>
          <cell r="P26">
            <v>0</v>
          </cell>
          <cell r="Q26" t="str">
            <v>14W</v>
          </cell>
          <cell r="R26">
            <v>0</v>
          </cell>
          <cell r="S26" t="str">
            <v>14W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107</v>
          </cell>
          <cell r="B27">
            <v>1117</v>
          </cell>
          <cell r="C27">
            <v>98</v>
          </cell>
          <cell r="D27">
            <v>0</v>
          </cell>
          <cell r="E27">
            <v>98</v>
          </cell>
          <cell r="F27">
            <v>1</v>
          </cell>
          <cell r="G27">
            <v>98</v>
          </cell>
          <cell r="H27">
            <v>0</v>
          </cell>
          <cell r="I27">
            <v>98</v>
          </cell>
          <cell r="J27">
            <v>0</v>
          </cell>
          <cell r="K27">
            <v>98</v>
          </cell>
          <cell r="L27">
            <v>0</v>
          </cell>
          <cell r="M27">
            <v>98</v>
          </cell>
          <cell r="N27">
            <v>0</v>
          </cell>
          <cell r="O27">
            <v>98</v>
          </cell>
          <cell r="P27">
            <v>0</v>
          </cell>
          <cell r="Q27">
            <v>98</v>
          </cell>
          <cell r="R27">
            <v>0</v>
          </cell>
          <cell r="S27">
            <v>98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82</v>
          </cell>
          <cell r="B28">
            <v>0</v>
          </cell>
          <cell r="C28">
            <v>107</v>
          </cell>
          <cell r="D28">
            <v>1007</v>
          </cell>
          <cell r="E28">
            <v>107</v>
          </cell>
          <cell r="F28">
            <v>944</v>
          </cell>
          <cell r="G28">
            <v>107</v>
          </cell>
          <cell r="H28">
            <v>364</v>
          </cell>
          <cell r="I28">
            <v>107</v>
          </cell>
          <cell r="J28">
            <v>0</v>
          </cell>
          <cell r="K28">
            <v>107</v>
          </cell>
          <cell r="L28">
            <v>0</v>
          </cell>
          <cell r="M28">
            <v>107</v>
          </cell>
          <cell r="N28">
            <v>0</v>
          </cell>
          <cell r="O28">
            <v>107</v>
          </cell>
          <cell r="P28">
            <v>0</v>
          </cell>
          <cell r="Q28">
            <v>107</v>
          </cell>
          <cell r="R28">
            <v>0</v>
          </cell>
          <cell r="S28">
            <v>107</v>
          </cell>
          <cell r="T28">
            <v>0</v>
          </cell>
          <cell r="U28">
            <v>84</v>
          </cell>
          <cell r="V28">
            <v>0</v>
          </cell>
        </row>
        <row r="29">
          <cell r="A29">
            <v>0</v>
          </cell>
          <cell r="B29">
            <v>12.166000000000025</v>
          </cell>
          <cell r="C29">
            <v>82</v>
          </cell>
          <cell r="D29">
            <v>0</v>
          </cell>
          <cell r="E29">
            <v>82</v>
          </cell>
          <cell r="F29">
            <v>0</v>
          </cell>
          <cell r="G29">
            <v>82</v>
          </cell>
          <cell r="H29">
            <v>0</v>
          </cell>
          <cell r="I29">
            <v>82</v>
          </cell>
          <cell r="J29">
            <v>0</v>
          </cell>
          <cell r="K29">
            <v>82</v>
          </cell>
          <cell r="L29">
            <v>0</v>
          </cell>
          <cell r="M29">
            <v>82</v>
          </cell>
          <cell r="N29">
            <v>0</v>
          </cell>
          <cell r="O29">
            <v>82</v>
          </cell>
          <cell r="P29">
            <v>0</v>
          </cell>
          <cell r="Q29">
            <v>82</v>
          </cell>
          <cell r="R29">
            <v>0</v>
          </cell>
          <cell r="S29">
            <v>82</v>
          </cell>
          <cell r="T29">
            <v>0</v>
          </cell>
          <cell r="U29">
            <v>0</v>
          </cell>
          <cell r="V29">
            <v>12.701999999999998</v>
          </cell>
        </row>
        <row r="30">
          <cell r="A30">
            <v>0</v>
          </cell>
          <cell r="B30">
            <v>0</v>
          </cell>
          <cell r="C30" t="str">
            <v>82A</v>
          </cell>
          <cell r="D30">
            <v>7.3569999999999709</v>
          </cell>
          <cell r="E30" t="str">
            <v>82A</v>
          </cell>
          <cell r="F30">
            <v>6.4550000000000409</v>
          </cell>
          <cell r="G30" t="str">
            <v>82A</v>
          </cell>
          <cell r="H30">
            <v>0.78099999999994907</v>
          </cell>
          <cell r="I30" t="str">
            <v>82A</v>
          </cell>
          <cell r="J30">
            <v>0</v>
          </cell>
          <cell r="K30" t="str">
            <v>82A</v>
          </cell>
          <cell r="L30">
            <v>0</v>
          </cell>
          <cell r="M30" t="str">
            <v>82A</v>
          </cell>
          <cell r="N30">
            <v>0</v>
          </cell>
          <cell r="O30" t="str">
            <v>82A</v>
          </cell>
          <cell r="P30">
            <v>0</v>
          </cell>
          <cell r="Q30" t="str">
            <v>82A</v>
          </cell>
          <cell r="R30">
            <v>0</v>
          </cell>
          <cell r="S30" t="str">
            <v>82A</v>
          </cell>
          <cell r="T30">
            <v>0</v>
          </cell>
          <cell r="U30">
            <v>0</v>
          </cell>
          <cell r="V30">
            <v>12.120999999999981</v>
          </cell>
        </row>
        <row r="31">
          <cell r="A31">
            <v>0</v>
          </cell>
          <cell r="B31">
            <v>0</v>
          </cell>
          <cell r="C31" t="str">
            <v>82M</v>
          </cell>
          <cell r="D31">
            <v>0</v>
          </cell>
          <cell r="E31" t="str">
            <v>82M</v>
          </cell>
          <cell r="F31">
            <v>0</v>
          </cell>
          <cell r="G31" t="str">
            <v>82M</v>
          </cell>
          <cell r="H31">
            <v>0</v>
          </cell>
          <cell r="I31" t="str">
            <v>82M</v>
          </cell>
          <cell r="J31">
            <v>0</v>
          </cell>
          <cell r="K31" t="str">
            <v>82M</v>
          </cell>
          <cell r="L31">
            <v>0</v>
          </cell>
          <cell r="M31" t="str">
            <v>82M</v>
          </cell>
          <cell r="N31">
            <v>0</v>
          </cell>
          <cell r="O31" t="str">
            <v>82M</v>
          </cell>
          <cell r="P31">
            <v>0</v>
          </cell>
          <cell r="Q31" t="str">
            <v>82M</v>
          </cell>
          <cell r="R31">
            <v>0</v>
          </cell>
          <cell r="S31" t="str">
            <v>82M</v>
          </cell>
          <cell r="T31">
            <v>0</v>
          </cell>
          <cell r="U31">
            <v>0</v>
          </cell>
          <cell r="V31">
            <v>7.8700000000000045</v>
          </cell>
        </row>
        <row r="32">
          <cell r="A32">
            <v>152</v>
          </cell>
          <cell r="B32">
            <v>3.8390000000000004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3186</v>
          </cell>
        </row>
        <row r="33">
          <cell r="A33" t="str">
            <v>152W</v>
          </cell>
          <cell r="B33">
            <v>0</v>
          </cell>
          <cell r="C33">
            <v>152</v>
          </cell>
          <cell r="D33">
            <v>0.34600000000000009</v>
          </cell>
          <cell r="E33">
            <v>152</v>
          </cell>
          <cell r="F33">
            <v>1.3549999999999986</v>
          </cell>
          <cell r="G33">
            <v>152</v>
          </cell>
          <cell r="H33">
            <v>0</v>
          </cell>
          <cell r="I33">
            <v>152</v>
          </cell>
          <cell r="J33">
            <v>0</v>
          </cell>
          <cell r="K33">
            <v>152</v>
          </cell>
          <cell r="L33">
            <v>0</v>
          </cell>
          <cell r="M33">
            <v>152</v>
          </cell>
          <cell r="N33">
            <v>0</v>
          </cell>
          <cell r="O33">
            <v>152</v>
          </cell>
          <cell r="P33">
            <v>0</v>
          </cell>
          <cell r="Q33">
            <v>152</v>
          </cell>
          <cell r="R33">
            <v>0</v>
          </cell>
          <cell r="S33">
            <v>152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191</v>
          </cell>
          <cell r="B34">
            <v>0</v>
          </cell>
          <cell r="C34" t="str">
            <v>152W</v>
          </cell>
          <cell r="D34">
            <v>3</v>
          </cell>
          <cell r="E34" t="str">
            <v>152W</v>
          </cell>
          <cell r="F34">
            <v>5</v>
          </cell>
          <cell r="G34" t="str">
            <v>152W</v>
          </cell>
          <cell r="H34">
            <v>0</v>
          </cell>
          <cell r="I34" t="str">
            <v>152W</v>
          </cell>
          <cell r="J34">
            <v>0</v>
          </cell>
          <cell r="K34" t="str">
            <v>152W</v>
          </cell>
          <cell r="L34">
            <v>0</v>
          </cell>
          <cell r="M34" t="str">
            <v>152W</v>
          </cell>
          <cell r="N34">
            <v>0</v>
          </cell>
          <cell r="O34" t="str">
            <v>152W</v>
          </cell>
          <cell r="P34">
            <v>0</v>
          </cell>
          <cell r="Q34" t="str">
            <v>152W</v>
          </cell>
          <cell r="R34">
            <v>0</v>
          </cell>
          <cell r="S34" t="str">
            <v>152W</v>
          </cell>
          <cell r="T34">
            <v>0</v>
          </cell>
          <cell r="U34" t="str">
            <v>84а</v>
          </cell>
          <cell r="V34">
            <v>0</v>
          </cell>
        </row>
        <row r="35">
          <cell r="A35">
            <v>73</v>
          </cell>
          <cell r="B35">
            <v>2.7260000000000009</v>
          </cell>
          <cell r="C35">
            <v>191</v>
          </cell>
          <cell r="D35">
            <v>0</v>
          </cell>
          <cell r="E35">
            <v>191</v>
          </cell>
          <cell r="F35">
            <v>0</v>
          </cell>
          <cell r="G35">
            <v>191</v>
          </cell>
          <cell r="H35">
            <v>0</v>
          </cell>
          <cell r="I35">
            <v>191</v>
          </cell>
          <cell r="J35">
            <v>0</v>
          </cell>
          <cell r="K35">
            <v>191</v>
          </cell>
          <cell r="L35">
            <v>0</v>
          </cell>
          <cell r="M35">
            <v>191</v>
          </cell>
          <cell r="N35">
            <v>0</v>
          </cell>
          <cell r="O35">
            <v>191</v>
          </cell>
          <cell r="P35">
            <v>0</v>
          </cell>
          <cell r="Q35">
            <v>191</v>
          </cell>
          <cell r="R35">
            <v>0</v>
          </cell>
          <cell r="S35">
            <v>191</v>
          </cell>
          <cell r="T35">
            <v>0</v>
          </cell>
          <cell r="U35">
            <v>58</v>
          </cell>
          <cell r="V35">
            <v>4.5090000000000003</v>
          </cell>
        </row>
        <row r="36">
          <cell r="A36">
            <v>65</v>
          </cell>
          <cell r="B36">
            <v>18.013000000000005</v>
          </cell>
          <cell r="C36">
            <v>73</v>
          </cell>
          <cell r="D36">
            <v>1.4189999999999987</v>
          </cell>
          <cell r="E36">
            <v>73</v>
          </cell>
          <cell r="F36">
            <v>0.25700000000000145</v>
          </cell>
          <cell r="G36">
            <v>73</v>
          </cell>
          <cell r="H36">
            <v>0.11099999999999888</v>
          </cell>
          <cell r="I36">
            <v>73</v>
          </cell>
          <cell r="J36">
            <v>0</v>
          </cell>
          <cell r="K36">
            <v>73</v>
          </cell>
          <cell r="L36">
            <v>0</v>
          </cell>
          <cell r="M36">
            <v>73</v>
          </cell>
          <cell r="N36">
            <v>0</v>
          </cell>
          <cell r="O36">
            <v>73</v>
          </cell>
          <cell r="P36">
            <v>0</v>
          </cell>
          <cell r="Q36">
            <v>73</v>
          </cell>
          <cell r="R36">
            <v>0</v>
          </cell>
          <cell r="S36">
            <v>73</v>
          </cell>
          <cell r="T36">
            <v>0</v>
          </cell>
          <cell r="U36">
            <v>0</v>
          </cell>
          <cell r="V36">
            <v>0</v>
          </cell>
        </row>
        <row r="37">
          <cell r="A37">
            <v>39</v>
          </cell>
          <cell r="B37">
            <v>3.1290000000000004</v>
          </cell>
          <cell r="C37">
            <v>65</v>
          </cell>
          <cell r="D37">
            <v>12.770999999999987</v>
          </cell>
          <cell r="E37">
            <v>65</v>
          </cell>
          <cell r="F37">
            <v>12.27000000000001</v>
          </cell>
          <cell r="G37">
            <v>65</v>
          </cell>
          <cell r="H37">
            <v>2.4819999999999993</v>
          </cell>
          <cell r="I37">
            <v>65</v>
          </cell>
          <cell r="J37">
            <v>0</v>
          </cell>
          <cell r="K37">
            <v>65</v>
          </cell>
          <cell r="L37">
            <v>0</v>
          </cell>
          <cell r="M37">
            <v>65</v>
          </cell>
          <cell r="N37">
            <v>0</v>
          </cell>
          <cell r="O37">
            <v>65</v>
          </cell>
          <cell r="P37">
            <v>0</v>
          </cell>
          <cell r="Q37">
            <v>65</v>
          </cell>
          <cell r="R37">
            <v>0</v>
          </cell>
          <cell r="S37">
            <v>65</v>
          </cell>
          <cell r="T37">
            <v>0</v>
          </cell>
          <cell r="U37">
            <v>14</v>
          </cell>
          <cell r="V37">
            <v>7.3759999999999764</v>
          </cell>
        </row>
        <row r="38">
          <cell r="A38">
            <v>46</v>
          </cell>
          <cell r="B38">
            <v>0</v>
          </cell>
          <cell r="C38">
            <v>39</v>
          </cell>
          <cell r="D38">
            <v>2.3449999999999998</v>
          </cell>
          <cell r="E38">
            <v>39</v>
          </cell>
          <cell r="F38">
            <v>1.0429999999999993</v>
          </cell>
          <cell r="G38">
            <v>39</v>
          </cell>
          <cell r="H38">
            <v>0</v>
          </cell>
          <cell r="I38">
            <v>39</v>
          </cell>
          <cell r="J38">
            <v>0</v>
          </cell>
          <cell r="K38">
            <v>39</v>
          </cell>
          <cell r="L38">
            <v>0</v>
          </cell>
          <cell r="M38">
            <v>39</v>
          </cell>
          <cell r="N38">
            <v>0</v>
          </cell>
          <cell r="O38">
            <v>39</v>
          </cell>
          <cell r="P38">
            <v>0</v>
          </cell>
          <cell r="Q38">
            <v>39</v>
          </cell>
          <cell r="R38">
            <v>0</v>
          </cell>
          <cell r="S38">
            <v>39</v>
          </cell>
          <cell r="T38">
            <v>0</v>
          </cell>
          <cell r="U38">
            <v>0</v>
          </cell>
          <cell r="V38">
            <v>0</v>
          </cell>
        </row>
        <row r="39">
          <cell r="A39">
            <v>137</v>
          </cell>
          <cell r="B39">
            <v>0</v>
          </cell>
          <cell r="C39">
            <v>46</v>
          </cell>
          <cell r="D39">
            <v>0</v>
          </cell>
          <cell r="E39">
            <v>46</v>
          </cell>
          <cell r="F39">
            <v>0</v>
          </cell>
          <cell r="G39">
            <v>46</v>
          </cell>
          <cell r="H39">
            <v>0</v>
          </cell>
          <cell r="I39">
            <v>46</v>
          </cell>
          <cell r="J39">
            <v>0</v>
          </cell>
          <cell r="K39">
            <v>46</v>
          </cell>
          <cell r="L39">
            <v>0</v>
          </cell>
          <cell r="M39">
            <v>46</v>
          </cell>
          <cell r="N39">
            <v>0</v>
          </cell>
          <cell r="O39">
            <v>46</v>
          </cell>
          <cell r="P39">
            <v>0</v>
          </cell>
          <cell r="Q39">
            <v>46</v>
          </cell>
          <cell r="R39">
            <v>0</v>
          </cell>
          <cell r="S39">
            <v>46</v>
          </cell>
          <cell r="T39">
            <v>0</v>
          </cell>
          <cell r="U39" t="str">
            <v>14W</v>
          </cell>
          <cell r="V39">
            <v>0</v>
          </cell>
        </row>
        <row r="40">
          <cell r="A40">
            <v>281</v>
          </cell>
          <cell r="B40">
            <v>10273</v>
          </cell>
          <cell r="C40">
            <v>137</v>
          </cell>
          <cell r="D40">
            <v>2</v>
          </cell>
          <cell r="E40">
            <v>137</v>
          </cell>
          <cell r="F40">
            <v>0</v>
          </cell>
          <cell r="G40">
            <v>137</v>
          </cell>
          <cell r="H40">
            <v>0</v>
          </cell>
          <cell r="I40">
            <v>137</v>
          </cell>
          <cell r="J40">
            <v>1</v>
          </cell>
          <cell r="K40">
            <v>137</v>
          </cell>
          <cell r="L40">
            <v>0</v>
          </cell>
          <cell r="M40">
            <v>137</v>
          </cell>
          <cell r="N40">
            <v>0</v>
          </cell>
          <cell r="O40">
            <v>137</v>
          </cell>
          <cell r="P40">
            <v>0</v>
          </cell>
          <cell r="Q40">
            <v>137</v>
          </cell>
          <cell r="R40">
            <v>0</v>
          </cell>
          <cell r="S40">
            <v>137</v>
          </cell>
          <cell r="T40">
            <v>0</v>
          </cell>
          <cell r="U40">
            <v>98</v>
          </cell>
          <cell r="V40">
            <v>0</v>
          </cell>
        </row>
        <row r="41">
          <cell r="A41">
            <v>105</v>
          </cell>
          <cell r="B41">
            <v>0</v>
          </cell>
          <cell r="C41">
            <v>281</v>
          </cell>
          <cell r="D41">
            <v>7103</v>
          </cell>
          <cell r="E41">
            <v>281</v>
          </cell>
          <cell r="F41">
            <v>7199</v>
          </cell>
          <cell r="G41">
            <v>281</v>
          </cell>
          <cell r="H41">
            <v>1853</v>
          </cell>
          <cell r="I41">
            <v>281</v>
          </cell>
          <cell r="J41">
            <v>0</v>
          </cell>
          <cell r="K41">
            <v>281</v>
          </cell>
          <cell r="L41">
            <v>0</v>
          </cell>
          <cell r="M41">
            <v>281</v>
          </cell>
          <cell r="N41">
            <v>0</v>
          </cell>
          <cell r="O41">
            <v>281</v>
          </cell>
          <cell r="P41">
            <v>0</v>
          </cell>
          <cell r="Q41">
            <v>281</v>
          </cell>
          <cell r="R41">
            <v>0</v>
          </cell>
          <cell r="S41">
            <v>137</v>
          </cell>
          <cell r="T41">
            <v>0</v>
          </cell>
          <cell r="U41">
            <v>107</v>
          </cell>
          <cell r="V41">
            <v>998</v>
          </cell>
        </row>
        <row r="42">
          <cell r="A42" t="str">
            <v>105W</v>
          </cell>
          <cell r="B42">
            <v>0</v>
          </cell>
          <cell r="C42">
            <v>105</v>
          </cell>
          <cell r="D42">
            <v>0</v>
          </cell>
          <cell r="E42">
            <v>105</v>
          </cell>
          <cell r="F42">
            <v>0</v>
          </cell>
          <cell r="G42">
            <v>105</v>
          </cell>
          <cell r="H42">
            <v>0</v>
          </cell>
          <cell r="I42">
            <v>105</v>
          </cell>
          <cell r="J42">
            <v>0</v>
          </cell>
          <cell r="K42">
            <v>105</v>
          </cell>
          <cell r="L42">
            <v>0</v>
          </cell>
          <cell r="M42">
            <v>105</v>
          </cell>
          <cell r="N42">
            <v>0</v>
          </cell>
          <cell r="O42">
            <v>105</v>
          </cell>
          <cell r="P42">
            <v>0</v>
          </cell>
          <cell r="Q42">
            <v>105</v>
          </cell>
          <cell r="R42">
            <v>0</v>
          </cell>
          <cell r="S42">
            <v>0</v>
          </cell>
          <cell r="T42">
            <v>7.144999999999996</v>
          </cell>
          <cell r="U42">
            <v>82</v>
          </cell>
          <cell r="V42">
            <v>0</v>
          </cell>
        </row>
        <row r="43">
          <cell r="A43">
            <v>120</v>
          </cell>
          <cell r="B43">
            <v>0</v>
          </cell>
          <cell r="C43" t="str">
            <v>105W</v>
          </cell>
          <cell r="D43">
            <v>0</v>
          </cell>
          <cell r="E43" t="str">
            <v>105W</v>
          </cell>
          <cell r="F43">
            <v>0</v>
          </cell>
          <cell r="G43" t="str">
            <v>105W</v>
          </cell>
          <cell r="H43">
            <v>0</v>
          </cell>
          <cell r="I43" t="str">
            <v>105W</v>
          </cell>
          <cell r="J43">
            <v>0</v>
          </cell>
          <cell r="K43" t="str">
            <v>105W</v>
          </cell>
          <cell r="L43">
            <v>1</v>
          </cell>
          <cell r="M43" t="str">
            <v>105W</v>
          </cell>
          <cell r="N43">
            <v>0</v>
          </cell>
          <cell r="O43" t="str">
            <v>105W</v>
          </cell>
          <cell r="P43">
            <v>0</v>
          </cell>
          <cell r="Q43" t="str">
            <v>105W</v>
          </cell>
          <cell r="R43">
            <v>0</v>
          </cell>
          <cell r="S43">
            <v>0</v>
          </cell>
          <cell r="T43">
            <v>1.8180000000000001</v>
          </cell>
          <cell r="U43" t="str">
            <v>82A</v>
          </cell>
          <cell r="V43">
            <v>0</v>
          </cell>
        </row>
        <row r="44">
          <cell r="A44">
            <v>201</v>
          </cell>
          <cell r="B44">
            <v>277.09999999999991</v>
          </cell>
          <cell r="C44">
            <v>120</v>
          </cell>
          <cell r="D44">
            <v>0</v>
          </cell>
          <cell r="E44">
            <v>120</v>
          </cell>
          <cell r="F44">
            <v>0</v>
          </cell>
          <cell r="G44">
            <v>120</v>
          </cell>
          <cell r="H44">
            <v>0</v>
          </cell>
          <cell r="I44">
            <v>120</v>
          </cell>
          <cell r="J44">
            <v>0</v>
          </cell>
          <cell r="K44">
            <v>120</v>
          </cell>
          <cell r="L44">
            <v>0</v>
          </cell>
          <cell r="M44">
            <v>120</v>
          </cell>
          <cell r="N44">
            <v>0</v>
          </cell>
          <cell r="O44">
            <v>120</v>
          </cell>
          <cell r="P44">
            <v>0</v>
          </cell>
          <cell r="Q44">
            <v>120</v>
          </cell>
          <cell r="R44">
            <v>0</v>
          </cell>
          <cell r="S44">
            <v>281</v>
          </cell>
          <cell r="T44">
            <v>0</v>
          </cell>
          <cell r="U44" t="str">
            <v>82M</v>
          </cell>
          <cell r="V44">
            <v>0</v>
          </cell>
        </row>
        <row r="45">
          <cell r="A45">
            <v>135</v>
          </cell>
          <cell r="B45">
            <v>24</v>
          </cell>
          <cell r="C45">
            <v>201</v>
          </cell>
          <cell r="D45">
            <v>0</v>
          </cell>
          <cell r="E45">
            <v>201</v>
          </cell>
          <cell r="F45">
            <v>0</v>
          </cell>
          <cell r="G45">
            <v>201</v>
          </cell>
          <cell r="H45">
            <v>0</v>
          </cell>
          <cell r="I45">
            <v>201</v>
          </cell>
          <cell r="J45">
            <v>0</v>
          </cell>
          <cell r="K45">
            <v>201</v>
          </cell>
          <cell r="L45">
            <v>0</v>
          </cell>
          <cell r="M45">
            <v>201</v>
          </cell>
          <cell r="N45">
            <v>0</v>
          </cell>
          <cell r="O45">
            <v>201</v>
          </cell>
          <cell r="P45">
            <v>0</v>
          </cell>
          <cell r="Q45">
            <v>201</v>
          </cell>
          <cell r="R45">
            <v>0</v>
          </cell>
          <cell r="S45">
            <v>105</v>
          </cell>
          <cell r="T45">
            <v>0</v>
          </cell>
          <cell r="U45">
            <v>0</v>
          </cell>
          <cell r="V45">
            <v>0</v>
          </cell>
        </row>
        <row r="46">
          <cell r="A46">
            <v>118</v>
          </cell>
          <cell r="B46">
            <v>1.7720000000000002</v>
          </cell>
          <cell r="C46">
            <v>135</v>
          </cell>
          <cell r="D46">
            <v>22</v>
          </cell>
          <cell r="E46">
            <v>135</v>
          </cell>
          <cell r="F46">
            <v>27</v>
          </cell>
          <cell r="G46">
            <v>135</v>
          </cell>
          <cell r="H46">
            <v>14</v>
          </cell>
          <cell r="I46">
            <v>135</v>
          </cell>
          <cell r="J46">
            <v>15</v>
          </cell>
          <cell r="K46">
            <v>135</v>
          </cell>
          <cell r="L46">
            <v>14</v>
          </cell>
          <cell r="M46">
            <v>135</v>
          </cell>
          <cell r="N46">
            <v>15</v>
          </cell>
          <cell r="O46">
            <v>135</v>
          </cell>
          <cell r="P46">
            <v>12</v>
          </cell>
          <cell r="Q46">
            <v>135</v>
          </cell>
          <cell r="R46">
            <v>17</v>
          </cell>
          <cell r="S46" t="str">
            <v>105W</v>
          </cell>
          <cell r="T46">
            <v>0</v>
          </cell>
          <cell r="U46">
            <v>152</v>
          </cell>
          <cell r="V46">
            <v>0.80400000000000027</v>
          </cell>
        </row>
        <row r="47">
          <cell r="A47">
            <v>168</v>
          </cell>
          <cell r="B47">
            <v>3</v>
          </cell>
          <cell r="C47">
            <v>118</v>
          </cell>
          <cell r="D47">
            <v>0.41899999999999959</v>
          </cell>
          <cell r="E47">
            <v>118</v>
          </cell>
          <cell r="F47">
            <v>0</v>
          </cell>
          <cell r="G47">
            <v>118</v>
          </cell>
          <cell r="H47">
            <v>0</v>
          </cell>
          <cell r="I47">
            <v>118</v>
          </cell>
          <cell r="J47">
            <v>0</v>
          </cell>
          <cell r="K47">
            <v>118</v>
          </cell>
          <cell r="L47">
            <v>0</v>
          </cell>
          <cell r="M47">
            <v>118</v>
          </cell>
          <cell r="N47">
            <v>0</v>
          </cell>
          <cell r="O47">
            <v>118</v>
          </cell>
          <cell r="P47">
            <v>0</v>
          </cell>
          <cell r="Q47">
            <v>118</v>
          </cell>
          <cell r="R47">
            <v>0</v>
          </cell>
          <cell r="S47">
            <v>120</v>
          </cell>
          <cell r="T47">
            <v>0</v>
          </cell>
          <cell r="U47" t="str">
            <v>152W</v>
          </cell>
          <cell r="V47">
            <v>13</v>
          </cell>
        </row>
        <row r="48">
          <cell r="A48">
            <v>0</v>
          </cell>
          <cell r="B48">
            <v>1</v>
          </cell>
          <cell r="C48">
            <v>168</v>
          </cell>
          <cell r="D48">
            <v>5</v>
          </cell>
          <cell r="E48">
            <v>168</v>
          </cell>
          <cell r="F48">
            <v>4</v>
          </cell>
          <cell r="G48">
            <v>168</v>
          </cell>
          <cell r="H48">
            <v>5</v>
          </cell>
          <cell r="I48">
            <v>168</v>
          </cell>
          <cell r="J48">
            <v>3</v>
          </cell>
          <cell r="K48">
            <v>168</v>
          </cell>
          <cell r="L48">
            <v>2</v>
          </cell>
          <cell r="M48">
            <v>168</v>
          </cell>
          <cell r="N48">
            <v>2</v>
          </cell>
          <cell r="O48">
            <v>168</v>
          </cell>
          <cell r="P48">
            <v>3</v>
          </cell>
          <cell r="Q48">
            <v>168</v>
          </cell>
          <cell r="R48">
            <v>5</v>
          </cell>
          <cell r="S48">
            <v>201</v>
          </cell>
          <cell r="T48">
            <v>0</v>
          </cell>
          <cell r="U48">
            <v>191</v>
          </cell>
          <cell r="V48">
            <v>0</v>
          </cell>
        </row>
        <row r="49">
          <cell r="A49">
            <v>0</v>
          </cell>
          <cell r="B49">
            <v>2</v>
          </cell>
          <cell r="C49">
            <v>0</v>
          </cell>
          <cell r="D49">
            <v>1</v>
          </cell>
          <cell r="E49">
            <v>0</v>
          </cell>
          <cell r="F49">
            <v>1</v>
          </cell>
          <cell r="G49">
            <v>0</v>
          </cell>
          <cell r="H49">
            <v>1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1</v>
          </cell>
          <cell r="S49">
            <v>135</v>
          </cell>
          <cell r="T49">
            <v>18</v>
          </cell>
          <cell r="U49">
            <v>73</v>
          </cell>
          <cell r="V49">
            <v>0.43900000000000006</v>
          </cell>
        </row>
        <row r="50">
          <cell r="A50">
            <v>181</v>
          </cell>
          <cell r="B50">
            <v>3</v>
          </cell>
          <cell r="C50">
            <v>0</v>
          </cell>
          <cell r="D50">
            <v>4</v>
          </cell>
          <cell r="E50">
            <v>0</v>
          </cell>
          <cell r="F50">
            <v>3</v>
          </cell>
          <cell r="G50">
            <v>0</v>
          </cell>
          <cell r="H50">
            <v>4</v>
          </cell>
          <cell r="I50">
            <v>0</v>
          </cell>
          <cell r="J50">
            <v>2</v>
          </cell>
          <cell r="K50">
            <v>0</v>
          </cell>
          <cell r="L50">
            <v>2</v>
          </cell>
          <cell r="M50">
            <v>0</v>
          </cell>
          <cell r="N50">
            <v>2</v>
          </cell>
          <cell r="O50">
            <v>0</v>
          </cell>
          <cell r="P50">
            <v>3</v>
          </cell>
          <cell r="Q50">
            <v>0</v>
          </cell>
          <cell r="R50">
            <v>4</v>
          </cell>
          <cell r="S50">
            <v>118</v>
          </cell>
          <cell r="T50">
            <v>0</v>
          </cell>
          <cell r="U50">
            <v>65</v>
          </cell>
          <cell r="V50">
            <v>8.2049999999999841</v>
          </cell>
        </row>
        <row r="51">
          <cell r="A51">
            <v>207</v>
          </cell>
          <cell r="B51">
            <v>1.25</v>
          </cell>
          <cell r="C51">
            <v>181</v>
          </cell>
          <cell r="D51">
            <v>3</v>
          </cell>
          <cell r="E51">
            <v>181</v>
          </cell>
          <cell r="F51">
            <v>5</v>
          </cell>
          <cell r="G51">
            <v>181</v>
          </cell>
          <cell r="H51">
            <v>2</v>
          </cell>
          <cell r="I51">
            <v>181</v>
          </cell>
          <cell r="J51">
            <v>2</v>
          </cell>
          <cell r="K51">
            <v>181</v>
          </cell>
          <cell r="L51">
            <v>3</v>
          </cell>
          <cell r="M51">
            <v>181</v>
          </cell>
          <cell r="N51">
            <v>2</v>
          </cell>
          <cell r="O51">
            <v>181</v>
          </cell>
          <cell r="P51">
            <v>3</v>
          </cell>
          <cell r="Q51">
            <v>181</v>
          </cell>
          <cell r="R51">
            <v>1</v>
          </cell>
          <cell r="S51">
            <v>168</v>
          </cell>
          <cell r="T51">
            <v>5</v>
          </cell>
          <cell r="U51">
            <v>39</v>
          </cell>
          <cell r="V51">
            <v>0</v>
          </cell>
        </row>
        <row r="52">
          <cell r="A52">
            <v>0</v>
          </cell>
          <cell r="B52">
            <v>0</v>
          </cell>
          <cell r="C52">
            <v>207</v>
          </cell>
          <cell r="D52">
            <v>1.2999999999999998</v>
          </cell>
          <cell r="E52">
            <v>207</v>
          </cell>
          <cell r="F52">
            <v>0.79</v>
          </cell>
          <cell r="G52">
            <v>207</v>
          </cell>
          <cell r="H52">
            <v>0</v>
          </cell>
          <cell r="I52">
            <v>207</v>
          </cell>
          <cell r="J52">
            <v>0</v>
          </cell>
          <cell r="K52">
            <v>207</v>
          </cell>
          <cell r="L52">
            <v>0</v>
          </cell>
          <cell r="M52">
            <v>207</v>
          </cell>
          <cell r="N52">
            <v>0</v>
          </cell>
          <cell r="O52">
            <v>207</v>
          </cell>
          <cell r="P52">
            <v>0</v>
          </cell>
          <cell r="Q52">
            <v>207</v>
          </cell>
          <cell r="R52">
            <v>0</v>
          </cell>
          <cell r="S52">
            <v>0</v>
          </cell>
          <cell r="T52">
            <v>1</v>
          </cell>
          <cell r="U52">
            <v>46</v>
          </cell>
          <cell r="V52">
            <v>0</v>
          </cell>
        </row>
        <row r="53">
          <cell r="A53">
            <v>161</v>
          </cell>
          <cell r="B53">
            <v>1.125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4</v>
          </cell>
          <cell r="U53">
            <v>137</v>
          </cell>
          <cell r="V53">
            <v>0</v>
          </cell>
        </row>
        <row r="54">
          <cell r="A54" t="str">
            <v>161W</v>
          </cell>
          <cell r="B54">
            <v>0</v>
          </cell>
          <cell r="C54">
            <v>161</v>
          </cell>
          <cell r="D54">
            <v>0.7889999999999997</v>
          </cell>
          <cell r="E54">
            <v>161</v>
          </cell>
          <cell r="F54">
            <v>0.87999999999999989</v>
          </cell>
          <cell r="G54">
            <v>161</v>
          </cell>
          <cell r="H54">
            <v>0</v>
          </cell>
          <cell r="I54">
            <v>161</v>
          </cell>
          <cell r="J54">
            <v>0</v>
          </cell>
          <cell r="K54">
            <v>161</v>
          </cell>
          <cell r="L54">
            <v>0</v>
          </cell>
          <cell r="M54">
            <v>161</v>
          </cell>
          <cell r="N54">
            <v>0</v>
          </cell>
          <cell r="O54">
            <v>161</v>
          </cell>
          <cell r="P54">
            <v>0</v>
          </cell>
          <cell r="Q54">
            <v>161</v>
          </cell>
          <cell r="R54">
            <v>0</v>
          </cell>
          <cell r="S54">
            <v>181</v>
          </cell>
          <cell r="T54">
            <v>4</v>
          </cell>
          <cell r="U54">
            <v>137</v>
          </cell>
          <cell r="V54">
            <v>0</v>
          </cell>
        </row>
        <row r="55">
          <cell r="A55">
            <v>267</v>
          </cell>
          <cell r="B55">
            <v>16</v>
          </cell>
          <cell r="C55" t="str">
            <v>161W</v>
          </cell>
          <cell r="D55">
            <v>0</v>
          </cell>
          <cell r="E55" t="str">
            <v>161W</v>
          </cell>
          <cell r="F55">
            <v>0</v>
          </cell>
          <cell r="G55" t="str">
            <v>161W</v>
          </cell>
          <cell r="H55">
            <v>0</v>
          </cell>
          <cell r="I55" t="str">
            <v>161W</v>
          </cell>
          <cell r="J55">
            <v>0</v>
          </cell>
          <cell r="K55" t="str">
            <v>161W</v>
          </cell>
          <cell r="L55">
            <v>0</v>
          </cell>
          <cell r="M55" t="str">
            <v>161W</v>
          </cell>
          <cell r="N55">
            <v>0</v>
          </cell>
          <cell r="O55" t="str">
            <v>161W</v>
          </cell>
          <cell r="P55">
            <v>0</v>
          </cell>
          <cell r="Q55" t="str">
            <v>161W</v>
          </cell>
          <cell r="R55">
            <v>0</v>
          </cell>
          <cell r="S55">
            <v>207</v>
          </cell>
          <cell r="T55">
            <v>0</v>
          </cell>
          <cell r="U55">
            <v>137</v>
          </cell>
          <cell r="V55">
            <v>0</v>
          </cell>
        </row>
        <row r="56">
          <cell r="A56">
            <v>164</v>
          </cell>
          <cell r="B56">
            <v>0</v>
          </cell>
          <cell r="C56">
            <v>267</v>
          </cell>
          <cell r="D56">
            <v>13</v>
          </cell>
          <cell r="E56">
            <v>267</v>
          </cell>
          <cell r="F56">
            <v>15</v>
          </cell>
          <cell r="G56">
            <v>267</v>
          </cell>
          <cell r="H56">
            <v>2</v>
          </cell>
          <cell r="I56">
            <v>267</v>
          </cell>
          <cell r="J56">
            <v>0</v>
          </cell>
          <cell r="K56">
            <v>267</v>
          </cell>
          <cell r="L56">
            <v>0</v>
          </cell>
          <cell r="M56">
            <v>267</v>
          </cell>
          <cell r="N56">
            <v>0</v>
          </cell>
          <cell r="O56">
            <v>267</v>
          </cell>
          <cell r="P56">
            <v>0</v>
          </cell>
          <cell r="Q56">
            <v>267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A57">
            <v>20</v>
          </cell>
          <cell r="B57">
            <v>2.9149999999999991</v>
          </cell>
          <cell r="C57">
            <v>164</v>
          </cell>
          <cell r="D57">
            <v>2</v>
          </cell>
          <cell r="E57">
            <v>164</v>
          </cell>
          <cell r="F57">
            <v>1</v>
          </cell>
          <cell r="G57">
            <v>164</v>
          </cell>
          <cell r="H57">
            <v>0</v>
          </cell>
          <cell r="I57">
            <v>164</v>
          </cell>
          <cell r="J57">
            <v>0</v>
          </cell>
          <cell r="K57">
            <v>164</v>
          </cell>
          <cell r="L57">
            <v>0</v>
          </cell>
          <cell r="M57">
            <v>164</v>
          </cell>
          <cell r="N57">
            <v>0</v>
          </cell>
          <cell r="O57">
            <v>164</v>
          </cell>
          <cell r="P57">
            <v>0</v>
          </cell>
          <cell r="Q57">
            <v>164</v>
          </cell>
          <cell r="R57">
            <v>0</v>
          </cell>
          <cell r="S57">
            <v>161</v>
          </cell>
          <cell r="T57">
            <v>0</v>
          </cell>
          <cell r="U57">
            <v>0</v>
          </cell>
          <cell r="V57">
            <v>20.624000000000009</v>
          </cell>
        </row>
        <row r="58">
          <cell r="A58">
            <v>123</v>
          </cell>
          <cell r="B58">
            <v>0</v>
          </cell>
          <cell r="C58">
            <v>20</v>
          </cell>
          <cell r="D58">
            <v>2.0500000000000043</v>
          </cell>
          <cell r="E58">
            <v>20</v>
          </cell>
          <cell r="F58">
            <v>2.3410000000000011</v>
          </cell>
          <cell r="G58">
            <v>20</v>
          </cell>
          <cell r="H58">
            <v>1.2739999999999938</v>
          </cell>
          <cell r="I58">
            <v>20</v>
          </cell>
          <cell r="J58">
            <v>0</v>
          </cell>
          <cell r="K58">
            <v>20</v>
          </cell>
          <cell r="L58">
            <v>0</v>
          </cell>
          <cell r="M58">
            <v>20</v>
          </cell>
          <cell r="N58">
            <v>0</v>
          </cell>
          <cell r="O58">
            <v>20</v>
          </cell>
          <cell r="P58">
            <v>0</v>
          </cell>
          <cell r="Q58">
            <v>20</v>
          </cell>
          <cell r="R58">
            <v>0</v>
          </cell>
          <cell r="S58" t="str">
            <v>161W</v>
          </cell>
          <cell r="T58">
            <v>0</v>
          </cell>
          <cell r="U58">
            <v>0</v>
          </cell>
          <cell r="V58">
            <v>4.1819999999999995</v>
          </cell>
        </row>
        <row r="59">
          <cell r="A59">
            <v>0</v>
          </cell>
          <cell r="B59">
            <v>0</v>
          </cell>
          <cell r="C59">
            <v>123</v>
          </cell>
          <cell r="D59">
            <v>0</v>
          </cell>
          <cell r="E59">
            <v>123</v>
          </cell>
          <cell r="F59">
            <v>0</v>
          </cell>
          <cell r="G59">
            <v>123</v>
          </cell>
          <cell r="H59">
            <v>0</v>
          </cell>
          <cell r="I59">
            <v>123</v>
          </cell>
          <cell r="J59">
            <v>0</v>
          </cell>
          <cell r="K59">
            <v>123</v>
          </cell>
          <cell r="L59">
            <v>0</v>
          </cell>
          <cell r="M59">
            <v>123</v>
          </cell>
          <cell r="N59">
            <v>0</v>
          </cell>
          <cell r="O59">
            <v>123</v>
          </cell>
          <cell r="P59">
            <v>0</v>
          </cell>
          <cell r="Q59">
            <v>123</v>
          </cell>
          <cell r="R59">
            <v>0</v>
          </cell>
          <cell r="S59">
            <v>267</v>
          </cell>
          <cell r="T59">
            <v>0</v>
          </cell>
          <cell r="U59">
            <v>281</v>
          </cell>
          <cell r="V59">
            <v>4979</v>
          </cell>
        </row>
        <row r="60">
          <cell r="A60">
            <v>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164</v>
          </cell>
          <cell r="T60">
            <v>0</v>
          </cell>
          <cell r="U60">
            <v>105</v>
          </cell>
          <cell r="V60">
            <v>0</v>
          </cell>
        </row>
        <row r="61">
          <cell r="A61">
            <v>197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20</v>
          </cell>
          <cell r="T61">
            <v>0</v>
          </cell>
          <cell r="U61" t="str">
            <v>105W</v>
          </cell>
          <cell r="V61">
            <v>0</v>
          </cell>
        </row>
        <row r="62">
          <cell r="A62">
            <v>265</v>
          </cell>
          <cell r="B62">
            <v>0</v>
          </cell>
          <cell r="C62">
            <v>197</v>
          </cell>
          <cell r="D62">
            <v>0</v>
          </cell>
          <cell r="E62">
            <v>197</v>
          </cell>
          <cell r="F62">
            <v>0</v>
          </cell>
          <cell r="G62">
            <v>197</v>
          </cell>
          <cell r="H62">
            <v>0</v>
          </cell>
          <cell r="I62">
            <v>197</v>
          </cell>
          <cell r="J62">
            <v>0</v>
          </cell>
          <cell r="K62">
            <v>197</v>
          </cell>
          <cell r="L62">
            <v>0</v>
          </cell>
          <cell r="M62">
            <v>197</v>
          </cell>
          <cell r="N62">
            <v>0</v>
          </cell>
          <cell r="O62">
            <v>197</v>
          </cell>
          <cell r="P62">
            <v>0</v>
          </cell>
          <cell r="Q62">
            <v>197</v>
          </cell>
          <cell r="R62">
            <v>0</v>
          </cell>
          <cell r="S62">
            <v>123</v>
          </cell>
          <cell r="T62">
            <v>0</v>
          </cell>
          <cell r="U62">
            <v>120</v>
          </cell>
          <cell r="V62">
            <v>0</v>
          </cell>
        </row>
        <row r="63">
          <cell r="A63">
            <v>124</v>
          </cell>
          <cell r="B63">
            <v>0</v>
          </cell>
          <cell r="C63">
            <v>265</v>
          </cell>
          <cell r="D63">
            <v>0</v>
          </cell>
          <cell r="E63">
            <v>265</v>
          </cell>
          <cell r="F63">
            <v>0</v>
          </cell>
          <cell r="G63">
            <v>265</v>
          </cell>
          <cell r="H63">
            <v>0</v>
          </cell>
          <cell r="I63">
            <v>265</v>
          </cell>
          <cell r="J63">
            <v>0</v>
          </cell>
          <cell r="K63">
            <v>265</v>
          </cell>
          <cell r="L63">
            <v>0</v>
          </cell>
          <cell r="M63">
            <v>265</v>
          </cell>
          <cell r="N63">
            <v>0</v>
          </cell>
          <cell r="O63">
            <v>265</v>
          </cell>
          <cell r="P63">
            <v>0</v>
          </cell>
          <cell r="Q63">
            <v>265</v>
          </cell>
          <cell r="R63">
            <v>0</v>
          </cell>
          <cell r="S63">
            <v>0</v>
          </cell>
          <cell r="T63">
            <v>0</v>
          </cell>
          <cell r="U63">
            <v>201</v>
          </cell>
          <cell r="V63">
            <v>0</v>
          </cell>
        </row>
        <row r="64">
          <cell r="A64">
            <v>0</v>
          </cell>
          <cell r="B64">
            <v>0</v>
          </cell>
          <cell r="C64">
            <v>124</v>
          </cell>
          <cell r="D64">
            <v>0</v>
          </cell>
          <cell r="E64">
            <v>124</v>
          </cell>
          <cell r="F64">
            <v>0</v>
          </cell>
          <cell r="G64">
            <v>124</v>
          </cell>
          <cell r="H64">
            <v>0</v>
          </cell>
          <cell r="I64">
            <v>124</v>
          </cell>
          <cell r="J64">
            <v>0</v>
          </cell>
          <cell r="K64">
            <v>124</v>
          </cell>
          <cell r="L64">
            <v>0</v>
          </cell>
          <cell r="M64">
            <v>124</v>
          </cell>
          <cell r="N64">
            <v>0</v>
          </cell>
          <cell r="O64">
            <v>124</v>
          </cell>
          <cell r="P64">
            <v>0</v>
          </cell>
          <cell r="Q64">
            <v>124</v>
          </cell>
          <cell r="R64">
            <v>0</v>
          </cell>
          <cell r="S64">
            <v>0</v>
          </cell>
          <cell r="T64">
            <v>0</v>
          </cell>
          <cell r="U64">
            <v>135</v>
          </cell>
          <cell r="V64">
            <v>18</v>
          </cell>
        </row>
        <row r="65">
          <cell r="A65">
            <v>22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197</v>
          </cell>
          <cell r="T65">
            <v>0</v>
          </cell>
          <cell r="U65">
            <v>118</v>
          </cell>
          <cell r="V65">
            <v>0</v>
          </cell>
        </row>
        <row r="66">
          <cell r="A66" t="str">
            <v>22W</v>
          </cell>
          <cell r="B66">
            <v>0</v>
          </cell>
          <cell r="C66">
            <v>22</v>
          </cell>
          <cell r="D66">
            <v>0</v>
          </cell>
          <cell r="E66">
            <v>22</v>
          </cell>
          <cell r="F66">
            <v>0</v>
          </cell>
          <cell r="G66">
            <v>22</v>
          </cell>
          <cell r="H66">
            <v>0</v>
          </cell>
          <cell r="I66">
            <v>22</v>
          </cell>
          <cell r="J66">
            <v>0</v>
          </cell>
          <cell r="K66">
            <v>22</v>
          </cell>
          <cell r="L66">
            <v>0</v>
          </cell>
          <cell r="M66">
            <v>22</v>
          </cell>
          <cell r="N66">
            <v>0</v>
          </cell>
          <cell r="O66">
            <v>22</v>
          </cell>
          <cell r="P66">
            <v>0</v>
          </cell>
          <cell r="Q66">
            <v>22</v>
          </cell>
          <cell r="R66">
            <v>0</v>
          </cell>
          <cell r="S66">
            <v>265</v>
          </cell>
          <cell r="T66">
            <v>0</v>
          </cell>
          <cell r="U66">
            <v>168</v>
          </cell>
          <cell r="V66">
            <v>2</v>
          </cell>
        </row>
        <row r="67">
          <cell r="A67">
            <v>144</v>
          </cell>
          <cell r="B67">
            <v>0</v>
          </cell>
          <cell r="C67" t="str">
            <v>22W</v>
          </cell>
          <cell r="D67">
            <v>0</v>
          </cell>
          <cell r="E67" t="str">
            <v>22W</v>
          </cell>
          <cell r="F67">
            <v>0</v>
          </cell>
          <cell r="G67" t="str">
            <v>22W</v>
          </cell>
          <cell r="H67">
            <v>0</v>
          </cell>
          <cell r="I67" t="str">
            <v>22W</v>
          </cell>
          <cell r="J67">
            <v>0</v>
          </cell>
          <cell r="K67" t="str">
            <v>22W</v>
          </cell>
          <cell r="L67">
            <v>0</v>
          </cell>
          <cell r="M67" t="str">
            <v>22W</v>
          </cell>
          <cell r="N67">
            <v>0</v>
          </cell>
          <cell r="O67" t="str">
            <v>22W</v>
          </cell>
          <cell r="P67">
            <v>0</v>
          </cell>
          <cell r="Q67" t="str">
            <v>22W</v>
          </cell>
          <cell r="R67">
            <v>0</v>
          </cell>
          <cell r="S67">
            <v>124</v>
          </cell>
          <cell r="T67">
            <v>0</v>
          </cell>
          <cell r="U67">
            <v>0</v>
          </cell>
          <cell r="V67">
            <v>0</v>
          </cell>
        </row>
        <row r="68">
          <cell r="A68">
            <v>196</v>
          </cell>
          <cell r="B68">
            <v>0</v>
          </cell>
          <cell r="C68">
            <v>144</v>
          </cell>
          <cell r="D68">
            <v>0</v>
          </cell>
          <cell r="E68">
            <v>144</v>
          </cell>
          <cell r="F68">
            <v>1.2100000000000002</v>
          </cell>
          <cell r="G68">
            <v>144</v>
          </cell>
          <cell r="H68">
            <v>0</v>
          </cell>
          <cell r="I68">
            <v>144</v>
          </cell>
          <cell r="J68">
            <v>0</v>
          </cell>
          <cell r="K68">
            <v>144</v>
          </cell>
          <cell r="L68">
            <v>0</v>
          </cell>
          <cell r="M68">
            <v>144</v>
          </cell>
          <cell r="N68">
            <v>0</v>
          </cell>
          <cell r="O68">
            <v>144</v>
          </cell>
          <cell r="P68">
            <v>0</v>
          </cell>
          <cell r="Q68">
            <v>144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2</v>
          </cell>
        </row>
        <row r="69">
          <cell r="A69">
            <v>91</v>
          </cell>
          <cell r="B69">
            <v>3</v>
          </cell>
          <cell r="C69">
            <v>196</v>
          </cell>
          <cell r="D69">
            <v>0</v>
          </cell>
          <cell r="E69">
            <v>196</v>
          </cell>
          <cell r="F69">
            <v>0</v>
          </cell>
          <cell r="G69">
            <v>196</v>
          </cell>
          <cell r="H69">
            <v>0</v>
          </cell>
          <cell r="I69">
            <v>196</v>
          </cell>
          <cell r="J69">
            <v>0</v>
          </cell>
          <cell r="K69">
            <v>196</v>
          </cell>
          <cell r="L69">
            <v>0</v>
          </cell>
          <cell r="M69">
            <v>196</v>
          </cell>
          <cell r="N69">
            <v>0</v>
          </cell>
          <cell r="O69">
            <v>196</v>
          </cell>
          <cell r="P69">
            <v>2</v>
          </cell>
          <cell r="Q69">
            <v>196</v>
          </cell>
          <cell r="R69">
            <v>0</v>
          </cell>
          <cell r="S69">
            <v>22</v>
          </cell>
          <cell r="T69">
            <v>0</v>
          </cell>
          <cell r="U69">
            <v>181</v>
          </cell>
          <cell r="V69">
            <v>3</v>
          </cell>
        </row>
        <row r="70">
          <cell r="A70">
            <v>0</v>
          </cell>
          <cell r="B70">
            <v>0</v>
          </cell>
          <cell r="C70">
            <v>91</v>
          </cell>
          <cell r="D70">
            <v>0</v>
          </cell>
          <cell r="E70">
            <v>91</v>
          </cell>
          <cell r="F70">
            <v>4</v>
          </cell>
          <cell r="G70">
            <v>91</v>
          </cell>
          <cell r="H70">
            <v>0</v>
          </cell>
          <cell r="I70">
            <v>91</v>
          </cell>
          <cell r="J70">
            <v>0</v>
          </cell>
          <cell r="K70">
            <v>91</v>
          </cell>
          <cell r="L70">
            <v>0</v>
          </cell>
          <cell r="M70">
            <v>91</v>
          </cell>
          <cell r="N70">
            <v>0</v>
          </cell>
          <cell r="O70">
            <v>91</v>
          </cell>
          <cell r="P70">
            <v>0</v>
          </cell>
          <cell r="Q70">
            <v>91</v>
          </cell>
          <cell r="R70">
            <v>0</v>
          </cell>
          <cell r="S70" t="str">
            <v>22W</v>
          </cell>
          <cell r="T70">
            <v>0</v>
          </cell>
          <cell r="U70">
            <v>207</v>
          </cell>
          <cell r="V70">
            <v>0</v>
          </cell>
        </row>
        <row r="71">
          <cell r="A71">
            <v>25</v>
          </cell>
          <cell r="B71">
            <v>0.72199999999999998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144</v>
          </cell>
          <cell r="T71">
            <v>0</v>
          </cell>
          <cell r="U71">
            <v>0</v>
          </cell>
          <cell r="V71">
            <v>0</v>
          </cell>
        </row>
        <row r="72">
          <cell r="A72" t="str">
            <v>25W</v>
          </cell>
          <cell r="B72">
            <v>0</v>
          </cell>
          <cell r="C72">
            <v>25</v>
          </cell>
          <cell r="D72">
            <v>0.16699999999999982</v>
          </cell>
          <cell r="E72">
            <v>25</v>
          </cell>
          <cell r="F72">
            <v>4.7000000000000153E-2</v>
          </cell>
          <cell r="G72">
            <v>25</v>
          </cell>
          <cell r="H72">
            <v>0</v>
          </cell>
          <cell r="I72">
            <v>25</v>
          </cell>
          <cell r="J72">
            <v>0</v>
          </cell>
          <cell r="K72">
            <v>25</v>
          </cell>
          <cell r="L72">
            <v>0</v>
          </cell>
          <cell r="M72">
            <v>25</v>
          </cell>
          <cell r="N72">
            <v>0</v>
          </cell>
          <cell r="O72">
            <v>25</v>
          </cell>
          <cell r="P72">
            <v>0</v>
          </cell>
          <cell r="Q72">
            <v>25</v>
          </cell>
          <cell r="R72">
            <v>0</v>
          </cell>
          <cell r="S72">
            <v>196</v>
          </cell>
          <cell r="T72">
            <v>0</v>
          </cell>
          <cell r="U72">
            <v>161</v>
          </cell>
          <cell r="V72">
            <v>0.61600000000000055</v>
          </cell>
        </row>
        <row r="73">
          <cell r="A73">
            <v>32</v>
          </cell>
          <cell r="B73">
            <v>0</v>
          </cell>
          <cell r="C73" t="str">
            <v>25W</v>
          </cell>
          <cell r="D73">
            <v>1</v>
          </cell>
          <cell r="E73" t="str">
            <v>25W</v>
          </cell>
          <cell r="F73">
            <v>0</v>
          </cell>
          <cell r="G73" t="str">
            <v>25W</v>
          </cell>
          <cell r="H73">
            <v>1</v>
          </cell>
          <cell r="I73" t="str">
            <v>25W</v>
          </cell>
          <cell r="J73">
            <v>0</v>
          </cell>
          <cell r="K73" t="str">
            <v>25W</v>
          </cell>
          <cell r="L73">
            <v>0</v>
          </cell>
          <cell r="M73" t="str">
            <v>25W</v>
          </cell>
          <cell r="N73">
            <v>0</v>
          </cell>
          <cell r="O73" t="str">
            <v>25W</v>
          </cell>
          <cell r="P73">
            <v>0</v>
          </cell>
          <cell r="Q73" t="str">
            <v>25W</v>
          </cell>
          <cell r="R73">
            <v>0</v>
          </cell>
          <cell r="S73">
            <v>91</v>
          </cell>
          <cell r="T73">
            <v>0</v>
          </cell>
          <cell r="U73" t="str">
            <v>161W</v>
          </cell>
          <cell r="V73">
            <v>0</v>
          </cell>
        </row>
        <row r="74">
          <cell r="A74">
            <v>0</v>
          </cell>
          <cell r="B74">
            <v>0</v>
          </cell>
          <cell r="C74">
            <v>32</v>
          </cell>
          <cell r="D74">
            <v>0</v>
          </cell>
          <cell r="E74">
            <v>32</v>
          </cell>
          <cell r="F74">
            <v>0</v>
          </cell>
          <cell r="G74">
            <v>32</v>
          </cell>
          <cell r="H74">
            <v>0</v>
          </cell>
          <cell r="I74">
            <v>32</v>
          </cell>
          <cell r="J74">
            <v>0</v>
          </cell>
          <cell r="K74">
            <v>32</v>
          </cell>
          <cell r="L74">
            <v>0</v>
          </cell>
          <cell r="M74">
            <v>32</v>
          </cell>
          <cell r="N74">
            <v>0</v>
          </cell>
          <cell r="O74">
            <v>32</v>
          </cell>
          <cell r="P74">
            <v>0</v>
          </cell>
          <cell r="Q74">
            <v>32</v>
          </cell>
          <cell r="R74">
            <v>0</v>
          </cell>
          <cell r="S74">
            <v>0</v>
          </cell>
          <cell r="T74">
            <v>0</v>
          </cell>
          <cell r="U74">
            <v>267</v>
          </cell>
          <cell r="V74">
            <v>0</v>
          </cell>
        </row>
        <row r="75">
          <cell r="A75">
            <v>0</v>
          </cell>
          <cell r="B75">
            <v>1.2040000000000006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25</v>
          </cell>
          <cell r="T75">
            <v>0</v>
          </cell>
          <cell r="U75">
            <v>164</v>
          </cell>
          <cell r="V75">
            <v>0</v>
          </cell>
        </row>
        <row r="76">
          <cell r="A76">
            <v>87</v>
          </cell>
          <cell r="B76">
            <v>1240</v>
          </cell>
          <cell r="C76">
            <v>0</v>
          </cell>
          <cell r="D76">
            <v>3.4269999999999996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 t="str">
            <v>25W</v>
          </cell>
          <cell r="T76">
            <v>0</v>
          </cell>
          <cell r="U76">
            <v>20</v>
          </cell>
          <cell r="V76">
            <v>1.6510000000000034</v>
          </cell>
        </row>
        <row r="77">
          <cell r="A77">
            <v>280</v>
          </cell>
          <cell r="B77">
            <v>0</v>
          </cell>
          <cell r="C77">
            <v>87</v>
          </cell>
          <cell r="D77">
            <v>833</v>
          </cell>
          <cell r="E77">
            <v>87</v>
          </cell>
          <cell r="F77">
            <v>827</v>
          </cell>
          <cell r="G77">
            <v>87</v>
          </cell>
          <cell r="H77">
            <v>267</v>
          </cell>
          <cell r="I77">
            <v>87</v>
          </cell>
          <cell r="J77">
            <v>0</v>
          </cell>
          <cell r="K77">
            <v>87</v>
          </cell>
          <cell r="L77">
            <v>0</v>
          </cell>
          <cell r="M77">
            <v>87</v>
          </cell>
          <cell r="N77">
            <v>0</v>
          </cell>
          <cell r="O77">
            <v>87</v>
          </cell>
          <cell r="P77">
            <v>0</v>
          </cell>
          <cell r="Q77">
            <v>87</v>
          </cell>
          <cell r="R77">
            <v>0</v>
          </cell>
          <cell r="S77">
            <v>32</v>
          </cell>
          <cell r="T77">
            <v>0</v>
          </cell>
          <cell r="U77">
            <v>123</v>
          </cell>
          <cell r="V77">
            <v>0</v>
          </cell>
        </row>
        <row r="78">
          <cell r="A78">
            <v>192</v>
          </cell>
          <cell r="B78">
            <v>0</v>
          </cell>
          <cell r="C78">
            <v>280</v>
          </cell>
          <cell r="D78">
            <v>0</v>
          </cell>
          <cell r="E78">
            <v>280</v>
          </cell>
          <cell r="F78">
            <v>13</v>
          </cell>
          <cell r="G78">
            <v>280</v>
          </cell>
          <cell r="H78">
            <v>14</v>
          </cell>
          <cell r="I78">
            <v>280</v>
          </cell>
          <cell r="J78">
            <v>14</v>
          </cell>
          <cell r="K78">
            <v>280</v>
          </cell>
          <cell r="L78">
            <v>15</v>
          </cell>
          <cell r="M78">
            <v>280</v>
          </cell>
          <cell r="N78">
            <v>11</v>
          </cell>
          <cell r="O78">
            <v>280</v>
          </cell>
          <cell r="P78">
            <v>14</v>
          </cell>
          <cell r="Q78">
            <v>280</v>
          </cell>
          <cell r="R78">
            <v>22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A79">
            <v>159</v>
          </cell>
          <cell r="B79">
            <v>3</v>
          </cell>
          <cell r="C79">
            <v>192</v>
          </cell>
          <cell r="D79">
            <v>0</v>
          </cell>
          <cell r="E79">
            <v>192</v>
          </cell>
          <cell r="F79">
            <v>0</v>
          </cell>
          <cell r="G79">
            <v>192</v>
          </cell>
          <cell r="H79">
            <v>0</v>
          </cell>
          <cell r="I79">
            <v>192</v>
          </cell>
          <cell r="J79">
            <v>0</v>
          </cell>
          <cell r="K79">
            <v>192</v>
          </cell>
          <cell r="L79">
            <v>0</v>
          </cell>
          <cell r="M79">
            <v>192</v>
          </cell>
          <cell r="N79">
            <v>0</v>
          </cell>
          <cell r="O79">
            <v>192</v>
          </cell>
          <cell r="P79">
            <v>0</v>
          </cell>
          <cell r="Q79">
            <v>192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A80">
            <v>37</v>
          </cell>
          <cell r="B80">
            <v>0</v>
          </cell>
          <cell r="C80">
            <v>159</v>
          </cell>
          <cell r="D80">
            <v>0</v>
          </cell>
          <cell r="E80">
            <v>159</v>
          </cell>
          <cell r="F80">
            <v>1</v>
          </cell>
          <cell r="G80">
            <v>159</v>
          </cell>
          <cell r="H80">
            <v>0</v>
          </cell>
          <cell r="I80">
            <v>159</v>
          </cell>
          <cell r="J80">
            <v>1</v>
          </cell>
          <cell r="K80">
            <v>159</v>
          </cell>
          <cell r="L80">
            <v>0</v>
          </cell>
          <cell r="M80">
            <v>159</v>
          </cell>
          <cell r="N80">
            <v>0</v>
          </cell>
          <cell r="O80">
            <v>159</v>
          </cell>
          <cell r="P80">
            <v>0</v>
          </cell>
          <cell r="Q80">
            <v>159</v>
          </cell>
          <cell r="R80">
            <v>0</v>
          </cell>
          <cell r="S80">
            <v>87</v>
          </cell>
          <cell r="T80">
            <v>0</v>
          </cell>
          <cell r="U80">
            <v>197</v>
          </cell>
          <cell r="V80">
            <v>0</v>
          </cell>
        </row>
        <row r="81">
          <cell r="A81">
            <v>199</v>
          </cell>
          <cell r="B81">
            <v>0</v>
          </cell>
          <cell r="C81">
            <v>37</v>
          </cell>
          <cell r="D81">
            <v>5.2000000000000046E-2</v>
          </cell>
          <cell r="E81">
            <v>37</v>
          </cell>
          <cell r="F81">
            <v>0</v>
          </cell>
          <cell r="G81">
            <v>37</v>
          </cell>
          <cell r="H81">
            <v>0</v>
          </cell>
          <cell r="I81">
            <v>37</v>
          </cell>
          <cell r="J81">
            <v>0</v>
          </cell>
          <cell r="K81">
            <v>37</v>
          </cell>
          <cell r="L81">
            <v>0</v>
          </cell>
          <cell r="M81">
            <v>37</v>
          </cell>
          <cell r="N81">
            <v>0</v>
          </cell>
          <cell r="O81">
            <v>37</v>
          </cell>
          <cell r="P81">
            <v>0</v>
          </cell>
          <cell r="Q81">
            <v>37</v>
          </cell>
          <cell r="R81">
            <v>0</v>
          </cell>
          <cell r="S81">
            <v>280</v>
          </cell>
          <cell r="T81">
            <v>31</v>
          </cell>
          <cell r="U81">
            <v>265</v>
          </cell>
          <cell r="V81">
            <v>0</v>
          </cell>
        </row>
        <row r="82">
          <cell r="A82">
            <v>0</v>
          </cell>
          <cell r="B82">
            <v>0</v>
          </cell>
          <cell r="C82">
            <v>199</v>
          </cell>
          <cell r="D82">
            <v>0</v>
          </cell>
          <cell r="E82">
            <v>199</v>
          </cell>
          <cell r="F82">
            <v>0</v>
          </cell>
          <cell r="G82">
            <v>199</v>
          </cell>
          <cell r="H82">
            <v>0</v>
          </cell>
          <cell r="I82">
            <v>199</v>
          </cell>
          <cell r="J82">
            <v>0</v>
          </cell>
          <cell r="K82">
            <v>199</v>
          </cell>
          <cell r="L82">
            <v>0</v>
          </cell>
          <cell r="M82">
            <v>199</v>
          </cell>
          <cell r="N82">
            <v>0</v>
          </cell>
          <cell r="O82">
            <v>199</v>
          </cell>
          <cell r="P82">
            <v>0</v>
          </cell>
          <cell r="Q82">
            <v>199</v>
          </cell>
          <cell r="R82">
            <v>0</v>
          </cell>
          <cell r="S82">
            <v>192</v>
          </cell>
          <cell r="T82">
            <v>0</v>
          </cell>
          <cell r="U82">
            <v>124</v>
          </cell>
          <cell r="V82">
            <v>0</v>
          </cell>
        </row>
        <row r="83">
          <cell r="A83">
            <v>162</v>
          </cell>
          <cell r="B83">
            <v>2.1500000000000057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159</v>
          </cell>
          <cell r="T83">
            <v>0</v>
          </cell>
          <cell r="U83">
            <v>0</v>
          </cell>
          <cell r="V83">
            <v>0</v>
          </cell>
        </row>
        <row r="84">
          <cell r="A84" t="str">
            <v>162W</v>
          </cell>
          <cell r="B84">
            <v>1</v>
          </cell>
          <cell r="C84">
            <v>162</v>
          </cell>
          <cell r="D84">
            <v>2.1299999999999955</v>
          </cell>
          <cell r="E84">
            <v>162</v>
          </cell>
          <cell r="F84">
            <v>0</v>
          </cell>
          <cell r="G84">
            <v>162</v>
          </cell>
          <cell r="H84">
            <v>0</v>
          </cell>
          <cell r="I84">
            <v>162</v>
          </cell>
          <cell r="J84">
            <v>0</v>
          </cell>
          <cell r="K84">
            <v>162</v>
          </cell>
          <cell r="L84">
            <v>0</v>
          </cell>
          <cell r="M84">
            <v>162</v>
          </cell>
          <cell r="N84">
            <v>0</v>
          </cell>
          <cell r="O84">
            <v>162</v>
          </cell>
          <cell r="P84">
            <v>0</v>
          </cell>
          <cell r="Q84">
            <v>162</v>
          </cell>
          <cell r="R84">
            <v>0</v>
          </cell>
          <cell r="S84">
            <v>37</v>
          </cell>
          <cell r="T84">
            <v>0</v>
          </cell>
          <cell r="U84">
            <v>22</v>
          </cell>
          <cell r="V84">
            <v>0</v>
          </cell>
        </row>
        <row r="85">
          <cell r="A85">
            <v>49</v>
          </cell>
          <cell r="B85">
            <v>0</v>
          </cell>
          <cell r="C85" t="str">
            <v>162W</v>
          </cell>
          <cell r="D85">
            <v>1</v>
          </cell>
          <cell r="E85" t="str">
            <v>162W</v>
          </cell>
          <cell r="F85">
            <v>1</v>
          </cell>
          <cell r="G85" t="str">
            <v>162W</v>
          </cell>
          <cell r="H85">
            <v>0</v>
          </cell>
          <cell r="I85" t="str">
            <v>162W</v>
          </cell>
          <cell r="J85">
            <v>0</v>
          </cell>
          <cell r="K85" t="str">
            <v>162W</v>
          </cell>
          <cell r="L85">
            <v>0</v>
          </cell>
          <cell r="M85" t="str">
            <v>162W</v>
          </cell>
          <cell r="N85">
            <v>0</v>
          </cell>
          <cell r="O85" t="str">
            <v>162W</v>
          </cell>
          <cell r="P85">
            <v>0</v>
          </cell>
          <cell r="Q85" t="str">
            <v>162W</v>
          </cell>
          <cell r="R85">
            <v>0</v>
          </cell>
          <cell r="S85">
            <v>199</v>
          </cell>
          <cell r="T85">
            <v>0</v>
          </cell>
          <cell r="U85" t="str">
            <v>22W</v>
          </cell>
          <cell r="V85">
            <v>0</v>
          </cell>
        </row>
        <row r="86">
          <cell r="A86">
            <v>146</v>
          </cell>
          <cell r="B86">
            <v>0</v>
          </cell>
          <cell r="C86">
            <v>49</v>
          </cell>
          <cell r="D86">
            <v>2</v>
          </cell>
          <cell r="E86">
            <v>49</v>
          </cell>
          <cell r="F86">
            <v>0</v>
          </cell>
          <cell r="G86">
            <v>49</v>
          </cell>
          <cell r="H86">
            <v>1</v>
          </cell>
          <cell r="I86">
            <v>49</v>
          </cell>
          <cell r="J86">
            <v>0</v>
          </cell>
          <cell r="K86">
            <v>49</v>
          </cell>
          <cell r="L86">
            <v>0</v>
          </cell>
          <cell r="M86">
            <v>49</v>
          </cell>
          <cell r="N86">
            <v>0</v>
          </cell>
          <cell r="O86">
            <v>49</v>
          </cell>
          <cell r="P86">
            <v>0</v>
          </cell>
          <cell r="Q86">
            <v>49</v>
          </cell>
          <cell r="R86">
            <v>0</v>
          </cell>
          <cell r="S86">
            <v>0</v>
          </cell>
          <cell r="T86">
            <v>0</v>
          </cell>
          <cell r="U86">
            <v>144</v>
          </cell>
          <cell r="V86">
            <v>0</v>
          </cell>
        </row>
        <row r="87">
          <cell r="A87">
            <v>0</v>
          </cell>
          <cell r="B87">
            <v>0</v>
          </cell>
          <cell r="C87">
            <v>146</v>
          </cell>
          <cell r="D87">
            <v>2</v>
          </cell>
          <cell r="E87">
            <v>146</v>
          </cell>
          <cell r="F87">
            <v>1</v>
          </cell>
          <cell r="G87">
            <v>146</v>
          </cell>
          <cell r="H87">
            <v>0</v>
          </cell>
          <cell r="I87">
            <v>146</v>
          </cell>
          <cell r="J87">
            <v>1</v>
          </cell>
          <cell r="K87">
            <v>146</v>
          </cell>
          <cell r="L87">
            <v>0</v>
          </cell>
          <cell r="M87">
            <v>146</v>
          </cell>
          <cell r="N87">
            <v>0</v>
          </cell>
          <cell r="O87">
            <v>146</v>
          </cell>
          <cell r="P87">
            <v>1</v>
          </cell>
          <cell r="Q87">
            <v>146</v>
          </cell>
          <cell r="R87">
            <v>0</v>
          </cell>
          <cell r="S87">
            <v>162</v>
          </cell>
          <cell r="T87">
            <v>0</v>
          </cell>
          <cell r="U87">
            <v>196</v>
          </cell>
          <cell r="V87">
            <v>0</v>
          </cell>
        </row>
        <row r="88">
          <cell r="A88">
            <v>53</v>
          </cell>
          <cell r="B88">
            <v>0.67100000000000026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 t="str">
            <v>162W</v>
          </cell>
          <cell r="T88">
            <v>0</v>
          </cell>
          <cell r="U88">
            <v>91</v>
          </cell>
          <cell r="V88">
            <v>0</v>
          </cell>
        </row>
        <row r="89">
          <cell r="A89" t="str">
            <v>53W</v>
          </cell>
          <cell r="B89">
            <v>1</v>
          </cell>
          <cell r="C89">
            <v>53</v>
          </cell>
          <cell r="D89">
            <v>0.56000000000000005</v>
          </cell>
          <cell r="E89">
            <v>53</v>
          </cell>
          <cell r="F89">
            <v>0.32699999999999996</v>
          </cell>
          <cell r="G89">
            <v>53</v>
          </cell>
          <cell r="H89">
            <v>0.14199999999999946</v>
          </cell>
          <cell r="I89">
            <v>53</v>
          </cell>
          <cell r="J89">
            <v>0</v>
          </cell>
          <cell r="K89">
            <v>53</v>
          </cell>
          <cell r="L89">
            <v>0</v>
          </cell>
          <cell r="M89">
            <v>53</v>
          </cell>
          <cell r="N89">
            <v>0</v>
          </cell>
          <cell r="O89">
            <v>53</v>
          </cell>
          <cell r="P89">
            <v>0</v>
          </cell>
          <cell r="Q89">
            <v>53</v>
          </cell>
          <cell r="R89">
            <v>0</v>
          </cell>
          <cell r="S89">
            <v>49</v>
          </cell>
          <cell r="T89">
            <v>0</v>
          </cell>
          <cell r="U89">
            <v>0</v>
          </cell>
          <cell r="V89">
            <v>0</v>
          </cell>
        </row>
        <row r="90">
          <cell r="A90">
            <v>36</v>
          </cell>
          <cell r="B90">
            <v>0.4700000000000002</v>
          </cell>
          <cell r="C90" t="str">
            <v>53W</v>
          </cell>
          <cell r="D90">
            <v>1</v>
          </cell>
          <cell r="E90" t="str">
            <v>53W</v>
          </cell>
          <cell r="F90">
            <v>2</v>
          </cell>
          <cell r="G90" t="str">
            <v>53W</v>
          </cell>
          <cell r="H90">
            <v>0</v>
          </cell>
          <cell r="I90" t="str">
            <v>53W</v>
          </cell>
          <cell r="J90">
            <v>0</v>
          </cell>
          <cell r="K90" t="str">
            <v>53W</v>
          </cell>
          <cell r="L90">
            <v>0</v>
          </cell>
          <cell r="M90" t="str">
            <v>53W</v>
          </cell>
          <cell r="N90">
            <v>0</v>
          </cell>
          <cell r="O90" t="str">
            <v>53W</v>
          </cell>
          <cell r="P90">
            <v>0</v>
          </cell>
          <cell r="Q90" t="str">
            <v>53W</v>
          </cell>
          <cell r="R90">
            <v>0</v>
          </cell>
          <cell r="S90">
            <v>146</v>
          </cell>
          <cell r="T90">
            <v>0</v>
          </cell>
          <cell r="U90">
            <v>25</v>
          </cell>
          <cell r="V90">
            <v>0</v>
          </cell>
        </row>
        <row r="91">
          <cell r="A91">
            <v>172</v>
          </cell>
          <cell r="B91">
            <v>13</v>
          </cell>
          <cell r="C91">
            <v>36</v>
          </cell>
          <cell r="D91">
            <v>0.371</v>
          </cell>
          <cell r="E91">
            <v>36</v>
          </cell>
          <cell r="F91">
            <v>0.45799999999999974</v>
          </cell>
          <cell r="G91">
            <v>36</v>
          </cell>
          <cell r="H91">
            <v>4.8000000000000043E-2</v>
          </cell>
          <cell r="I91">
            <v>36</v>
          </cell>
          <cell r="J91">
            <v>0</v>
          </cell>
          <cell r="K91">
            <v>36</v>
          </cell>
          <cell r="L91">
            <v>0</v>
          </cell>
          <cell r="M91">
            <v>36</v>
          </cell>
          <cell r="N91">
            <v>0</v>
          </cell>
          <cell r="O91">
            <v>36</v>
          </cell>
          <cell r="P91">
            <v>0</v>
          </cell>
          <cell r="Q91">
            <v>36</v>
          </cell>
          <cell r="R91">
            <v>0</v>
          </cell>
          <cell r="S91">
            <v>0</v>
          </cell>
          <cell r="T91">
            <v>0</v>
          </cell>
          <cell r="U91" t="str">
            <v>25W</v>
          </cell>
          <cell r="V91">
            <v>0</v>
          </cell>
        </row>
        <row r="92">
          <cell r="A92">
            <v>200</v>
          </cell>
          <cell r="B92">
            <v>0</v>
          </cell>
          <cell r="C92">
            <v>172</v>
          </cell>
          <cell r="D92">
            <v>6</v>
          </cell>
          <cell r="E92">
            <v>172</v>
          </cell>
          <cell r="F92">
            <v>5</v>
          </cell>
          <cell r="G92">
            <v>172</v>
          </cell>
          <cell r="H92">
            <v>5</v>
          </cell>
          <cell r="I92">
            <v>172</v>
          </cell>
          <cell r="J92">
            <v>4</v>
          </cell>
          <cell r="K92">
            <v>172</v>
          </cell>
          <cell r="L92">
            <v>3</v>
          </cell>
          <cell r="M92">
            <v>172</v>
          </cell>
          <cell r="N92">
            <v>2</v>
          </cell>
          <cell r="O92">
            <v>172</v>
          </cell>
          <cell r="P92">
            <v>3</v>
          </cell>
          <cell r="Q92">
            <v>172</v>
          </cell>
          <cell r="R92">
            <v>6</v>
          </cell>
          <cell r="S92">
            <v>53</v>
          </cell>
          <cell r="T92">
            <v>0</v>
          </cell>
          <cell r="U92">
            <v>32</v>
          </cell>
          <cell r="V92">
            <v>0</v>
          </cell>
        </row>
        <row r="93">
          <cell r="A93">
            <v>204</v>
          </cell>
          <cell r="B93">
            <v>0</v>
          </cell>
          <cell r="C93">
            <v>200</v>
          </cell>
          <cell r="D93">
            <v>0</v>
          </cell>
          <cell r="E93">
            <v>200</v>
          </cell>
          <cell r="F93">
            <v>0</v>
          </cell>
          <cell r="G93">
            <v>200</v>
          </cell>
          <cell r="H93">
            <v>0</v>
          </cell>
          <cell r="I93">
            <v>200</v>
          </cell>
          <cell r="J93">
            <v>0</v>
          </cell>
          <cell r="K93">
            <v>200</v>
          </cell>
          <cell r="L93">
            <v>0</v>
          </cell>
          <cell r="M93">
            <v>200</v>
          </cell>
          <cell r="N93">
            <v>0</v>
          </cell>
          <cell r="O93">
            <v>200</v>
          </cell>
          <cell r="P93">
            <v>0</v>
          </cell>
          <cell r="Q93">
            <v>200</v>
          </cell>
          <cell r="R93">
            <v>0</v>
          </cell>
          <cell r="S93" t="str">
            <v>53W</v>
          </cell>
          <cell r="T93">
            <v>0</v>
          </cell>
          <cell r="U93">
            <v>0</v>
          </cell>
          <cell r="V93">
            <v>0</v>
          </cell>
        </row>
        <row r="94">
          <cell r="A94">
            <v>0</v>
          </cell>
          <cell r="B94">
            <v>0</v>
          </cell>
          <cell r="C94">
            <v>204</v>
          </cell>
          <cell r="D94">
            <v>0</v>
          </cell>
          <cell r="E94">
            <v>204</v>
          </cell>
          <cell r="F94">
            <v>0</v>
          </cell>
          <cell r="G94">
            <v>204</v>
          </cell>
          <cell r="H94">
            <v>0</v>
          </cell>
          <cell r="I94">
            <v>204</v>
          </cell>
          <cell r="J94">
            <v>0</v>
          </cell>
          <cell r="K94">
            <v>204</v>
          </cell>
          <cell r="L94">
            <v>0</v>
          </cell>
          <cell r="M94">
            <v>204</v>
          </cell>
          <cell r="N94">
            <v>0</v>
          </cell>
          <cell r="O94">
            <v>204</v>
          </cell>
          <cell r="P94">
            <v>0</v>
          </cell>
          <cell r="Q94">
            <v>204</v>
          </cell>
          <cell r="R94">
            <v>0</v>
          </cell>
          <cell r="S94">
            <v>36</v>
          </cell>
          <cell r="T94">
            <v>0</v>
          </cell>
          <cell r="U94">
            <v>0</v>
          </cell>
          <cell r="V94">
            <v>0</v>
          </cell>
        </row>
        <row r="95">
          <cell r="A95">
            <v>140</v>
          </cell>
          <cell r="B95">
            <v>0.96599999999999753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172</v>
          </cell>
          <cell r="T95">
            <v>7</v>
          </cell>
          <cell r="U95">
            <v>87</v>
          </cell>
          <cell r="V95">
            <v>1033</v>
          </cell>
        </row>
        <row r="96">
          <cell r="A96" t="str">
            <v>140W</v>
          </cell>
          <cell r="B96">
            <v>0</v>
          </cell>
          <cell r="C96">
            <v>140</v>
          </cell>
          <cell r="D96">
            <v>0.41900000000000048</v>
          </cell>
          <cell r="E96">
            <v>140</v>
          </cell>
          <cell r="F96">
            <v>0</v>
          </cell>
          <cell r="G96">
            <v>140</v>
          </cell>
          <cell r="H96">
            <v>0</v>
          </cell>
          <cell r="I96">
            <v>140</v>
          </cell>
          <cell r="J96">
            <v>0</v>
          </cell>
          <cell r="K96">
            <v>140</v>
          </cell>
          <cell r="L96">
            <v>0</v>
          </cell>
          <cell r="M96">
            <v>140</v>
          </cell>
          <cell r="N96">
            <v>0</v>
          </cell>
          <cell r="O96">
            <v>140</v>
          </cell>
          <cell r="P96">
            <v>0</v>
          </cell>
          <cell r="Q96">
            <v>140</v>
          </cell>
          <cell r="R96">
            <v>0</v>
          </cell>
          <cell r="S96">
            <v>200</v>
          </cell>
          <cell r="T96">
            <v>0</v>
          </cell>
          <cell r="U96">
            <v>280</v>
          </cell>
          <cell r="V96">
            <v>30</v>
          </cell>
        </row>
        <row r="97">
          <cell r="A97">
            <v>125</v>
          </cell>
          <cell r="B97">
            <v>0</v>
          </cell>
          <cell r="C97" t="str">
            <v>140W</v>
          </cell>
          <cell r="D97">
            <v>0</v>
          </cell>
          <cell r="E97" t="str">
            <v>140W</v>
          </cell>
          <cell r="F97">
            <v>0</v>
          </cell>
          <cell r="G97" t="str">
            <v>140W</v>
          </cell>
          <cell r="H97">
            <v>0</v>
          </cell>
          <cell r="I97" t="str">
            <v>140W</v>
          </cell>
          <cell r="J97">
            <v>0</v>
          </cell>
          <cell r="K97" t="str">
            <v>140W</v>
          </cell>
          <cell r="L97">
            <v>0</v>
          </cell>
          <cell r="M97" t="str">
            <v>140W</v>
          </cell>
          <cell r="N97">
            <v>0</v>
          </cell>
          <cell r="O97" t="str">
            <v>140W</v>
          </cell>
          <cell r="P97">
            <v>0</v>
          </cell>
          <cell r="Q97" t="str">
            <v>140W</v>
          </cell>
          <cell r="R97">
            <v>0</v>
          </cell>
          <cell r="S97">
            <v>204</v>
          </cell>
          <cell r="T97">
            <v>0</v>
          </cell>
          <cell r="U97">
            <v>192</v>
          </cell>
          <cell r="V97">
            <v>0</v>
          </cell>
        </row>
        <row r="98">
          <cell r="A98">
            <v>274</v>
          </cell>
          <cell r="B98">
            <v>0</v>
          </cell>
          <cell r="C98">
            <v>125</v>
          </cell>
          <cell r="D98">
            <v>0</v>
          </cell>
          <cell r="E98">
            <v>125</v>
          </cell>
          <cell r="F98">
            <v>0</v>
          </cell>
          <cell r="G98">
            <v>125</v>
          </cell>
          <cell r="H98">
            <v>0</v>
          </cell>
          <cell r="I98">
            <v>125</v>
          </cell>
          <cell r="J98">
            <v>0</v>
          </cell>
          <cell r="K98">
            <v>125</v>
          </cell>
          <cell r="L98">
            <v>0</v>
          </cell>
          <cell r="M98">
            <v>125</v>
          </cell>
          <cell r="N98">
            <v>0</v>
          </cell>
          <cell r="O98">
            <v>125</v>
          </cell>
          <cell r="P98">
            <v>0</v>
          </cell>
          <cell r="Q98">
            <v>125</v>
          </cell>
          <cell r="R98">
            <v>0</v>
          </cell>
          <cell r="S98">
            <v>0</v>
          </cell>
          <cell r="T98">
            <v>0</v>
          </cell>
          <cell r="U98">
            <v>159</v>
          </cell>
          <cell r="V98">
            <v>0</v>
          </cell>
        </row>
        <row r="99">
          <cell r="A99">
            <v>116</v>
          </cell>
          <cell r="B99">
            <v>0.82800000000000029</v>
          </cell>
          <cell r="C99">
            <v>274</v>
          </cell>
          <cell r="D99">
            <v>0</v>
          </cell>
          <cell r="E99">
            <v>274</v>
          </cell>
          <cell r="F99">
            <v>0</v>
          </cell>
          <cell r="G99">
            <v>274</v>
          </cell>
          <cell r="H99">
            <v>0</v>
          </cell>
          <cell r="I99">
            <v>274</v>
          </cell>
          <cell r="J99">
            <v>0</v>
          </cell>
          <cell r="K99">
            <v>274</v>
          </cell>
          <cell r="L99">
            <v>0</v>
          </cell>
          <cell r="M99">
            <v>274</v>
          </cell>
          <cell r="N99">
            <v>0</v>
          </cell>
          <cell r="O99">
            <v>274</v>
          </cell>
          <cell r="P99">
            <v>0</v>
          </cell>
          <cell r="Q99">
            <v>274</v>
          </cell>
          <cell r="R99">
            <v>0</v>
          </cell>
          <cell r="S99">
            <v>140</v>
          </cell>
          <cell r="T99">
            <v>0</v>
          </cell>
          <cell r="U99">
            <v>37</v>
          </cell>
          <cell r="V99">
            <v>0</v>
          </cell>
        </row>
        <row r="100">
          <cell r="A100">
            <v>126</v>
          </cell>
          <cell r="B100">
            <v>0</v>
          </cell>
          <cell r="C100">
            <v>116</v>
          </cell>
          <cell r="D100">
            <v>0.65299999999999958</v>
          </cell>
          <cell r="E100">
            <v>116</v>
          </cell>
          <cell r="F100">
            <v>0</v>
          </cell>
          <cell r="G100">
            <v>116</v>
          </cell>
          <cell r="H100">
            <v>0</v>
          </cell>
          <cell r="I100">
            <v>116</v>
          </cell>
          <cell r="J100">
            <v>0</v>
          </cell>
          <cell r="K100">
            <v>116</v>
          </cell>
          <cell r="L100">
            <v>0</v>
          </cell>
          <cell r="M100">
            <v>116</v>
          </cell>
          <cell r="N100">
            <v>0</v>
          </cell>
          <cell r="O100">
            <v>116</v>
          </cell>
          <cell r="P100">
            <v>0</v>
          </cell>
          <cell r="Q100">
            <v>116</v>
          </cell>
          <cell r="R100">
            <v>0</v>
          </cell>
          <cell r="S100" t="str">
            <v>140W</v>
          </cell>
          <cell r="T100">
            <v>0</v>
          </cell>
          <cell r="U100">
            <v>199</v>
          </cell>
          <cell r="V100">
            <v>0</v>
          </cell>
        </row>
        <row r="101">
          <cell r="A101">
            <v>57</v>
          </cell>
          <cell r="B101">
            <v>0</v>
          </cell>
          <cell r="C101">
            <v>126</v>
          </cell>
          <cell r="D101">
            <v>0.5109999999999999</v>
          </cell>
          <cell r="E101">
            <v>126</v>
          </cell>
          <cell r="F101">
            <v>0.28400000000000003</v>
          </cell>
          <cell r="G101">
            <v>126</v>
          </cell>
          <cell r="H101">
            <v>0.11499999999999999</v>
          </cell>
          <cell r="I101">
            <v>126</v>
          </cell>
          <cell r="J101">
            <v>0</v>
          </cell>
          <cell r="K101">
            <v>126</v>
          </cell>
          <cell r="L101">
            <v>0</v>
          </cell>
          <cell r="M101">
            <v>126</v>
          </cell>
          <cell r="N101">
            <v>0</v>
          </cell>
          <cell r="O101">
            <v>126</v>
          </cell>
          <cell r="P101">
            <v>0</v>
          </cell>
          <cell r="Q101">
            <v>126</v>
          </cell>
          <cell r="R101">
            <v>0</v>
          </cell>
          <cell r="S101">
            <v>125</v>
          </cell>
          <cell r="T101">
            <v>0</v>
          </cell>
          <cell r="U101">
            <v>0</v>
          </cell>
          <cell r="V101">
            <v>0</v>
          </cell>
        </row>
        <row r="102">
          <cell r="A102">
            <v>165</v>
          </cell>
          <cell r="B102">
            <v>0</v>
          </cell>
          <cell r="C102">
            <v>57</v>
          </cell>
          <cell r="D102">
            <v>0</v>
          </cell>
          <cell r="E102">
            <v>57</v>
          </cell>
          <cell r="F102">
            <v>0</v>
          </cell>
          <cell r="G102">
            <v>57</v>
          </cell>
          <cell r="H102">
            <v>0</v>
          </cell>
          <cell r="I102">
            <v>57</v>
          </cell>
          <cell r="J102">
            <v>0</v>
          </cell>
          <cell r="K102">
            <v>57</v>
          </cell>
          <cell r="L102">
            <v>0</v>
          </cell>
          <cell r="M102">
            <v>57</v>
          </cell>
          <cell r="N102">
            <v>0</v>
          </cell>
          <cell r="O102">
            <v>57</v>
          </cell>
          <cell r="P102">
            <v>0</v>
          </cell>
          <cell r="Q102">
            <v>57</v>
          </cell>
          <cell r="R102">
            <v>0</v>
          </cell>
          <cell r="S102">
            <v>274</v>
          </cell>
          <cell r="T102">
            <v>0</v>
          </cell>
          <cell r="U102">
            <v>162</v>
          </cell>
          <cell r="V102">
            <v>0</v>
          </cell>
        </row>
        <row r="103">
          <cell r="A103">
            <v>268</v>
          </cell>
          <cell r="B103">
            <v>0</v>
          </cell>
          <cell r="C103">
            <v>165</v>
          </cell>
          <cell r="D103">
            <v>0</v>
          </cell>
          <cell r="E103">
            <v>165</v>
          </cell>
          <cell r="F103">
            <v>0</v>
          </cell>
          <cell r="G103">
            <v>165</v>
          </cell>
          <cell r="H103">
            <v>0</v>
          </cell>
          <cell r="I103">
            <v>165</v>
          </cell>
          <cell r="J103">
            <v>0</v>
          </cell>
          <cell r="K103">
            <v>165</v>
          </cell>
          <cell r="L103">
            <v>0</v>
          </cell>
          <cell r="M103">
            <v>165</v>
          </cell>
          <cell r="N103">
            <v>0</v>
          </cell>
          <cell r="O103">
            <v>165</v>
          </cell>
          <cell r="P103">
            <v>0</v>
          </cell>
          <cell r="Q103">
            <v>165</v>
          </cell>
          <cell r="R103">
            <v>0</v>
          </cell>
          <cell r="S103">
            <v>116</v>
          </cell>
          <cell r="T103">
            <v>0</v>
          </cell>
          <cell r="U103" t="str">
            <v>162W</v>
          </cell>
          <cell r="V103">
            <v>0</v>
          </cell>
        </row>
        <row r="104">
          <cell r="A104">
            <v>270</v>
          </cell>
          <cell r="B104">
            <v>2.0850000000000009</v>
          </cell>
          <cell r="C104">
            <v>268</v>
          </cell>
          <cell r="D104">
            <v>0</v>
          </cell>
          <cell r="E104">
            <v>268</v>
          </cell>
          <cell r="F104">
            <v>0</v>
          </cell>
          <cell r="G104">
            <v>268</v>
          </cell>
          <cell r="H104">
            <v>0</v>
          </cell>
          <cell r="I104">
            <v>268</v>
          </cell>
          <cell r="J104">
            <v>0</v>
          </cell>
          <cell r="K104">
            <v>268</v>
          </cell>
          <cell r="L104">
            <v>0</v>
          </cell>
          <cell r="M104">
            <v>268</v>
          </cell>
          <cell r="N104">
            <v>0</v>
          </cell>
          <cell r="O104">
            <v>268</v>
          </cell>
          <cell r="P104">
            <v>0</v>
          </cell>
          <cell r="Q104">
            <v>268</v>
          </cell>
          <cell r="R104">
            <v>0</v>
          </cell>
          <cell r="S104">
            <v>126</v>
          </cell>
          <cell r="T104">
            <v>0</v>
          </cell>
          <cell r="U104">
            <v>49</v>
          </cell>
          <cell r="V104">
            <v>0</v>
          </cell>
        </row>
        <row r="105">
          <cell r="A105">
            <v>264</v>
          </cell>
          <cell r="B105">
            <v>0</v>
          </cell>
          <cell r="C105">
            <v>270</v>
          </cell>
          <cell r="D105">
            <v>1.6809999999999974</v>
          </cell>
          <cell r="E105">
            <v>270</v>
          </cell>
          <cell r="F105">
            <v>1.0790000000000006</v>
          </cell>
          <cell r="G105">
            <v>270</v>
          </cell>
          <cell r="H105">
            <v>0</v>
          </cell>
          <cell r="I105">
            <v>270</v>
          </cell>
          <cell r="J105">
            <v>0</v>
          </cell>
          <cell r="K105">
            <v>270</v>
          </cell>
          <cell r="L105">
            <v>0</v>
          </cell>
          <cell r="M105">
            <v>270</v>
          </cell>
          <cell r="N105">
            <v>0</v>
          </cell>
          <cell r="O105">
            <v>270</v>
          </cell>
          <cell r="P105">
            <v>0</v>
          </cell>
          <cell r="Q105">
            <v>270</v>
          </cell>
          <cell r="R105">
            <v>0</v>
          </cell>
          <cell r="S105">
            <v>57</v>
          </cell>
          <cell r="T105">
            <v>0</v>
          </cell>
          <cell r="U105">
            <v>146</v>
          </cell>
          <cell r="V105">
            <v>0</v>
          </cell>
        </row>
        <row r="106">
          <cell r="A106">
            <v>127</v>
          </cell>
          <cell r="B106">
            <v>0</v>
          </cell>
          <cell r="C106">
            <v>264</v>
          </cell>
          <cell r="D106">
            <v>0</v>
          </cell>
          <cell r="E106">
            <v>264</v>
          </cell>
          <cell r="F106">
            <v>0</v>
          </cell>
          <cell r="G106">
            <v>264</v>
          </cell>
          <cell r="H106">
            <v>0</v>
          </cell>
          <cell r="I106">
            <v>264</v>
          </cell>
          <cell r="J106">
            <v>0</v>
          </cell>
          <cell r="K106">
            <v>264</v>
          </cell>
          <cell r="L106">
            <v>0</v>
          </cell>
          <cell r="M106">
            <v>264</v>
          </cell>
          <cell r="N106">
            <v>0</v>
          </cell>
          <cell r="O106">
            <v>264</v>
          </cell>
          <cell r="P106">
            <v>0</v>
          </cell>
          <cell r="Q106">
            <v>264</v>
          </cell>
          <cell r="R106">
            <v>0</v>
          </cell>
          <cell r="S106">
            <v>165</v>
          </cell>
          <cell r="T106">
            <v>0</v>
          </cell>
          <cell r="U106">
            <v>0</v>
          </cell>
          <cell r="V106">
            <v>0</v>
          </cell>
        </row>
        <row r="107">
          <cell r="A107">
            <v>176</v>
          </cell>
          <cell r="B107">
            <v>0.70000000000000018</v>
          </cell>
          <cell r="C107">
            <v>127</v>
          </cell>
          <cell r="D107">
            <v>0</v>
          </cell>
          <cell r="E107">
            <v>127</v>
          </cell>
          <cell r="F107">
            <v>0</v>
          </cell>
          <cell r="G107">
            <v>127</v>
          </cell>
          <cell r="H107">
            <v>0</v>
          </cell>
          <cell r="I107">
            <v>127</v>
          </cell>
          <cell r="J107">
            <v>0</v>
          </cell>
          <cell r="K107">
            <v>127</v>
          </cell>
          <cell r="L107">
            <v>0</v>
          </cell>
          <cell r="M107">
            <v>127</v>
          </cell>
          <cell r="N107">
            <v>0</v>
          </cell>
          <cell r="O107">
            <v>127</v>
          </cell>
          <cell r="P107">
            <v>0</v>
          </cell>
          <cell r="Q107">
            <v>127</v>
          </cell>
          <cell r="R107">
            <v>0</v>
          </cell>
          <cell r="S107">
            <v>268</v>
          </cell>
          <cell r="T107">
            <v>0</v>
          </cell>
          <cell r="U107">
            <v>53</v>
          </cell>
          <cell r="V107">
            <v>0.1590000000000007</v>
          </cell>
        </row>
        <row r="108">
          <cell r="A108">
            <v>106</v>
          </cell>
          <cell r="B108">
            <v>0</v>
          </cell>
          <cell r="C108">
            <v>176</v>
          </cell>
          <cell r="D108">
            <v>0.5</v>
          </cell>
          <cell r="E108">
            <v>176</v>
          </cell>
          <cell r="F108">
            <v>0.51999999999999957</v>
          </cell>
          <cell r="G108">
            <v>176</v>
          </cell>
          <cell r="H108">
            <v>0.11000000000000032</v>
          </cell>
          <cell r="I108">
            <v>176</v>
          </cell>
          <cell r="J108">
            <v>0</v>
          </cell>
          <cell r="K108">
            <v>176</v>
          </cell>
          <cell r="L108">
            <v>0</v>
          </cell>
          <cell r="M108">
            <v>176</v>
          </cell>
          <cell r="N108">
            <v>0</v>
          </cell>
          <cell r="O108">
            <v>176</v>
          </cell>
          <cell r="P108">
            <v>0</v>
          </cell>
          <cell r="Q108">
            <v>176</v>
          </cell>
          <cell r="R108">
            <v>0</v>
          </cell>
          <cell r="S108">
            <v>270</v>
          </cell>
          <cell r="T108">
            <v>0</v>
          </cell>
          <cell r="U108" t="str">
            <v>53W</v>
          </cell>
          <cell r="V108">
            <v>4</v>
          </cell>
        </row>
        <row r="109">
          <cell r="A109">
            <v>214</v>
          </cell>
          <cell r="B109">
            <v>0.83400000000000318</v>
          </cell>
          <cell r="C109">
            <v>106</v>
          </cell>
          <cell r="D109">
            <v>0</v>
          </cell>
          <cell r="E109">
            <v>106</v>
          </cell>
          <cell r="F109">
            <v>0</v>
          </cell>
          <cell r="G109">
            <v>106</v>
          </cell>
          <cell r="H109">
            <v>0</v>
          </cell>
          <cell r="I109">
            <v>106</v>
          </cell>
          <cell r="J109">
            <v>0</v>
          </cell>
          <cell r="K109">
            <v>106</v>
          </cell>
          <cell r="L109">
            <v>0</v>
          </cell>
          <cell r="M109">
            <v>106</v>
          </cell>
          <cell r="N109">
            <v>0</v>
          </cell>
          <cell r="O109">
            <v>106</v>
          </cell>
          <cell r="P109">
            <v>0</v>
          </cell>
          <cell r="Q109">
            <v>106</v>
          </cell>
          <cell r="R109">
            <v>0</v>
          </cell>
          <cell r="S109">
            <v>264</v>
          </cell>
          <cell r="T109">
            <v>0</v>
          </cell>
          <cell r="U109">
            <v>36</v>
          </cell>
          <cell r="V109">
            <v>0</v>
          </cell>
        </row>
        <row r="110">
          <cell r="A110">
            <v>67</v>
          </cell>
          <cell r="B110">
            <v>0</v>
          </cell>
          <cell r="C110">
            <v>214</v>
          </cell>
          <cell r="D110">
            <v>0.17599999999999483</v>
          </cell>
          <cell r="E110">
            <v>214</v>
          </cell>
          <cell r="F110">
            <v>1.3070000000000022</v>
          </cell>
          <cell r="G110">
            <v>214</v>
          </cell>
          <cell r="H110">
            <v>0</v>
          </cell>
          <cell r="I110">
            <v>214</v>
          </cell>
          <cell r="J110">
            <v>0</v>
          </cell>
          <cell r="K110">
            <v>214</v>
          </cell>
          <cell r="L110">
            <v>0</v>
          </cell>
          <cell r="M110">
            <v>214</v>
          </cell>
          <cell r="N110">
            <v>0</v>
          </cell>
          <cell r="O110">
            <v>214</v>
          </cell>
          <cell r="P110">
            <v>0</v>
          </cell>
          <cell r="Q110">
            <v>214</v>
          </cell>
          <cell r="R110">
            <v>0</v>
          </cell>
          <cell r="S110">
            <v>127</v>
          </cell>
          <cell r="T110">
            <v>0</v>
          </cell>
          <cell r="U110">
            <v>172</v>
          </cell>
          <cell r="V110">
            <v>7</v>
          </cell>
        </row>
        <row r="111">
          <cell r="A111">
            <v>68</v>
          </cell>
          <cell r="B111">
            <v>0.40300000000000002</v>
          </cell>
          <cell r="C111">
            <v>67</v>
          </cell>
          <cell r="D111">
            <v>0</v>
          </cell>
          <cell r="E111">
            <v>67</v>
          </cell>
          <cell r="F111">
            <v>2</v>
          </cell>
          <cell r="G111">
            <v>67</v>
          </cell>
          <cell r="H111">
            <v>0</v>
          </cell>
          <cell r="I111">
            <v>67</v>
          </cell>
          <cell r="J111">
            <v>0</v>
          </cell>
          <cell r="K111">
            <v>67</v>
          </cell>
          <cell r="L111">
            <v>0</v>
          </cell>
          <cell r="M111">
            <v>67</v>
          </cell>
          <cell r="N111">
            <v>0</v>
          </cell>
          <cell r="O111">
            <v>67</v>
          </cell>
          <cell r="P111">
            <v>0</v>
          </cell>
          <cell r="Q111">
            <v>67</v>
          </cell>
          <cell r="R111">
            <v>0</v>
          </cell>
          <cell r="S111">
            <v>176</v>
          </cell>
          <cell r="T111">
            <v>0</v>
          </cell>
          <cell r="U111">
            <v>200</v>
          </cell>
          <cell r="V111">
            <v>0</v>
          </cell>
        </row>
        <row r="112">
          <cell r="A112">
            <v>166</v>
          </cell>
          <cell r="B112">
            <v>0</v>
          </cell>
          <cell r="C112">
            <v>68</v>
          </cell>
          <cell r="D112">
            <v>0</v>
          </cell>
          <cell r="E112">
            <v>68</v>
          </cell>
          <cell r="F112">
            <v>0</v>
          </cell>
          <cell r="G112">
            <v>68</v>
          </cell>
          <cell r="H112">
            <v>0</v>
          </cell>
          <cell r="I112">
            <v>68</v>
          </cell>
          <cell r="J112">
            <v>0</v>
          </cell>
          <cell r="K112">
            <v>68</v>
          </cell>
          <cell r="L112">
            <v>0</v>
          </cell>
          <cell r="M112">
            <v>68</v>
          </cell>
          <cell r="N112">
            <v>0</v>
          </cell>
          <cell r="O112">
            <v>68</v>
          </cell>
          <cell r="P112">
            <v>0</v>
          </cell>
          <cell r="Q112">
            <v>68</v>
          </cell>
          <cell r="R112">
            <v>0</v>
          </cell>
          <cell r="S112">
            <v>106</v>
          </cell>
          <cell r="T112">
            <v>0</v>
          </cell>
          <cell r="U112">
            <v>204</v>
          </cell>
          <cell r="V112">
            <v>0</v>
          </cell>
        </row>
        <row r="113">
          <cell r="A113">
            <v>182</v>
          </cell>
          <cell r="B113">
            <v>0.21399999999999997</v>
          </cell>
          <cell r="C113">
            <v>166</v>
          </cell>
          <cell r="D113">
            <v>0</v>
          </cell>
          <cell r="E113">
            <v>166</v>
          </cell>
          <cell r="F113">
            <v>2</v>
          </cell>
          <cell r="G113">
            <v>166</v>
          </cell>
          <cell r="H113">
            <v>0</v>
          </cell>
          <cell r="I113">
            <v>166</v>
          </cell>
          <cell r="J113">
            <v>0</v>
          </cell>
          <cell r="K113">
            <v>166</v>
          </cell>
          <cell r="L113">
            <v>0</v>
          </cell>
          <cell r="M113">
            <v>166</v>
          </cell>
          <cell r="N113">
            <v>0</v>
          </cell>
          <cell r="O113">
            <v>166</v>
          </cell>
          <cell r="P113">
            <v>0</v>
          </cell>
          <cell r="Q113">
            <v>166</v>
          </cell>
          <cell r="R113">
            <v>0</v>
          </cell>
          <cell r="S113">
            <v>214</v>
          </cell>
          <cell r="T113">
            <v>0</v>
          </cell>
          <cell r="U113">
            <v>0</v>
          </cell>
          <cell r="V113">
            <v>0</v>
          </cell>
        </row>
        <row r="114">
          <cell r="A114">
            <v>71</v>
          </cell>
          <cell r="B114">
            <v>0.45</v>
          </cell>
          <cell r="C114">
            <v>182</v>
          </cell>
          <cell r="D114">
            <v>0.25300000000000011</v>
          </cell>
          <cell r="E114">
            <v>182</v>
          </cell>
          <cell r="F114">
            <v>0.30399999999999983</v>
          </cell>
          <cell r="G114">
            <v>182</v>
          </cell>
          <cell r="H114">
            <v>0</v>
          </cell>
          <cell r="I114">
            <v>182</v>
          </cell>
          <cell r="J114">
            <v>0</v>
          </cell>
          <cell r="K114">
            <v>182</v>
          </cell>
          <cell r="L114">
            <v>0</v>
          </cell>
          <cell r="M114">
            <v>182</v>
          </cell>
          <cell r="N114">
            <v>0</v>
          </cell>
          <cell r="O114">
            <v>182</v>
          </cell>
          <cell r="P114">
            <v>0</v>
          </cell>
          <cell r="Q114">
            <v>182</v>
          </cell>
          <cell r="R114">
            <v>0</v>
          </cell>
          <cell r="S114">
            <v>67</v>
          </cell>
          <cell r="T114">
            <v>0</v>
          </cell>
          <cell r="U114">
            <v>140</v>
          </cell>
          <cell r="V114">
            <v>0</v>
          </cell>
        </row>
        <row r="115">
          <cell r="A115">
            <v>202</v>
          </cell>
          <cell r="B115">
            <v>1.1110000000000007</v>
          </cell>
          <cell r="C115">
            <v>71</v>
          </cell>
          <cell r="D115">
            <v>0.27600000000000002</v>
          </cell>
          <cell r="E115">
            <v>71</v>
          </cell>
          <cell r="F115">
            <v>0.89399999999999991</v>
          </cell>
          <cell r="G115">
            <v>71</v>
          </cell>
          <cell r="H115">
            <v>0.39900000000000024</v>
          </cell>
          <cell r="I115">
            <v>71</v>
          </cell>
          <cell r="J115">
            <v>0</v>
          </cell>
          <cell r="K115">
            <v>71</v>
          </cell>
          <cell r="L115">
            <v>0</v>
          </cell>
          <cell r="M115">
            <v>71</v>
          </cell>
          <cell r="N115">
            <v>0</v>
          </cell>
          <cell r="O115">
            <v>71</v>
          </cell>
          <cell r="P115">
            <v>0</v>
          </cell>
          <cell r="Q115">
            <v>71</v>
          </cell>
          <cell r="R115">
            <v>0</v>
          </cell>
          <cell r="S115">
            <v>68</v>
          </cell>
          <cell r="T115">
            <v>0</v>
          </cell>
          <cell r="U115" t="str">
            <v>140W</v>
          </cell>
          <cell r="V115">
            <v>0</v>
          </cell>
        </row>
        <row r="116">
          <cell r="A116">
            <v>72</v>
          </cell>
          <cell r="B116">
            <v>0</v>
          </cell>
          <cell r="C116">
            <v>202</v>
          </cell>
          <cell r="D116">
            <v>0.87599999999999945</v>
          </cell>
          <cell r="E116">
            <v>202</v>
          </cell>
          <cell r="F116">
            <v>0.9220000000000006</v>
          </cell>
          <cell r="G116">
            <v>202</v>
          </cell>
          <cell r="H116">
            <v>0.26099999999999923</v>
          </cell>
          <cell r="I116">
            <v>202</v>
          </cell>
          <cell r="J116">
            <v>0</v>
          </cell>
          <cell r="K116">
            <v>202</v>
          </cell>
          <cell r="L116">
            <v>0</v>
          </cell>
          <cell r="M116">
            <v>202</v>
          </cell>
          <cell r="N116">
            <v>0</v>
          </cell>
          <cell r="O116">
            <v>202</v>
          </cell>
          <cell r="P116">
            <v>0</v>
          </cell>
          <cell r="Q116">
            <v>202</v>
          </cell>
          <cell r="R116">
            <v>0</v>
          </cell>
          <cell r="S116">
            <v>166</v>
          </cell>
          <cell r="T116">
            <v>0</v>
          </cell>
          <cell r="U116">
            <v>125</v>
          </cell>
          <cell r="V116">
            <v>0</v>
          </cell>
        </row>
        <row r="117">
          <cell r="A117">
            <v>0</v>
          </cell>
          <cell r="B117">
            <v>3.460000000000008</v>
          </cell>
          <cell r="C117">
            <v>72</v>
          </cell>
          <cell r="D117">
            <v>0</v>
          </cell>
          <cell r="E117">
            <v>72</v>
          </cell>
          <cell r="F117">
            <v>0</v>
          </cell>
          <cell r="G117">
            <v>72</v>
          </cell>
          <cell r="H117">
            <v>0</v>
          </cell>
          <cell r="I117">
            <v>72</v>
          </cell>
          <cell r="J117">
            <v>0</v>
          </cell>
          <cell r="K117">
            <v>72</v>
          </cell>
          <cell r="L117">
            <v>0</v>
          </cell>
          <cell r="M117">
            <v>72</v>
          </cell>
          <cell r="N117">
            <v>0</v>
          </cell>
          <cell r="O117">
            <v>72</v>
          </cell>
          <cell r="P117">
            <v>0</v>
          </cell>
          <cell r="Q117">
            <v>72</v>
          </cell>
          <cell r="R117">
            <v>0</v>
          </cell>
          <cell r="S117">
            <v>182</v>
          </cell>
          <cell r="T117">
            <v>0</v>
          </cell>
          <cell r="U117">
            <v>274</v>
          </cell>
          <cell r="V117">
            <v>0</v>
          </cell>
        </row>
        <row r="118">
          <cell r="A118">
            <v>0</v>
          </cell>
          <cell r="B118">
            <v>7.3199999999999932</v>
          </cell>
          <cell r="C118">
            <v>0</v>
          </cell>
          <cell r="D118">
            <v>2.6100000000000136</v>
          </cell>
          <cell r="E118">
            <v>0</v>
          </cell>
          <cell r="F118">
            <v>2.6699999999999875</v>
          </cell>
          <cell r="G118">
            <v>0</v>
          </cell>
          <cell r="H118">
            <v>0.32999999999998408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71</v>
          </cell>
          <cell r="T118">
            <v>0</v>
          </cell>
          <cell r="U118">
            <v>116</v>
          </cell>
          <cell r="V118">
            <v>0</v>
          </cell>
        </row>
        <row r="119">
          <cell r="A119">
            <v>0</v>
          </cell>
          <cell r="B119">
            <v>3.8599999999999852</v>
          </cell>
          <cell r="C119">
            <v>0</v>
          </cell>
          <cell r="D119">
            <v>4.9499999999999886</v>
          </cell>
          <cell r="E119">
            <v>0</v>
          </cell>
          <cell r="F119">
            <v>4.8800000000000239</v>
          </cell>
          <cell r="G119">
            <v>0</v>
          </cell>
          <cell r="H119">
            <v>0.56000000000000227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202</v>
          </cell>
          <cell r="T119">
            <v>0</v>
          </cell>
          <cell r="U119">
            <v>126</v>
          </cell>
          <cell r="V119">
            <v>0</v>
          </cell>
        </row>
        <row r="120">
          <cell r="A120">
            <v>0</v>
          </cell>
          <cell r="B120">
            <v>0.14100000000000001</v>
          </cell>
          <cell r="C120">
            <v>0</v>
          </cell>
          <cell r="D120">
            <v>2.339999999999975</v>
          </cell>
          <cell r="E120">
            <v>0</v>
          </cell>
          <cell r="F120">
            <v>2.2100000000000364</v>
          </cell>
          <cell r="G120">
            <v>0</v>
          </cell>
          <cell r="H120">
            <v>0.23000000000001819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72</v>
          </cell>
          <cell r="T120">
            <v>0</v>
          </cell>
          <cell r="U120">
            <v>57</v>
          </cell>
          <cell r="V120">
            <v>0</v>
          </cell>
        </row>
        <row r="121">
          <cell r="A121">
            <v>149</v>
          </cell>
          <cell r="B121">
            <v>0</v>
          </cell>
          <cell r="C121">
            <v>0</v>
          </cell>
          <cell r="D121">
            <v>9.4000000000000083E-2</v>
          </cell>
          <cell r="E121">
            <v>0</v>
          </cell>
          <cell r="F121">
            <v>7.2999999999999954E-2</v>
          </cell>
          <cell r="G121">
            <v>0</v>
          </cell>
          <cell r="H121">
            <v>2.200000000000002E-2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165</v>
          </cell>
          <cell r="V121">
            <v>0</v>
          </cell>
        </row>
        <row r="122">
          <cell r="A122">
            <v>0</v>
          </cell>
          <cell r="B122">
            <v>0</v>
          </cell>
          <cell r="C122">
            <v>149</v>
          </cell>
          <cell r="D122">
            <v>0</v>
          </cell>
          <cell r="E122">
            <v>149</v>
          </cell>
          <cell r="F122">
            <v>2</v>
          </cell>
          <cell r="G122">
            <v>149</v>
          </cell>
          <cell r="H122">
            <v>0</v>
          </cell>
          <cell r="I122">
            <v>149</v>
          </cell>
          <cell r="J122">
            <v>0</v>
          </cell>
          <cell r="K122">
            <v>149</v>
          </cell>
          <cell r="L122">
            <v>0</v>
          </cell>
          <cell r="M122">
            <v>149</v>
          </cell>
          <cell r="N122">
            <v>0</v>
          </cell>
          <cell r="O122">
            <v>149</v>
          </cell>
          <cell r="P122">
            <v>0</v>
          </cell>
          <cell r="Q122">
            <v>149</v>
          </cell>
          <cell r="R122">
            <v>0</v>
          </cell>
          <cell r="S122">
            <v>0</v>
          </cell>
          <cell r="T122">
            <v>0</v>
          </cell>
          <cell r="U122">
            <v>268</v>
          </cell>
          <cell r="V122">
            <v>0</v>
          </cell>
        </row>
        <row r="123">
          <cell r="A123">
            <v>156</v>
          </cell>
          <cell r="B123">
            <v>0.10700000000000004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270</v>
          </cell>
          <cell r="V123">
            <v>0</v>
          </cell>
        </row>
        <row r="124">
          <cell r="A124" t="str">
            <v>156W</v>
          </cell>
          <cell r="B124">
            <v>11</v>
          </cell>
          <cell r="C124">
            <v>156</v>
          </cell>
          <cell r="D124">
            <v>3.8999999999999979E-2</v>
          </cell>
          <cell r="E124">
            <v>156</v>
          </cell>
          <cell r="F124">
            <v>0</v>
          </cell>
          <cell r="G124">
            <v>156</v>
          </cell>
          <cell r="H124">
            <v>0</v>
          </cell>
          <cell r="I124">
            <v>156</v>
          </cell>
          <cell r="J124">
            <v>0</v>
          </cell>
          <cell r="K124">
            <v>156</v>
          </cell>
          <cell r="L124">
            <v>0</v>
          </cell>
          <cell r="M124">
            <v>156</v>
          </cell>
          <cell r="N124">
            <v>0</v>
          </cell>
          <cell r="O124">
            <v>156</v>
          </cell>
          <cell r="P124">
            <v>0</v>
          </cell>
          <cell r="Q124">
            <v>156</v>
          </cell>
          <cell r="R124">
            <v>0</v>
          </cell>
          <cell r="S124">
            <v>0</v>
          </cell>
          <cell r="T124">
            <v>0</v>
          </cell>
          <cell r="U124">
            <v>264</v>
          </cell>
          <cell r="V124">
            <v>0</v>
          </cell>
        </row>
        <row r="125">
          <cell r="A125">
            <v>75</v>
          </cell>
          <cell r="B125">
            <v>0</v>
          </cell>
          <cell r="C125" t="str">
            <v>156W</v>
          </cell>
          <cell r="D125">
            <v>8</v>
          </cell>
          <cell r="E125" t="str">
            <v>156W</v>
          </cell>
          <cell r="F125">
            <v>8</v>
          </cell>
          <cell r="G125" t="str">
            <v>156W</v>
          </cell>
          <cell r="H125">
            <v>4</v>
          </cell>
          <cell r="I125" t="str">
            <v>156W</v>
          </cell>
          <cell r="J125">
            <v>4</v>
          </cell>
          <cell r="K125" t="str">
            <v>156W</v>
          </cell>
          <cell r="L125">
            <v>0</v>
          </cell>
          <cell r="M125" t="str">
            <v>156W</v>
          </cell>
          <cell r="N125">
            <v>0</v>
          </cell>
          <cell r="O125" t="str">
            <v>156W</v>
          </cell>
          <cell r="P125">
            <v>0</v>
          </cell>
          <cell r="Q125" t="str">
            <v>156W</v>
          </cell>
          <cell r="R125">
            <v>0</v>
          </cell>
          <cell r="S125">
            <v>149</v>
          </cell>
          <cell r="T125">
            <v>0</v>
          </cell>
          <cell r="U125">
            <v>127</v>
          </cell>
          <cell r="V125">
            <v>0</v>
          </cell>
        </row>
        <row r="126">
          <cell r="A126">
            <v>0</v>
          </cell>
          <cell r="B126">
            <v>0</v>
          </cell>
          <cell r="C126">
            <v>75</v>
          </cell>
          <cell r="D126">
            <v>0</v>
          </cell>
          <cell r="E126">
            <v>75</v>
          </cell>
          <cell r="F126">
            <v>0</v>
          </cell>
          <cell r="G126">
            <v>75</v>
          </cell>
          <cell r="H126">
            <v>0</v>
          </cell>
          <cell r="I126">
            <v>75</v>
          </cell>
          <cell r="J126">
            <v>0</v>
          </cell>
          <cell r="K126">
            <v>75</v>
          </cell>
          <cell r="L126">
            <v>0</v>
          </cell>
          <cell r="M126">
            <v>75</v>
          </cell>
          <cell r="N126">
            <v>0</v>
          </cell>
          <cell r="O126">
            <v>75</v>
          </cell>
          <cell r="P126">
            <v>0</v>
          </cell>
          <cell r="Q126">
            <v>75</v>
          </cell>
          <cell r="R126">
            <v>0</v>
          </cell>
          <cell r="S126">
            <v>0</v>
          </cell>
          <cell r="T126">
            <v>0</v>
          </cell>
          <cell r="U126">
            <v>176</v>
          </cell>
          <cell r="V126">
            <v>0</v>
          </cell>
        </row>
        <row r="127">
          <cell r="A127">
            <v>94</v>
          </cell>
          <cell r="B127">
            <v>0.58800000000000008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156</v>
          </cell>
          <cell r="T127">
            <v>0</v>
          </cell>
          <cell r="U127">
            <v>106</v>
          </cell>
          <cell r="V127">
            <v>0</v>
          </cell>
        </row>
        <row r="128">
          <cell r="A128" t="str">
            <v>94W</v>
          </cell>
          <cell r="B128">
            <v>3</v>
          </cell>
          <cell r="C128">
            <v>94</v>
          </cell>
          <cell r="D128">
            <v>0.30600000000000005</v>
          </cell>
          <cell r="E128">
            <v>94</v>
          </cell>
          <cell r="F128">
            <v>0</v>
          </cell>
          <cell r="G128">
            <v>94</v>
          </cell>
          <cell r="H128">
            <v>0</v>
          </cell>
          <cell r="I128">
            <v>94</v>
          </cell>
          <cell r="J128">
            <v>0</v>
          </cell>
          <cell r="K128">
            <v>94</v>
          </cell>
          <cell r="L128">
            <v>0</v>
          </cell>
          <cell r="M128">
            <v>94</v>
          </cell>
          <cell r="N128">
            <v>0</v>
          </cell>
          <cell r="O128">
            <v>94</v>
          </cell>
          <cell r="P128">
            <v>0</v>
          </cell>
          <cell r="Q128">
            <v>94</v>
          </cell>
          <cell r="R128">
            <v>0</v>
          </cell>
          <cell r="S128" t="str">
            <v>156W</v>
          </cell>
          <cell r="T128">
            <v>7</v>
          </cell>
          <cell r="U128">
            <v>214</v>
          </cell>
          <cell r="V128">
            <v>0.60699999999999932</v>
          </cell>
        </row>
        <row r="129">
          <cell r="A129" t="str">
            <v>94H</v>
          </cell>
          <cell r="B129">
            <v>0.62599999999999989</v>
          </cell>
          <cell r="C129" t="str">
            <v>94W</v>
          </cell>
          <cell r="D129">
            <v>3</v>
          </cell>
          <cell r="E129" t="str">
            <v>94W</v>
          </cell>
          <cell r="F129">
            <v>2</v>
          </cell>
          <cell r="G129" t="str">
            <v>94W</v>
          </cell>
          <cell r="H129">
            <v>3</v>
          </cell>
          <cell r="I129" t="str">
            <v>94W</v>
          </cell>
          <cell r="J129">
            <v>1</v>
          </cell>
          <cell r="K129" t="str">
            <v>94W</v>
          </cell>
          <cell r="L129">
            <v>0</v>
          </cell>
          <cell r="M129" t="str">
            <v>94W</v>
          </cell>
          <cell r="N129">
            <v>0</v>
          </cell>
          <cell r="O129" t="str">
            <v>94W</v>
          </cell>
          <cell r="P129">
            <v>0</v>
          </cell>
          <cell r="Q129" t="str">
            <v>94W</v>
          </cell>
          <cell r="R129">
            <v>0</v>
          </cell>
          <cell r="S129">
            <v>75</v>
          </cell>
          <cell r="T129">
            <v>0</v>
          </cell>
          <cell r="U129">
            <v>67</v>
          </cell>
          <cell r="V129">
            <v>0</v>
          </cell>
        </row>
        <row r="130">
          <cell r="A130" t="str">
            <v>94V</v>
          </cell>
          <cell r="B130">
            <v>1</v>
          </cell>
          <cell r="C130" t="str">
            <v>94H</v>
          </cell>
          <cell r="D130">
            <v>0.48099999999999987</v>
          </cell>
          <cell r="E130" t="str">
            <v>94H</v>
          </cell>
          <cell r="F130">
            <v>0.33999999999999986</v>
          </cell>
          <cell r="G130" t="str">
            <v>94H</v>
          </cell>
          <cell r="H130">
            <v>9.7999999999999865E-2</v>
          </cell>
          <cell r="I130" t="str">
            <v>94H</v>
          </cell>
          <cell r="J130">
            <v>0</v>
          </cell>
          <cell r="K130" t="str">
            <v>94H</v>
          </cell>
          <cell r="L130">
            <v>0</v>
          </cell>
          <cell r="M130" t="str">
            <v>94H</v>
          </cell>
          <cell r="N130">
            <v>0</v>
          </cell>
          <cell r="O130" t="str">
            <v>94H</v>
          </cell>
          <cell r="P130">
            <v>0</v>
          </cell>
          <cell r="Q130" t="str">
            <v>94H</v>
          </cell>
          <cell r="R130">
            <v>0</v>
          </cell>
          <cell r="S130">
            <v>0</v>
          </cell>
          <cell r="T130">
            <v>0</v>
          </cell>
          <cell r="U130">
            <v>68</v>
          </cell>
          <cell r="V130">
            <v>0</v>
          </cell>
        </row>
        <row r="131">
          <cell r="A131">
            <v>153</v>
          </cell>
          <cell r="B131">
            <v>2</v>
          </cell>
          <cell r="C131" t="str">
            <v>94V</v>
          </cell>
          <cell r="D131">
            <v>0</v>
          </cell>
          <cell r="E131" t="str">
            <v>94V</v>
          </cell>
          <cell r="F131">
            <v>1</v>
          </cell>
          <cell r="G131" t="str">
            <v>94V</v>
          </cell>
          <cell r="H131">
            <v>0</v>
          </cell>
          <cell r="I131" t="str">
            <v>94V</v>
          </cell>
          <cell r="J131">
            <v>0</v>
          </cell>
          <cell r="K131" t="str">
            <v>94V</v>
          </cell>
          <cell r="L131">
            <v>0</v>
          </cell>
          <cell r="M131" t="str">
            <v>94V</v>
          </cell>
          <cell r="N131">
            <v>0</v>
          </cell>
          <cell r="O131" t="str">
            <v>94V</v>
          </cell>
          <cell r="P131">
            <v>0</v>
          </cell>
          <cell r="Q131" t="str">
            <v>94V</v>
          </cell>
          <cell r="R131">
            <v>0</v>
          </cell>
          <cell r="S131">
            <v>94</v>
          </cell>
          <cell r="T131">
            <v>0</v>
          </cell>
          <cell r="U131">
            <v>166</v>
          </cell>
          <cell r="V131">
            <v>0</v>
          </cell>
        </row>
        <row r="132">
          <cell r="A132">
            <v>195</v>
          </cell>
          <cell r="B132">
            <v>5.347999999999999</v>
          </cell>
          <cell r="C132">
            <v>153</v>
          </cell>
          <cell r="D132">
            <v>2</v>
          </cell>
          <cell r="E132">
            <v>153</v>
          </cell>
          <cell r="F132">
            <v>2.5</v>
          </cell>
          <cell r="G132">
            <v>153</v>
          </cell>
          <cell r="H132">
            <v>0</v>
          </cell>
          <cell r="I132">
            <v>153</v>
          </cell>
          <cell r="J132">
            <v>0.5</v>
          </cell>
          <cell r="K132">
            <v>153</v>
          </cell>
          <cell r="L132">
            <v>0</v>
          </cell>
          <cell r="M132">
            <v>153</v>
          </cell>
          <cell r="N132">
            <v>0</v>
          </cell>
          <cell r="O132">
            <v>153</v>
          </cell>
          <cell r="P132">
            <v>0</v>
          </cell>
          <cell r="Q132">
            <v>153</v>
          </cell>
          <cell r="R132">
            <v>0</v>
          </cell>
          <cell r="S132" t="str">
            <v>94W</v>
          </cell>
          <cell r="T132">
            <v>0</v>
          </cell>
          <cell r="U132">
            <v>182</v>
          </cell>
          <cell r="V132">
            <v>0.21300000000000008</v>
          </cell>
        </row>
        <row r="133">
          <cell r="A133" t="str">
            <v>195W</v>
          </cell>
          <cell r="B133">
            <v>1</v>
          </cell>
          <cell r="C133">
            <v>195</v>
          </cell>
          <cell r="D133">
            <v>3.5489999999999995</v>
          </cell>
          <cell r="E133">
            <v>195</v>
          </cell>
          <cell r="F133">
            <v>4.0609999999999999</v>
          </cell>
          <cell r="G133">
            <v>195</v>
          </cell>
          <cell r="H133">
            <v>1.4520000000000053</v>
          </cell>
          <cell r="I133">
            <v>195</v>
          </cell>
          <cell r="J133">
            <v>0</v>
          </cell>
          <cell r="K133">
            <v>195</v>
          </cell>
          <cell r="L133">
            <v>0</v>
          </cell>
          <cell r="M133">
            <v>195</v>
          </cell>
          <cell r="N133">
            <v>0</v>
          </cell>
          <cell r="O133">
            <v>195</v>
          </cell>
          <cell r="P133">
            <v>0</v>
          </cell>
          <cell r="Q133">
            <v>195</v>
          </cell>
          <cell r="R133">
            <v>0</v>
          </cell>
          <cell r="S133" t="str">
            <v>94H</v>
          </cell>
          <cell r="T133">
            <v>0</v>
          </cell>
          <cell r="U133">
            <v>71</v>
          </cell>
          <cell r="V133">
            <v>0.10399999999999965</v>
          </cell>
        </row>
        <row r="134">
          <cell r="A134">
            <v>279</v>
          </cell>
          <cell r="B134">
            <v>5</v>
          </cell>
          <cell r="C134" t="str">
            <v>195W</v>
          </cell>
          <cell r="D134">
            <v>0</v>
          </cell>
          <cell r="E134" t="str">
            <v>195W</v>
          </cell>
          <cell r="F134">
            <v>2</v>
          </cell>
          <cell r="G134" t="str">
            <v>195W</v>
          </cell>
          <cell r="H134">
            <v>0</v>
          </cell>
          <cell r="I134" t="str">
            <v>195W</v>
          </cell>
          <cell r="J134">
            <v>0</v>
          </cell>
          <cell r="K134" t="str">
            <v>195W</v>
          </cell>
          <cell r="L134">
            <v>1</v>
          </cell>
          <cell r="M134" t="str">
            <v>195W</v>
          </cell>
          <cell r="N134">
            <v>1</v>
          </cell>
          <cell r="O134" t="str">
            <v>195W</v>
          </cell>
          <cell r="P134">
            <v>1</v>
          </cell>
          <cell r="Q134" t="str">
            <v>195W</v>
          </cell>
          <cell r="R134">
            <v>0</v>
          </cell>
          <cell r="S134" t="str">
            <v>94V</v>
          </cell>
          <cell r="T134">
            <v>0</v>
          </cell>
          <cell r="U134">
            <v>202</v>
          </cell>
          <cell r="V134">
            <v>0.78100000000000058</v>
          </cell>
        </row>
        <row r="135">
          <cell r="A135">
            <v>41</v>
          </cell>
          <cell r="B135">
            <v>0.99199999999999999</v>
          </cell>
          <cell r="C135">
            <v>279</v>
          </cell>
          <cell r="D135">
            <v>0</v>
          </cell>
          <cell r="E135">
            <v>279</v>
          </cell>
          <cell r="F135">
            <v>0</v>
          </cell>
          <cell r="G135">
            <v>279</v>
          </cell>
          <cell r="H135">
            <v>0</v>
          </cell>
          <cell r="I135">
            <v>279</v>
          </cell>
          <cell r="J135">
            <v>0</v>
          </cell>
          <cell r="K135">
            <v>279</v>
          </cell>
          <cell r="L135">
            <v>0</v>
          </cell>
          <cell r="M135">
            <v>279</v>
          </cell>
          <cell r="N135">
            <v>0</v>
          </cell>
          <cell r="O135">
            <v>279</v>
          </cell>
          <cell r="P135">
            <v>0</v>
          </cell>
          <cell r="Q135">
            <v>279</v>
          </cell>
          <cell r="R135">
            <v>0</v>
          </cell>
          <cell r="S135">
            <v>153</v>
          </cell>
          <cell r="T135">
            <v>0</v>
          </cell>
          <cell r="U135">
            <v>72</v>
          </cell>
          <cell r="V135">
            <v>0</v>
          </cell>
        </row>
        <row r="136">
          <cell r="A136">
            <v>183</v>
          </cell>
          <cell r="B136">
            <v>0</v>
          </cell>
          <cell r="C136">
            <v>41</v>
          </cell>
          <cell r="D136">
            <v>0</v>
          </cell>
          <cell r="E136">
            <v>41</v>
          </cell>
          <cell r="F136">
            <v>0</v>
          </cell>
          <cell r="G136">
            <v>41</v>
          </cell>
          <cell r="H136">
            <v>0</v>
          </cell>
          <cell r="I136">
            <v>41</v>
          </cell>
          <cell r="J136">
            <v>0</v>
          </cell>
          <cell r="K136">
            <v>41</v>
          </cell>
          <cell r="L136">
            <v>0</v>
          </cell>
          <cell r="M136">
            <v>41</v>
          </cell>
          <cell r="N136">
            <v>0</v>
          </cell>
          <cell r="O136">
            <v>41</v>
          </cell>
          <cell r="P136">
            <v>0</v>
          </cell>
          <cell r="Q136">
            <v>41</v>
          </cell>
          <cell r="R136">
            <v>0</v>
          </cell>
          <cell r="S136">
            <v>195</v>
          </cell>
          <cell r="T136">
            <v>0</v>
          </cell>
          <cell r="U136">
            <v>0</v>
          </cell>
          <cell r="V136">
            <v>4.3900000000000148</v>
          </cell>
        </row>
        <row r="137">
          <cell r="A137">
            <v>109</v>
          </cell>
          <cell r="B137">
            <v>0.36299999999999999</v>
          </cell>
          <cell r="C137">
            <v>183</v>
          </cell>
          <cell r="D137">
            <v>1</v>
          </cell>
          <cell r="E137">
            <v>183</v>
          </cell>
          <cell r="F137">
            <v>1</v>
          </cell>
          <cell r="G137">
            <v>183</v>
          </cell>
          <cell r="H137">
            <v>0</v>
          </cell>
          <cell r="I137">
            <v>183</v>
          </cell>
          <cell r="J137">
            <v>1.1260000000000003</v>
          </cell>
          <cell r="K137">
            <v>183</v>
          </cell>
          <cell r="L137">
            <v>0</v>
          </cell>
          <cell r="M137">
            <v>183</v>
          </cell>
          <cell r="N137">
            <v>0</v>
          </cell>
          <cell r="O137">
            <v>183</v>
          </cell>
          <cell r="P137">
            <v>1</v>
          </cell>
          <cell r="Q137">
            <v>183</v>
          </cell>
          <cell r="R137">
            <v>0</v>
          </cell>
          <cell r="S137" t="str">
            <v>195W</v>
          </cell>
          <cell r="T137">
            <v>1</v>
          </cell>
          <cell r="U137">
            <v>0</v>
          </cell>
          <cell r="V137">
            <v>6.539999999999992</v>
          </cell>
        </row>
        <row r="138">
          <cell r="A138">
            <v>187</v>
          </cell>
          <cell r="B138">
            <v>0</v>
          </cell>
          <cell r="C138">
            <v>109</v>
          </cell>
          <cell r="D138">
            <v>0.23899999999999988</v>
          </cell>
          <cell r="E138">
            <v>109</v>
          </cell>
          <cell r="F138">
            <v>0.18000000000000016</v>
          </cell>
          <cell r="G138">
            <v>109</v>
          </cell>
          <cell r="H138">
            <v>0</v>
          </cell>
          <cell r="I138">
            <v>109</v>
          </cell>
          <cell r="J138">
            <v>0</v>
          </cell>
          <cell r="K138">
            <v>109</v>
          </cell>
          <cell r="L138">
            <v>0</v>
          </cell>
          <cell r="M138">
            <v>109</v>
          </cell>
          <cell r="N138">
            <v>0</v>
          </cell>
          <cell r="O138">
            <v>109</v>
          </cell>
          <cell r="P138">
            <v>0</v>
          </cell>
          <cell r="Q138">
            <v>109</v>
          </cell>
          <cell r="R138">
            <v>0</v>
          </cell>
          <cell r="S138">
            <v>279</v>
          </cell>
          <cell r="T138">
            <v>1</v>
          </cell>
          <cell r="U138">
            <v>0</v>
          </cell>
          <cell r="V138">
            <v>2.1499999999999773</v>
          </cell>
        </row>
        <row r="139">
          <cell r="A139">
            <v>0</v>
          </cell>
          <cell r="B139">
            <v>0</v>
          </cell>
          <cell r="C139">
            <v>187</v>
          </cell>
          <cell r="D139">
            <v>0</v>
          </cell>
          <cell r="E139">
            <v>187</v>
          </cell>
          <cell r="F139">
            <v>0</v>
          </cell>
          <cell r="G139">
            <v>187</v>
          </cell>
          <cell r="H139">
            <v>0</v>
          </cell>
          <cell r="I139">
            <v>187</v>
          </cell>
          <cell r="J139">
            <v>0</v>
          </cell>
          <cell r="K139">
            <v>187</v>
          </cell>
          <cell r="L139">
            <v>0</v>
          </cell>
          <cell r="M139">
            <v>187</v>
          </cell>
          <cell r="N139">
            <v>0</v>
          </cell>
          <cell r="O139">
            <v>187</v>
          </cell>
          <cell r="P139">
            <v>0</v>
          </cell>
          <cell r="Q139">
            <v>187</v>
          </cell>
          <cell r="R139">
            <v>0</v>
          </cell>
          <cell r="S139">
            <v>41</v>
          </cell>
          <cell r="T139">
            <v>0</v>
          </cell>
          <cell r="U139">
            <v>0</v>
          </cell>
          <cell r="V139">
            <v>0</v>
          </cell>
        </row>
        <row r="140">
          <cell r="A140">
            <v>190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183</v>
          </cell>
          <cell r="T140">
            <v>0</v>
          </cell>
          <cell r="U140">
            <v>149</v>
          </cell>
          <cell r="V140">
            <v>0</v>
          </cell>
        </row>
        <row r="141">
          <cell r="A141">
            <v>203</v>
          </cell>
          <cell r="B141">
            <v>1.0720000000000001</v>
          </cell>
          <cell r="C141">
            <v>190</v>
          </cell>
          <cell r="D141">
            <v>0</v>
          </cell>
          <cell r="E141">
            <v>190</v>
          </cell>
          <cell r="F141">
            <v>0</v>
          </cell>
          <cell r="G141">
            <v>190</v>
          </cell>
          <cell r="H141">
            <v>0</v>
          </cell>
          <cell r="I141">
            <v>190</v>
          </cell>
          <cell r="J141">
            <v>0</v>
          </cell>
          <cell r="K141">
            <v>190</v>
          </cell>
          <cell r="L141">
            <v>0</v>
          </cell>
          <cell r="M141">
            <v>190</v>
          </cell>
          <cell r="N141">
            <v>0</v>
          </cell>
          <cell r="O141">
            <v>190</v>
          </cell>
          <cell r="P141">
            <v>0</v>
          </cell>
          <cell r="Q141">
            <v>190</v>
          </cell>
          <cell r="R141">
            <v>0</v>
          </cell>
          <cell r="S141">
            <v>109</v>
          </cell>
          <cell r="T141">
            <v>0</v>
          </cell>
          <cell r="U141">
            <v>0</v>
          </cell>
          <cell r="V141">
            <v>0</v>
          </cell>
        </row>
        <row r="142">
          <cell r="A142">
            <v>170</v>
          </cell>
          <cell r="B142">
            <v>0.27700000000000002</v>
          </cell>
          <cell r="C142">
            <v>203</v>
          </cell>
          <cell r="D142">
            <v>0.44999999999999929</v>
          </cell>
          <cell r="E142">
            <v>203</v>
          </cell>
          <cell r="F142">
            <v>0.50699999999999967</v>
          </cell>
          <cell r="G142">
            <v>203</v>
          </cell>
          <cell r="H142">
            <v>0</v>
          </cell>
          <cell r="I142">
            <v>203</v>
          </cell>
          <cell r="J142">
            <v>0</v>
          </cell>
          <cell r="K142">
            <v>203</v>
          </cell>
          <cell r="L142">
            <v>0</v>
          </cell>
          <cell r="M142">
            <v>203</v>
          </cell>
          <cell r="N142">
            <v>0</v>
          </cell>
          <cell r="O142">
            <v>203</v>
          </cell>
          <cell r="P142">
            <v>0</v>
          </cell>
          <cell r="Q142">
            <v>203</v>
          </cell>
          <cell r="R142">
            <v>0</v>
          </cell>
          <cell r="S142">
            <v>187</v>
          </cell>
          <cell r="T142">
            <v>0</v>
          </cell>
          <cell r="U142">
            <v>156</v>
          </cell>
          <cell r="V142">
            <v>0</v>
          </cell>
        </row>
        <row r="143">
          <cell r="A143" t="str">
            <v>170W</v>
          </cell>
          <cell r="B143">
            <v>6.8999999999999986</v>
          </cell>
          <cell r="C143">
            <v>170</v>
          </cell>
          <cell r="D143">
            <v>0.15100000000000002</v>
          </cell>
          <cell r="E143">
            <v>170</v>
          </cell>
          <cell r="F143">
            <v>1.8000000000000016E-2</v>
          </cell>
          <cell r="G143">
            <v>170</v>
          </cell>
          <cell r="H143">
            <v>0</v>
          </cell>
          <cell r="I143">
            <v>170</v>
          </cell>
          <cell r="J143">
            <v>0</v>
          </cell>
          <cell r="K143">
            <v>170</v>
          </cell>
          <cell r="L143">
            <v>0</v>
          </cell>
          <cell r="M143">
            <v>170</v>
          </cell>
          <cell r="N143">
            <v>0</v>
          </cell>
          <cell r="O143">
            <v>170</v>
          </cell>
          <cell r="P143">
            <v>0</v>
          </cell>
          <cell r="Q143">
            <v>170</v>
          </cell>
          <cell r="R143">
            <v>0</v>
          </cell>
          <cell r="S143">
            <v>0</v>
          </cell>
          <cell r="T143">
            <v>0</v>
          </cell>
          <cell r="U143" t="str">
            <v>156W</v>
          </cell>
          <cell r="V143">
            <v>7</v>
          </cell>
        </row>
        <row r="144">
          <cell r="A144" t="str">
            <v>170V</v>
          </cell>
          <cell r="B144">
            <v>1</v>
          </cell>
          <cell r="C144" t="str">
            <v>170W</v>
          </cell>
          <cell r="D144">
            <v>0</v>
          </cell>
          <cell r="E144" t="str">
            <v>170W</v>
          </cell>
          <cell r="F144">
            <v>0</v>
          </cell>
          <cell r="G144" t="str">
            <v>170W</v>
          </cell>
          <cell r="H144">
            <v>0</v>
          </cell>
          <cell r="I144" t="str">
            <v>170W</v>
          </cell>
          <cell r="J144">
            <v>0</v>
          </cell>
          <cell r="K144" t="str">
            <v>170W</v>
          </cell>
          <cell r="L144">
            <v>0</v>
          </cell>
          <cell r="M144" t="str">
            <v>170W</v>
          </cell>
          <cell r="N144">
            <v>0</v>
          </cell>
          <cell r="O144" t="str">
            <v>170W</v>
          </cell>
          <cell r="P144">
            <v>0</v>
          </cell>
          <cell r="Q144" t="str">
            <v>170W</v>
          </cell>
          <cell r="R144">
            <v>0</v>
          </cell>
          <cell r="S144">
            <v>190</v>
          </cell>
          <cell r="T144">
            <v>0</v>
          </cell>
          <cell r="U144">
            <v>75</v>
          </cell>
          <cell r="V144">
            <v>0</v>
          </cell>
        </row>
        <row r="145">
          <cell r="A145">
            <v>128</v>
          </cell>
          <cell r="B145">
            <v>0</v>
          </cell>
          <cell r="C145" t="str">
            <v>170V</v>
          </cell>
          <cell r="D145">
            <v>2</v>
          </cell>
          <cell r="E145" t="str">
            <v>170V</v>
          </cell>
          <cell r="F145">
            <v>0</v>
          </cell>
          <cell r="G145" t="str">
            <v>170V</v>
          </cell>
          <cell r="H145">
            <v>0</v>
          </cell>
          <cell r="I145" t="str">
            <v>170V</v>
          </cell>
          <cell r="J145">
            <v>0</v>
          </cell>
          <cell r="K145" t="str">
            <v>170V</v>
          </cell>
          <cell r="L145">
            <v>0</v>
          </cell>
          <cell r="M145" t="str">
            <v>170V</v>
          </cell>
          <cell r="N145">
            <v>0</v>
          </cell>
          <cell r="O145" t="str">
            <v>170V</v>
          </cell>
          <cell r="P145">
            <v>0</v>
          </cell>
          <cell r="Q145" t="str">
            <v>170V</v>
          </cell>
          <cell r="R145">
            <v>0</v>
          </cell>
          <cell r="S145">
            <v>203</v>
          </cell>
          <cell r="T145">
            <v>0</v>
          </cell>
          <cell r="U145">
            <v>0</v>
          </cell>
          <cell r="V145">
            <v>0</v>
          </cell>
        </row>
        <row r="146">
          <cell r="A146">
            <v>271</v>
          </cell>
          <cell r="B146">
            <v>0.27999999999999992</v>
          </cell>
          <cell r="C146">
            <v>128</v>
          </cell>
          <cell r="D146">
            <v>0</v>
          </cell>
          <cell r="E146">
            <v>128</v>
          </cell>
          <cell r="F146">
            <v>0</v>
          </cell>
          <cell r="G146">
            <v>128</v>
          </cell>
          <cell r="H146">
            <v>0</v>
          </cell>
          <cell r="I146">
            <v>128</v>
          </cell>
          <cell r="J146">
            <v>0</v>
          </cell>
          <cell r="K146">
            <v>128</v>
          </cell>
          <cell r="L146">
            <v>0</v>
          </cell>
          <cell r="M146">
            <v>128</v>
          </cell>
          <cell r="N146">
            <v>0</v>
          </cell>
          <cell r="O146">
            <v>128</v>
          </cell>
          <cell r="P146">
            <v>0</v>
          </cell>
          <cell r="Q146">
            <v>128</v>
          </cell>
          <cell r="R146">
            <v>0</v>
          </cell>
          <cell r="S146">
            <v>170</v>
          </cell>
          <cell r="T146">
            <v>0</v>
          </cell>
          <cell r="U146">
            <v>94</v>
          </cell>
          <cell r="V146">
            <v>0</v>
          </cell>
        </row>
        <row r="147">
          <cell r="A147">
            <v>213</v>
          </cell>
          <cell r="B147">
            <v>0</v>
          </cell>
          <cell r="C147">
            <v>271</v>
          </cell>
          <cell r="D147">
            <v>0.10200000000000009</v>
          </cell>
          <cell r="E147">
            <v>271</v>
          </cell>
          <cell r="F147">
            <v>0.49199999999999999</v>
          </cell>
          <cell r="G147">
            <v>271</v>
          </cell>
          <cell r="H147">
            <v>0.59099999999999975</v>
          </cell>
          <cell r="I147">
            <v>271</v>
          </cell>
          <cell r="J147">
            <v>0</v>
          </cell>
          <cell r="K147">
            <v>271</v>
          </cell>
          <cell r="L147">
            <v>0</v>
          </cell>
          <cell r="M147">
            <v>271</v>
          </cell>
          <cell r="N147">
            <v>0</v>
          </cell>
          <cell r="O147">
            <v>271</v>
          </cell>
          <cell r="P147">
            <v>0</v>
          </cell>
          <cell r="Q147">
            <v>271</v>
          </cell>
          <cell r="R147">
            <v>0</v>
          </cell>
          <cell r="S147" t="str">
            <v>170W</v>
          </cell>
          <cell r="T147">
            <v>1</v>
          </cell>
          <cell r="U147" t="str">
            <v>94W</v>
          </cell>
          <cell r="V147">
            <v>0</v>
          </cell>
        </row>
        <row r="148">
          <cell r="A148">
            <v>185</v>
          </cell>
          <cell r="B148">
            <v>0</v>
          </cell>
          <cell r="C148">
            <v>213</v>
          </cell>
          <cell r="D148">
            <v>0</v>
          </cell>
          <cell r="E148">
            <v>213</v>
          </cell>
          <cell r="F148">
            <v>0</v>
          </cell>
          <cell r="G148">
            <v>213</v>
          </cell>
          <cell r="H148">
            <v>0</v>
          </cell>
          <cell r="I148">
            <v>213</v>
          </cell>
          <cell r="J148">
            <v>0</v>
          </cell>
          <cell r="K148">
            <v>213</v>
          </cell>
          <cell r="L148">
            <v>0</v>
          </cell>
          <cell r="M148">
            <v>213</v>
          </cell>
          <cell r="N148">
            <v>0</v>
          </cell>
          <cell r="O148">
            <v>213</v>
          </cell>
          <cell r="P148">
            <v>0</v>
          </cell>
          <cell r="Q148">
            <v>213</v>
          </cell>
          <cell r="R148">
            <v>0</v>
          </cell>
          <cell r="S148" t="str">
            <v>170V</v>
          </cell>
          <cell r="T148">
            <v>1</v>
          </cell>
          <cell r="U148" t="str">
            <v>94H</v>
          </cell>
          <cell r="V148">
            <v>0</v>
          </cell>
        </row>
        <row r="149">
          <cell r="A149">
            <v>184</v>
          </cell>
          <cell r="B149">
            <v>0.71500000000000008</v>
          </cell>
          <cell r="C149">
            <v>185</v>
          </cell>
          <cell r="D149">
            <v>0</v>
          </cell>
          <cell r="E149">
            <v>185</v>
          </cell>
          <cell r="F149">
            <v>0</v>
          </cell>
          <cell r="G149">
            <v>185</v>
          </cell>
          <cell r="H149">
            <v>0</v>
          </cell>
          <cell r="I149">
            <v>185</v>
          </cell>
          <cell r="J149">
            <v>0</v>
          </cell>
          <cell r="K149">
            <v>185</v>
          </cell>
          <cell r="L149">
            <v>0</v>
          </cell>
          <cell r="M149">
            <v>185</v>
          </cell>
          <cell r="N149">
            <v>0</v>
          </cell>
          <cell r="O149">
            <v>185</v>
          </cell>
          <cell r="P149">
            <v>0</v>
          </cell>
          <cell r="Q149">
            <v>185</v>
          </cell>
          <cell r="R149">
            <v>0</v>
          </cell>
          <cell r="S149">
            <v>128</v>
          </cell>
          <cell r="T149">
            <v>0</v>
          </cell>
          <cell r="U149" t="str">
            <v>94V</v>
          </cell>
          <cell r="V149">
            <v>0</v>
          </cell>
        </row>
        <row r="150">
          <cell r="A150">
            <v>186</v>
          </cell>
          <cell r="B150">
            <v>0.22200000000000042</v>
          </cell>
          <cell r="C150">
            <v>184</v>
          </cell>
          <cell r="D150">
            <v>0.37999999999999989</v>
          </cell>
          <cell r="E150">
            <v>184</v>
          </cell>
          <cell r="F150">
            <v>0</v>
          </cell>
          <cell r="G150">
            <v>184</v>
          </cell>
          <cell r="H150">
            <v>0</v>
          </cell>
          <cell r="I150">
            <v>184</v>
          </cell>
          <cell r="J150">
            <v>0</v>
          </cell>
          <cell r="K150">
            <v>184</v>
          </cell>
          <cell r="L150">
            <v>0</v>
          </cell>
          <cell r="M150">
            <v>184</v>
          </cell>
          <cell r="N150">
            <v>0</v>
          </cell>
          <cell r="O150">
            <v>184</v>
          </cell>
          <cell r="P150">
            <v>0</v>
          </cell>
          <cell r="Q150">
            <v>184</v>
          </cell>
          <cell r="R150">
            <v>0</v>
          </cell>
          <cell r="S150">
            <v>271</v>
          </cell>
          <cell r="T150">
            <v>0</v>
          </cell>
          <cell r="U150">
            <v>153</v>
          </cell>
          <cell r="V150">
            <v>1</v>
          </cell>
        </row>
        <row r="151">
          <cell r="A151">
            <v>275</v>
          </cell>
          <cell r="B151">
            <v>0</v>
          </cell>
          <cell r="C151">
            <v>186</v>
          </cell>
          <cell r="D151">
            <v>0</v>
          </cell>
          <cell r="E151">
            <v>186</v>
          </cell>
          <cell r="F151">
            <v>0</v>
          </cell>
          <cell r="G151">
            <v>186</v>
          </cell>
          <cell r="H151">
            <v>0</v>
          </cell>
          <cell r="I151">
            <v>186</v>
          </cell>
          <cell r="J151">
            <v>0</v>
          </cell>
          <cell r="K151">
            <v>186</v>
          </cell>
          <cell r="L151">
            <v>0</v>
          </cell>
          <cell r="M151">
            <v>186</v>
          </cell>
          <cell r="N151">
            <v>0</v>
          </cell>
          <cell r="O151">
            <v>186</v>
          </cell>
          <cell r="P151">
            <v>0</v>
          </cell>
          <cell r="Q151">
            <v>186</v>
          </cell>
          <cell r="R151">
            <v>0</v>
          </cell>
          <cell r="S151">
            <v>213</v>
          </cell>
          <cell r="T151">
            <v>0</v>
          </cell>
          <cell r="U151">
            <v>195</v>
          </cell>
          <cell r="V151">
            <v>4.0219999999999985</v>
          </cell>
        </row>
        <row r="152">
          <cell r="A152">
            <v>212</v>
          </cell>
          <cell r="B152">
            <v>0.12899999999999995</v>
          </cell>
          <cell r="C152">
            <v>275</v>
          </cell>
          <cell r="D152">
            <v>0</v>
          </cell>
          <cell r="E152">
            <v>275</v>
          </cell>
          <cell r="F152">
            <v>0</v>
          </cell>
          <cell r="G152">
            <v>275</v>
          </cell>
          <cell r="H152">
            <v>0</v>
          </cell>
          <cell r="I152">
            <v>275</v>
          </cell>
          <cell r="J152">
            <v>0</v>
          </cell>
          <cell r="K152">
            <v>275</v>
          </cell>
          <cell r="L152">
            <v>0</v>
          </cell>
          <cell r="M152">
            <v>275</v>
          </cell>
          <cell r="N152">
            <v>0</v>
          </cell>
          <cell r="O152">
            <v>275</v>
          </cell>
          <cell r="P152">
            <v>0</v>
          </cell>
          <cell r="Q152">
            <v>275</v>
          </cell>
          <cell r="R152">
            <v>0</v>
          </cell>
          <cell r="S152">
            <v>185</v>
          </cell>
          <cell r="T152">
            <v>0</v>
          </cell>
          <cell r="U152" t="str">
            <v>195W</v>
          </cell>
          <cell r="V152">
            <v>1</v>
          </cell>
        </row>
        <row r="153">
          <cell r="A153">
            <v>0</v>
          </cell>
          <cell r="B153">
            <v>0</v>
          </cell>
          <cell r="C153">
            <v>212</v>
          </cell>
          <cell r="D153">
            <v>0</v>
          </cell>
          <cell r="E153">
            <v>212</v>
          </cell>
          <cell r="F153">
            <v>0</v>
          </cell>
          <cell r="G153">
            <v>212</v>
          </cell>
          <cell r="H153">
            <v>0</v>
          </cell>
          <cell r="I153">
            <v>212</v>
          </cell>
          <cell r="J153">
            <v>0</v>
          </cell>
          <cell r="K153">
            <v>212</v>
          </cell>
          <cell r="L153">
            <v>0</v>
          </cell>
          <cell r="M153">
            <v>212</v>
          </cell>
          <cell r="N153">
            <v>0</v>
          </cell>
          <cell r="O153">
            <v>212</v>
          </cell>
          <cell r="P153">
            <v>0</v>
          </cell>
          <cell r="Q153">
            <v>212</v>
          </cell>
          <cell r="R153">
            <v>0</v>
          </cell>
          <cell r="S153">
            <v>184</v>
          </cell>
          <cell r="T153">
            <v>0</v>
          </cell>
          <cell r="U153">
            <v>279</v>
          </cell>
          <cell r="V153">
            <v>0</v>
          </cell>
        </row>
        <row r="154">
          <cell r="A154">
            <v>206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str">
            <v>212W</v>
          </cell>
          <cell r="H154">
            <v>3.3</v>
          </cell>
          <cell r="I154" t="str">
            <v>212W</v>
          </cell>
          <cell r="J154">
            <v>0</v>
          </cell>
          <cell r="K154" t="str">
            <v>212W</v>
          </cell>
          <cell r="L154">
            <v>0</v>
          </cell>
          <cell r="M154" t="str">
            <v>212W</v>
          </cell>
          <cell r="N154">
            <v>0</v>
          </cell>
          <cell r="O154" t="str">
            <v>212W</v>
          </cell>
          <cell r="P154">
            <v>0</v>
          </cell>
          <cell r="Q154" t="str">
            <v>212W</v>
          </cell>
          <cell r="R154">
            <v>0</v>
          </cell>
          <cell r="S154">
            <v>186</v>
          </cell>
          <cell r="T154">
            <v>0</v>
          </cell>
          <cell r="U154">
            <v>41</v>
          </cell>
          <cell r="V154">
            <v>0</v>
          </cell>
        </row>
        <row r="155">
          <cell r="A155" t="str">
            <v>206W</v>
          </cell>
          <cell r="B155">
            <v>0</v>
          </cell>
          <cell r="C155">
            <v>206</v>
          </cell>
          <cell r="D155">
            <v>0</v>
          </cell>
          <cell r="E155">
            <v>206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275</v>
          </cell>
          <cell r="T155">
            <v>0</v>
          </cell>
          <cell r="U155">
            <v>183</v>
          </cell>
          <cell r="V155">
            <v>1</v>
          </cell>
        </row>
        <row r="156">
          <cell r="A156">
            <v>284</v>
          </cell>
          <cell r="B156">
            <v>0.31</v>
          </cell>
          <cell r="C156" t="str">
            <v>206W</v>
          </cell>
          <cell r="D156">
            <v>3</v>
          </cell>
          <cell r="E156" t="str">
            <v>206W</v>
          </cell>
          <cell r="F156">
            <v>1</v>
          </cell>
          <cell r="G156">
            <v>206</v>
          </cell>
          <cell r="H156">
            <v>0</v>
          </cell>
          <cell r="I156">
            <v>206</v>
          </cell>
          <cell r="J156">
            <v>0</v>
          </cell>
          <cell r="K156">
            <v>206</v>
          </cell>
          <cell r="L156">
            <v>0</v>
          </cell>
          <cell r="M156">
            <v>206</v>
          </cell>
          <cell r="N156">
            <v>0</v>
          </cell>
          <cell r="O156">
            <v>206</v>
          </cell>
          <cell r="P156">
            <v>0</v>
          </cell>
          <cell r="Q156">
            <v>206</v>
          </cell>
          <cell r="R156">
            <v>0</v>
          </cell>
          <cell r="S156">
            <v>212</v>
          </cell>
          <cell r="T156">
            <v>0</v>
          </cell>
          <cell r="U156">
            <v>109</v>
          </cell>
          <cell r="V156">
            <v>3.8999999999999702E-2</v>
          </cell>
        </row>
        <row r="157">
          <cell r="A157">
            <v>0</v>
          </cell>
          <cell r="B157">
            <v>0</v>
          </cell>
          <cell r="C157">
            <v>284</v>
          </cell>
          <cell r="D157">
            <v>0.25100000000000006</v>
          </cell>
          <cell r="E157">
            <v>284</v>
          </cell>
          <cell r="F157">
            <v>0.2569999999999999</v>
          </cell>
          <cell r="G157" t="str">
            <v>206W</v>
          </cell>
          <cell r="H157">
            <v>1</v>
          </cell>
          <cell r="I157" t="str">
            <v>206W</v>
          </cell>
          <cell r="J157">
            <v>1</v>
          </cell>
          <cell r="K157" t="str">
            <v>206W</v>
          </cell>
          <cell r="L157">
            <v>0</v>
          </cell>
          <cell r="M157" t="str">
            <v>206W</v>
          </cell>
          <cell r="N157">
            <v>0</v>
          </cell>
          <cell r="O157" t="str">
            <v>206W</v>
          </cell>
          <cell r="P157">
            <v>3</v>
          </cell>
          <cell r="Q157" t="str">
            <v>206W</v>
          </cell>
          <cell r="R157">
            <v>0</v>
          </cell>
          <cell r="S157" t="str">
            <v>212W</v>
          </cell>
          <cell r="T157">
            <v>0</v>
          </cell>
          <cell r="U157">
            <v>187</v>
          </cell>
          <cell r="V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284</v>
          </cell>
          <cell r="H158">
            <v>9.000000000000008E-3</v>
          </cell>
          <cell r="I158">
            <v>284</v>
          </cell>
          <cell r="J158">
            <v>0</v>
          </cell>
          <cell r="K158">
            <v>284</v>
          </cell>
          <cell r="L158">
            <v>0</v>
          </cell>
          <cell r="M158">
            <v>284</v>
          </cell>
          <cell r="N158">
            <v>0</v>
          </cell>
          <cell r="O158">
            <v>284</v>
          </cell>
          <cell r="P158">
            <v>0</v>
          </cell>
          <cell r="Q158">
            <v>284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</row>
        <row r="159">
          <cell r="A159">
            <v>2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206</v>
          </cell>
          <cell r="T159">
            <v>0</v>
          </cell>
          <cell r="U159">
            <v>190</v>
          </cell>
          <cell r="V159">
            <v>0</v>
          </cell>
        </row>
        <row r="160">
          <cell r="A160">
            <v>0</v>
          </cell>
          <cell r="B160">
            <v>0</v>
          </cell>
          <cell r="C160">
            <v>2</v>
          </cell>
          <cell r="D160">
            <v>0</v>
          </cell>
          <cell r="E160">
            <v>2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 t="str">
            <v>206W</v>
          </cell>
          <cell r="T160">
            <v>4</v>
          </cell>
          <cell r="U160">
            <v>203</v>
          </cell>
          <cell r="V160">
            <v>0.15000000000000036</v>
          </cell>
        </row>
        <row r="161">
          <cell r="A161">
            <v>0</v>
          </cell>
          <cell r="B161">
            <v>8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</v>
          </cell>
          <cell r="H161">
            <v>0</v>
          </cell>
          <cell r="I161">
            <v>2</v>
          </cell>
          <cell r="J161">
            <v>0</v>
          </cell>
          <cell r="K161">
            <v>2</v>
          </cell>
          <cell r="L161">
            <v>0</v>
          </cell>
          <cell r="M161">
            <v>2</v>
          </cell>
          <cell r="N161">
            <v>0</v>
          </cell>
          <cell r="O161">
            <v>2</v>
          </cell>
          <cell r="P161">
            <v>0</v>
          </cell>
          <cell r="Q161">
            <v>2</v>
          </cell>
          <cell r="R161">
            <v>0</v>
          </cell>
          <cell r="S161">
            <v>284</v>
          </cell>
          <cell r="T161">
            <v>0</v>
          </cell>
          <cell r="U161">
            <v>170</v>
          </cell>
          <cell r="V161">
            <v>0</v>
          </cell>
        </row>
        <row r="162">
          <cell r="A162">
            <v>0</v>
          </cell>
          <cell r="B162">
            <v>8</v>
          </cell>
          <cell r="C162">
            <v>0</v>
          </cell>
          <cell r="D162">
            <v>10</v>
          </cell>
          <cell r="E162">
            <v>0</v>
          </cell>
          <cell r="F162">
            <v>5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 t="str">
            <v>170W</v>
          </cell>
          <cell r="V162">
            <v>0</v>
          </cell>
        </row>
        <row r="163">
          <cell r="A163" t="str">
            <v>2O</v>
          </cell>
          <cell r="B163">
            <v>0</v>
          </cell>
          <cell r="C163">
            <v>0</v>
          </cell>
          <cell r="D163">
            <v>11</v>
          </cell>
          <cell r="E163">
            <v>0</v>
          </cell>
          <cell r="F163">
            <v>5</v>
          </cell>
          <cell r="G163">
            <v>0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 t="str">
            <v>170V</v>
          </cell>
          <cell r="V163">
            <v>0</v>
          </cell>
        </row>
        <row r="164">
          <cell r="A164">
            <v>0</v>
          </cell>
          <cell r="B164">
            <v>45.61</v>
          </cell>
          <cell r="C164" t="str">
            <v>2O</v>
          </cell>
          <cell r="D164">
            <v>0</v>
          </cell>
          <cell r="E164" t="str">
            <v>2O</v>
          </cell>
          <cell r="F164">
            <v>0</v>
          </cell>
          <cell r="G164">
            <v>0</v>
          </cell>
          <cell r="H164">
            <v>8</v>
          </cell>
          <cell r="I164">
            <v>0</v>
          </cell>
          <cell r="J164">
            <v>10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2</v>
          </cell>
          <cell r="T164">
            <v>0</v>
          </cell>
          <cell r="U164">
            <v>128</v>
          </cell>
          <cell r="V164">
            <v>0</v>
          </cell>
        </row>
        <row r="165">
          <cell r="A165">
            <v>0</v>
          </cell>
          <cell r="B165">
            <v>55.870000000000005</v>
          </cell>
          <cell r="C165" t="str">
            <v>2S</v>
          </cell>
          <cell r="D165">
            <v>37.950000000000003</v>
          </cell>
          <cell r="E165" t="str">
            <v>2S</v>
          </cell>
          <cell r="F165">
            <v>26.400000000000006</v>
          </cell>
          <cell r="G165" t="str">
            <v>2O</v>
          </cell>
          <cell r="H165">
            <v>0</v>
          </cell>
          <cell r="I165" t="str">
            <v>2O</v>
          </cell>
          <cell r="J165">
            <v>0</v>
          </cell>
          <cell r="K165" t="str">
            <v>2O</v>
          </cell>
          <cell r="L165">
            <v>0</v>
          </cell>
          <cell r="M165" t="str">
            <v>2O</v>
          </cell>
          <cell r="N165">
            <v>0</v>
          </cell>
          <cell r="O165" t="str">
            <v>2O</v>
          </cell>
          <cell r="P165">
            <v>0</v>
          </cell>
          <cell r="Q165" t="str">
            <v>2O</v>
          </cell>
          <cell r="R165">
            <v>0</v>
          </cell>
          <cell r="S165">
            <v>0</v>
          </cell>
          <cell r="T165">
            <v>0</v>
          </cell>
          <cell r="U165">
            <v>271</v>
          </cell>
          <cell r="V165">
            <v>0</v>
          </cell>
        </row>
        <row r="166">
          <cell r="A166">
            <v>3</v>
          </cell>
          <cell r="B166">
            <v>0</v>
          </cell>
          <cell r="C166" t="str">
            <v>2M</v>
          </cell>
          <cell r="D166">
            <v>44.97999999999999</v>
          </cell>
          <cell r="E166" t="str">
            <v>2M</v>
          </cell>
          <cell r="F166">
            <v>28.72</v>
          </cell>
          <cell r="G166" t="str">
            <v>2S</v>
          </cell>
          <cell r="H166">
            <v>0</v>
          </cell>
          <cell r="I166" t="str">
            <v>2S</v>
          </cell>
          <cell r="J166">
            <v>0</v>
          </cell>
          <cell r="K166" t="str">
            <v>2S</v>
          </cell>
          <cell r="L166">
            <v>0</v>
          </cell>
          <cell r="M166" t="str">
            <v>2S</v>
          </cell>
          <cell r="N166">
            <v>0</v>
          </cell>
          <cell r="O166" t="str">
            <v>2S</v>
          </cell>
          <cell r="P166">
            <v>0</v>
          </cell>
          <cell r="Q166" t="str">
            <v>2S</v>
          </cell>
          <cell r="R166">
            <v>0</v>
          </cell>
          <cell r="S166">
            <v>0</v>
          </cell>
          <cell r="T166">
            <v>0</v>
          </cell>
          <cell r="U166">
            <v>213</v>
          </cell>
          <cell r="V166">
            <v>0</v>
          </cell>
        </row>
        <row r="167">
          <cell r="A167">
            <v>0</v>
          </cell>
          <cell r="B167">
            <v>0.66299999999999848</v>
          </cell>
          <cell r="C167">
            <v>3</v>
          </cell>
          <cell r="D167">
            <v>0</v>
          </cell>
          <cell r="E167">
            <v>3</v>
          </cell>
          <cell r="F167">
            <v>0</v>
          </cell>
          <cell r="G167" t="str">
            <v>2M</v>
          </cell>
          <cell r="H167">
            <v>0</v>
          </cell>
          <cell r="I167" t="str">
            <v>2M</v>
          </cell>
          <cell r="J167">
            <v>0</v>
          </cell>
          <cell r="K167" t="str">
            <v>2M</v>
          </cell>
          <cell r="L167">
            <v>0</v>
          </cell>
          <cell r="M167" t="str">
            <v>2M</v>
          </cell>
          <cell r="N167">
            <v>0</v>
          </cell>
          <cell r="O167" t="str">
            <v>2M</v>
          </cell>
          <cell r="P167">
            <v>0</v>
          </cell>
          <cell r="Q167" t="str">
            <v>2M</v>
          </cell>
          <cell r="R167">
            <v>0</v>
          </cell>
          <cell r="S167">
            <v>0</v>
          </cell>
          <cell r="T167">
            <v>0</v>
          </cell>
          <cell r="U167">
            <v>185</v>
          </cell>
          <cell r="V167">
            <v>0</v>
          </cell>
        </row>
        <row r="168">
          <cell r="A168">
            <v>0</v>
          </cell>
          <cell r="B168">
            <v>0.25</v>
          </cell>
          <cell r="C168">
            <v>0</v>
          </cell>
          <cell r="D168">
            <v>0.98300000000000054</v>
          </cell>
          <cell r="E168">
            <v>0</v>
          </cell>
          <cell r="F168">
            <v>0.86700000000000088</v>
          </cell>
          <cell r="G168">
            <v>3</v>
          </cell>
          <cell r="H168">
            <v>0</v>
          </cell>
          <cell r="I168">
            <v>3</v>
          </cell>
          <cell r="J168">
            <v>0</v>
          </cell>
          <cell r="K168">
            <v>3</v>
          </cell>
          <cell r="L168">
            <v>0</v>
          </cell>
          <cell r="M168">
            <v>3</v>
          </cell>
          <cell r="N168">
            <v>0</v>
          </cell>
          <cell r="O168">
            <v>3</v>
          </cell>
          <cell r="P168">
            <v>0</v>
          </cell>
          <cell r="Q168">
            <v>3</v>
          </cell>
          <cell r="R168">
            <v>0</v>
          </cell>
          <cell r="S168" t="str">
            <v>2O</v>
          </cell>
          <cell r="T168">
            <v>0</v>
          </cell>
          <cell r="U168">
            <v>184</v>
          </cell>
          <cell r="V168">
            <v>0</v>
          </cell>
        </row>
        <row r="169">
          <cell r="A169">
            <v>0</v>
          </cell>
          <cell r="B169">
            <v>21</v>
          </cell>
          <cell r="C169">
            <v>0</v>
          </cell>
          <cell r="D169">
            <v>0.31000000000000005</v>
          </cell>
          <cell r="E169">
            <v>0</v>
          </cell>
          <cell r="F169">
            <v>0.26</v>
          </cell>
          <cell r="G169">
            <v>0</v>
          </cell>
          <cell r="H169">
            <v>0.48999999999999844</v>
          </cell>
          <cell r="I169">
            <v>0</v>
          </cell>
          <cell r="J169">
            <v>0.96500000000000163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 t="str">
            <v>2S</v>
          </cell>
          <cell r="T169">
            <v>0</v>
          </cell>
          <cell r="U169">
            <v>186</v>
          </cell>
          <cell r="V169">
            <v>0</v>
          </cell>
        </row>
        <row r="170">
          <cell r="A170" t="str">
            <v>3O</v>
          </cell>
          <cell r="B170">
            <v>0</v>
          </cell>
          <cell r="C170">
            <v>0</v>
          </cell>
          <cell r="D170">
            <v>37</v>
          </cell>
          <cell r="E170">
            <v>0</v>
          </cell>
          <cell r="F170">
            <v>26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 t="str">
            <v>2M</v>
          </cell>
          <cell r="T170">
            <v>0</v>
          </cell>
          <cell r="U170">
            <v>275</v>
          </cell>
          <cell r="V170">
            <v>0</v>
          </cell>
        </row>
        <row r="171">
          <cell r="A171">
            <v>0</v>
          </cell>
          <cell r="B171">
            <v>97.46</v>
          </cell>
          <cell r="C171" t="str">
            <v>3O</v>
          </cell>
          <cell r="D171">
            <v>0</v>
          </cell>
          <cell r="E171" t="str">
            <v>3O</v>
          </cell>
          <cell r="F171">
            <v>0</v>
          </cell>
          <cell r="G171">
            <v>0</v>
          </cell>
          <cell r="H171">
            <v>18</v>
          </cell>
          <cell r="I171">
            <v>0</v>
          </cell>
          <cell r="J171">
            <v>30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3</v>
          </cell>
          <cell r="T171">
            <v>0</v>
          </cell>
          <cell r="U171">
            <v>212</v>
          </cell>
          <cell r="V171">
            <v>0</v>
          </cell>
        </row>
        <row r="172">
          <cell r="A172">
            <v>0</v>
          </cell>
          <cell r="B172">
            <v>93.580000000000013</v>
          </cell>
          <cell r="C172" t="str">
            <v>3S</v>
          </cell>
          <cell r="D172">
            <v>87.090000000000032</v>
          </cell>
          <cell r="E172" t="str">
            <v>3S</v>
          </cell>
          <cell r="F172">
            <v>61.620000000000005</v>
          </cell>
          <cell r="G172" t="str">
            <v>3O</v>
          </cell>
          <cell r="H172">
            <v>0</v>
          </cell>
          <cell r="I172" t="str">
            <v>3O</v>
          </cell>
          <cell r="J172">
            <v>0</v>
          </cell>
          <cell r="K172" t="str">
            <v>3O</v>
          </cell>
          <cell r="L172">
            <v>0</v>
          </cell>
          <cell r="M172" t="str">
            <v>3O</v>
          </cell>
          <cell r="N172">
            <v>0</v>
          </cell>
          <cell r="O172" t="str">
            <v>3O</v>
          </cell>
          <cell r="P172">
            <v>0</v>
          </cell>
          <cell r="Q172" t="str">
            <v>3O</v>
          </cell>
          <cell r="R172">
            <v>0</v>
          </cell>
          <cell r="S172">
            <v>0</v>
          </cell>
          <cell r="T172">
            <v>0</v>
          </cell>
          <cell r="U172" t="str">
            <v>212W</v>
          </cell>
          <cell r="V172">
            <v>0</v>
          </cell>
        </row>
        <row r="173">
          <cell r="A173">
            <v>13</v>
          </cell>
          <cell r="B173">
            <v>13.299999999999997</v>
          </cell>
          <cell r="C173" t="str">
            <v>3M</v>
          </cell>
          <cell r="D173">
            <v>69.41</v>
          </cell>
          <cell r="E173" t="str">
            <v>3M</v>
          </cell>
          <cell r="F173">
            <v>51.480000000000018</v>
          </cell>
          <cell r="G173" t="str">
            <v>3S</v>
          </cell>
          <cell r="H173">
            <v>0</v>
          </cell>
          <cell r="I173" t="str">
            <v>3S</v>
          </cell>
          <cell r="J173">
            <v>0</v>
          </cell>
          <cell r="K173" t="str">
            <v>3S</v>
          </cell>
          <cell r="L173">
            <v>0</v>
          </cell>
          <cell r="M173" t="str">
            <v>3S</v>
          </cell>
          <cell r="N173">
            <v>0</v>
          </cell>
          <cell r="O173" t="str">
            <v>3S</v>
          </cell>
          <cell r="P173">
            <v>0</v>
          </cell>
          <cell r="Q173" t="str">
            <v>3S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</row>
        <row r="174">
          <cell r="A174">
            <v>0</v>
          </cell>
          <cell r="B174">
            <v>0</v>
          </cell>
          <cell r="C174">
            <v>13</v>
          </cell>
          <cell r="D174">
            <v>10.099999999999994</v>
          </cell>
          <cell r="E174">
            <v>13</v>
          </cell>
          <cell r="F174">
            <v>10.200000000000003</v>
          </cell>
          <cell r="G174" t="str">
            <v>3M</v>
          </cell>
          <cell r="H174">
            <v>0</v>
          </cell>
          <cell r="I174" t="str">
            <v>3M</v>
          </cell>
          <cell r="J174">
            <v>0</v>
          </cell>
          <cell r="K174" t="str">
            <v>3M</v>
          </cell>
          <cell r="L174">
            <v>0</v>
          </cell>
          <cell r="M174" t="str">
            <v>3M</v>
          </cell>
          <cell r="N174">
            <v>0</v>
          </cell>
          <cell r="O174" t="str">
            <v>3M</v>
          </cell>
          <cell r="P174">
            <v>0</v>
          </cell>
          <cell r="Q174" t="str">
            <v>3M</v>
          </cell>
          <cell r="R174">
            <v>0</v>
          </cell>
          <cell r="S174">
            <v>0</v>
          </cell>
          <cell r="T174">
            <v>0</v>
          </cell>
          <cell r="U174">
            <v>206</v>
          </cell>
          <cell r="V174">
            <v>0</v>
          </cell>
        </row>
        <row r="175">
          <cell r="A175">
            <v>5</v>
          </cell>
          <cell r="B175">
            <v>14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13</v>
          </cell>
          <cell r="H175">
            <v>0</v>
          </cell>
          <cell r="I175">
            <v>13</v>
          </cell>
          <cell r="J175">
            <v>0</v>
          </cell>
          <cell r="K175">
            <v>13</v>
          </cell>
          <cell r="L175">
            <v>0</v>
          </cell>
          <cell r="M175">
            <v>13</v>
          </cell>
          <cell r="N175">
            <v>0</v>
          </cell>
          <cell r="O175">
            <v>13</v>
          </cell>
          <cell r="P175">
            <v>0</v>
          </cell>
          <cell r="Q175">
            <v>13</v>
          </cell>
          <cell r="R175">
            <v>0</v>
          </cell>
          <cell r="S175" t="str">
            <v>3O</v>
          </cell>
          <cell r="T175">
            <v>0</v>
          </cell>
          <cell r="U175" t="str">
            <v>206W</v>
          </cell>
          <cell r="V175">
            <v>1</v>
          </cell>
        </row>
        <row r="176">
          <cell r="A176" t="str">
            <v>5а</v>
          </cell>
          <cell r="B176">
            <v>25</v>
          </cell>
          <cell r="C176">
            <v>5</v>
          </cell>
          <cell r="D176">
            <v>20</v>
          </cell>
          <cell r="E176">
            <v>5</v>
          </cell>
          <cell r="F176">
            <v>16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 t="str">
            <v>3S</v>
          </cell>
          <cell r="T176">
            <v>0</v>
          </cell>
          <cell r="U176">
            <v>284</v>
          </cell>
          <cell r="V176">
            <v>0.18300000000000005</v>
          </cell>
        </row>
        <row r="177">
          <cell r="A177">
            <v>31</v>
          </cell>
          <cell r="B177">
            <v>40.730000000000018</v>
          </cell>
          <cell r="C177" t="str">
            <v>5а</v>
          </cell>
          <cell r="D177">
            <v>34</v>
          </cell>
          <cell r="E177" t="str">
            <v>5а</v>
          </cell>
          <cell r="F177">
            <v>35</v>
          </cell>
          <cell r="G177">
            <v>5</v>
          </cell>
          <cell r="H177">
            <v>16</v>
          </cell>
          <cell r="I177">
            <v>5</v>
          </cell>
          <cell r="J177">
            <v>5</v>
          </cell>
          <cell r="K177">
            <v>5</v>
          </cell>
          <cell r="L177">
            <v>0</v>
          </cell>
          <cell r="M177">
            <v>5</v>
          </cell>
          <cell r="N177">
            <v>0</v>
          </cell>
          <cell r="O177">
            <v>5</v>
          </cell>
          <cell r="P177">
            <v>0</v>
          </cell>
          <cell r="Q177">
            <v>5</v>
          </cell>
          <cell r="R177">
            <v>0</v>
          </cell>
          <cell r="S177" t="str">
            <v>3M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31W</v>
          </cell>
          <cell r="B178">
            <v>1.8599999999999994</v>
          </cell>
          <cell r="C178">
            <v>31</v>
          </cell>
          <cell r="D178">
            <v>32.759999999999991</v>
          </cell>
          <cell r="E178">
            <v>31</v>
          </cell>
          <cell r="F178">
            <v>36.430000000000064</v>
          </cell>
          <cell r="G178" t="str">
            <v>5а</v>
          </cell>
          <cell r="H178">
            <v>29</v>
          </cell>
          <cell r="I178" t="str">
            <v>5а</v>
          </cell>
          <cell r="J178">
            <v>9</v>
          </cell>
          <cell r="K178" t="str">
            <v>5а</v>
          </cell>
          <cell r="L178">
            <v>0</v>
          </cell>
          <cell r="M178" t="str">
            <v>5а</v>
          </cell>
          <cell r="N178">
            <v>0</v>
          </cell>
          <cell r="O178" t="str">
            <v>5а</v>
          </cell>
          <cell r="P178">
            <v>0</v>
          </cell>
          <cell r="Q178" t="str">
            <v>5а</v>
          </cell>
          <cell r="R178">
            <v>0</v>
          </cell>
          <cell r="S178">
            <v>13</v>
          </cell>
          <cell r="T178">
            <v>0</v>
          </cell>
          <cell r="U178">
            <v>0</v>
          </cell>
          <cell r="V178">
            <v>0</v>
          </cell>
        </row>
        <row r="179">
          <cell r="A179">
            <v>0</v>
          </cell>
          <cell r="B179">
            <v>0</v>
          </cell>
          <cell r="C179" t="str">
            <v>31W</v>
          </cell>
          <cell r="D179">
            <v>4.0399999999999991</v>
          </cell>
          <cell r="E179" t="str">
            <v>31W</v>
          </cell>
          <cell r="F179">
            <v>2.25</v>
          </cell>
          <cell r="G179">
            <v>31</v>
          </cell>
          <cell r="H179">
            <v>3.7599999999999909</v>
          </cell>
          <cell r="I179">
            <v>31</v>
          </cell>
          <cell r="J179">
            <v>0</v>
          </cell>
          <cell r="K179">
            <v>31</v>
          </cell>
          <cell r="L179">
            <v>0</v>
          </cell>
          <cell r="M179">
            <v>31</v>
          </cell>
          <cell r="N179">
            <v>0</v>
          </cell>
          <cell r="O179">
            <v>31</v>
          </cell>
          <cell r="P179">
            <v>0</v>
          </cell>
          <cell r="Q179">
            <v>31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0</v>
          </cell>
        </row>
        <row r="180">
          <cell r="A180">
            <v>189</v>
          </cell>
          <cell r="B180">
            <v>58.07000000000005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str">
            <v>31W</v>
          </cell>
          <cell r="H180">
            <v>0.78999999999999915</v>
          </cell>
          <cell r="I180" t="str">
            <v>31W</v>
          </cell>
          <cell r="J180">
            <v>0</v>
          </cell>
          <cell r="K180" t="str">
            <v>31W</v>
          </cell>
          <cell r="L180">
            <v>0</v>
          </cell>
          <cell r="M180" t="str">
            <v>31W</v>
          </cell>
          <cell r="N180">
            <v>0</v>
          </cell>
          <cell r="O180" t="str">
            <v>31W</v>
          </cell>
          <cell r="P180">
            <v>0</v>
          </cell>
          <cell r="Q180" t="str">
            <v>31W</v>
          </cell>
          <cell r="R180">
            <v>0</v>
          </cell>
          <cell r="S180">
            <v>5</v>
          </cell>
          <cell r="T180">
            <v>35</v>
          </cell>
          <cell r="U180">
            <v>0</v>
          </cell>
          <cell r="V180">
            <v>0</v>
          </cell>
        </row>
        <row r="181">
          <cell r="A181" t="str">
            <v>189W</v>
          </cell>
          <cell r="B181">
            <v>2.230000000000004</v>
          </cell>
          <cell r="C181">
            <v>189</v>
          </cell>
          <cell r="D181">
            <v>57.959999999999923</v>
          </cell>
          <cell r="E181">
            <v>189</v>
          </cell>
          <cell r="F181">
            <v>63.440000000000055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 t="str">
            <v>5а</v>
          </cell>
          <cell r="T181">
            <v>34</v>
          </cell>
          <cell r="U181">
            <v>0</v>
          </cell>
          <cell r="V181">
            <v>13</v>
          </cell>
        </row>
        <row r="182">
          <cell r="A182" t="str">
            <v>189O</v>
          </cell>
          <cell r="B182">
            <v>0</v>
          </cell>
          <cell r="C182" t="str">
            <v>189W</v>
          </cell>
          <cell r="D182">
            <v>1.6200000000000045</v>
          </cell>
          <cell r="E182" t="str">
            <v>189W</v>
          </cell>
          <cell r="F182">
            <v>1.7199999999999989</v>
          </cell>
          <cell r="G182">
            <v>189</v>
          </cell>
          <cell r="H182">
            <v>15.470000000000027</v>
          </cell>
          <cell r="I182">
            <v>189</v>
          </cell>
          <cell r="J182">
            <v>0</v>
          </cell>
          <cell r="K182">
            <v>189</v>
          </cell>
          <cell r="L182">
            <v>0</v>
          </cell>
          <cell r="M182">
            <v>189</v>
          </cell>
          <cell r="N182">
            <v>0</v>
          </cell>
          <cell r="O182">
            <v>189</v>
          </cell>
          <cell r="P182">
            <v>0</v>
          </cell>
          <cell r="Q182">
            <v>189</v>
          </cell>
          <cell r="R182">
            <v>0</v>
          </cell>
          <cell r="S182">
            <v>5</v>
          </cell>
          <cell r="T182">
            <v>0</v>
          </cell>
          <cell r="U182">
            <v>0</v>
          </cell>
          <cell r="V182">
            <v>38</v>
          </cell>
        </row>
        <row r="183">
          <cell r="A183">
            <v>188</v>
          </cell>
          <cell r="B183">
            <v>74.519999999999982</v>
          </cell>
          <cell r="C183" t="str">
            <v>189O</v>
          </cell>
          <cell r="D183">
            <v>0</v>
          </cell>
          <cell r="E183" t="str">
            <v>189O</v>
          </cell>
          <cell r="F183">
            <v>0</v>
          </cell>
          <cell r="G183" t="str">
            <v>189W</v>
          </cell>
          <cell r="H183">
            <v>0.84999999999999432</v>
          </cell>
          <cell r="I183" t="str">
            <v>189W</v>
          </cell>
          <cell r="J183">
            <v>0</v>
          </cell>
          <cell r="K183" t="str">
            <v>189W</v>
          </cell>
          <cell r="L183">
            <v>0</v>
          </cell>
          <cell r="M183" t="str">
            <v>189W</v>
          </cell>
          <cell r="N183">
            <v>0</v>
          </cell>
          <cell r="O183" t="str">
            <v>189W</v>
          </cell>
          <cell r="P183">
            <v>0</v>
          </cell>
          <cell r="Q183" t="str">
            <v>189W</v>
          </cell>
          <cell r="R183">
            <v>0</v>
          </cell>
          <cell r="S183">
            <v>0</v>
          </cell>
          <cell r="T183">
            <v>0</v>
          </cell>
          <cell r="U183" t="str">
            <v>2O</v>
          </cell>
          <cell r="V183">
            <v>0</v>
          </cell>
        </row>
        <row r="184">
          <cell r="A184">
            <v>269</v>
          </cell>
          <cell r="B184">
            <v>218.70000000000027</v>
          </cell>
          <cell r="C184">
            <v>188</v>
          </cell>
          <cell r="D184">
            <v>70.799999999999955</v>
          </cell>
          <cell r="E184">
            <v>188</v>
          </cell>
          <cell r="F184">
            <v>69.410000000000082</v>
          </cell>
          <cell r="G184" t="str">
            <v>189O</v>
          </cell>
          <cell r="H184">
            <v>0</v>
          </cell>
          <cell r="I184" t="str">
            <v>189O</v>
          </cell>
          <cell r="J184">
            <v>0</v>
          </cell>
          <cell r="K184" t="str">
            <v>189O</v>
          </cell>
          <cell r="L184">
            <v>0</v>
          </cell>
          <cell r="M184" t="str">
            <v>189O</v>
          </cell>
          <cell r="N184">
            <v>0</v>
          </cell>
          <cell r="O184" t="str">
            <v>189O</v>
          </cell>
          <cell r="P184">
            <v>0</v>
          </cell>
          <cell r="Q184" t="str">
            <v>189O</v>
          </cell>
          <cell r="R184">
            <v>0</v>
          </cell>
          <cell r="S184" t="str">
            <v>5o1</v>
          </cell>
          <cell r="T184">
            <v>0</v>
          </cell>
          <cell r="U184" t="str">
            <v>2S</v>
          </cell>
          <cell r="V184">
            <v>22.439999999999998</v>
          </cell>
        </row>
        <row r="185">
          <cell r="A185">
            <v>27</v>
          </cell>
          <cell r="B185">
            <v>0</v>
          </cell>
          <cell r="C185">
            <v>269</v>
          </cell>
          <cell r="D185">
            <v>179</v>
          </cell>
          <cell r="E185">
            <v>269</v>
          </cell>
          <cell r="F185">
            <v>173.32999999999993</v>
          </cell>
          <cell r="G185">
            <v>188</v>
          </cell>
          <cell r="H185">
            <v>24.1099999999999</v>
          </cell>
          <cell r="I185">
            <v>188</v>
          </cell>
          <cell r="J185">
            <v>4.4700000000000273</v>
          </cell>
          <cell r="K185">
            <v>188</v>
          </cell>
          <cell r="L185">
            <v>4.8900000000001</v>
          </cell>
          <cell r="M185">
            <v>188</v>
          </cell>
          <cell r="N185">
            <v>3.5899999999999181</v>
          </cell>
          <cell r="O185">
            <v>188</v>
          </cell>
          <cell r="P185">
            <v>0</v>
          </cell>
          <cell r="Q185">
            <v>188</v>
          </cell>
          <cell r="R185">
            <v>1.6099999999999</v>
          </cell>
          <cell r="S185" t="str">
            <v>5o2</v>
          </cell>
          <cell r="T185">
            <v>0</v>
          </cell>
          <cell r="U185" t="str">
            <v>2M</v>
          </cell>
          <cell r="V185">
            <v>49.430000000000007</v>
          </cell>
        </row>
        <row r="186">
          <cell r="A186">
            <v>0</v>
          </cell>
          <cell r="B186">
            <v>115.96700000000004</v>
          </cell>
          <cell r="C186">
            <v>27</v>
          </cell>
          <cell r="D186">
            <v>0</v>
          </cell>
          <cell r="E186">
            <v>27</v>
          </cell>
          <cell r="F186">
            <v>0</v>
          </cell>
          <cell r="G186">
            <v>269</v>
          </cell>
          <cell r="H186">
            <v>74.179999999999836</v>
          </cell>
          <cell r="I186">
            <v>269</v>
          </cell>
          <cell r="J186">
            <v>0</v>
          </cell>
          <cell r="K186">
            <v>269</v>
          </cell>
          <cell r="L186">
            <v>0</v>
          </cell>
          <cell r="M186">
            <v>269</v>
          </cell>
          <cell r="N186">
            <v>0</v>
          </cell>
          <cell r="O186">
            <v>269</v>
          </cell>
          <cell r="P186">
            <v>0</v>
          </cell>
          <cell r="Q186">
            <v>269</v>
          </cell>
          <cell r="R186">
            <v>46.289999999999964</v>
          </cell>
          <cell r="S186">
            <v>31</v>
          </cell>
          <cell r="T186">
            <v>0</v>
          </cell>
          <cell r="U186">
            <v>3</v>
          </cell>
          <cell r="V186">
            <v>0</v>
          </cell>
        </row>
        <row r="187">
          <cell r="A187">
            <v>0</v>
          </cell>
          <cell r="B187">
            <v>44.852999999999994</v>
          </cell>
          <cell r="C187">
            <v>0</v>
          </cell>
          <cell r="D187">
            <v>55.299999999999955</v>
          </cell>
          <cell r="E187">
            <v>0</v>
          </cell>
          <cell r="F187">
            <v>52.802999999999997</v>
          </cell>
          <cell r="G187">
            <v>27</v>
          </cell>
          <cell r="H187">
            <v>0</v>
          </cell>
          <cell r="I187">
            <v>27</v>
          </cell>
          <cell r="J187">
            <v>0</v>
          </cell>
          <cell r="K187">
            <v>27</v>
          </cell>
          <cell r="L187">
            <v>0</v>
          </cell>
          <cell r="M187">
            <v>27</v>
          </cell>
          <cell r="N187">
            <v>0</v>
          </cell>
          <cell r="O187">
            <v>27</v>
          </cell>
          <cell r="P187">
            <v>0</v>
          </cell>
          <cell r="Q187">
            <v>27</v>
          </cell>
          <cell r="R187">
            <v>0</v>
          </cell>
          <cell r="S187" t="str">
            <v>31W</v>
          </cell>
          <cell r="T187">
            <v>0</v>
          </cell>
          <cell r="U187">
            <v>0</v>
          </cell>
          <cell r="V187">
            <v>2.7729999999999997</v>
          </cell>
        </row>
        <row r="188">
          <cell r="A188" t="str">
            <v>27W</v>
          </cell>
          <cell r="B188">
            <v>0</v>
          </cell>
          <cell r="C188">
            <v>0</v>
          </cell>
          <cell r="D188">
            <v>19</v>
          </cell>
          <cell r="E188">
            <v>0</v>
          </cell>
          <cell r="F188">
            <v>46.018000000000001</v>
          </cell>
          <cell r="G188">
            <v>0</v>
          </cell>
          <cell r="H188">
            <v>28.480000000000018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2.59</v>
          </cell>
        </row>
        <row r="189">
          <cell r="A189">
            <v>10</v>
          </cell>
          <cell r="B189">
            <v>3</v>
          </cell>
          <cell r="C189" t="str">
            <v>27W</v>
          </cell>
          <cell r="D189">
            <v>0</v>
          </cell>
          <cell r="E189" t="str">
            <v>27W</v>
          </cell>
          <cell r="F189">
            <v>0</v>
          </cell>
          <cell r="G189">
            <v>0</v>
          </cell>
          <cell r="H189">
            <v>12.158999999999992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189</v>
          </cell>
          <cell r="T189">
            <v>25.75</v>
          </cell>
          <cell r="U189">
            <v>0</v>
          </cell>
          <cell r="V189">
            <v>90</v>
          </cell>
        </row>
        <row r="190">
          <cell r="A190">
            <v>26</v>
          </cell>
          <cell r="B190">
            <v>0</v>
          </cell>
          <cell r="C190">
            <v>10</v>
          </cell>
          <cell r="D190">
            <v>4</v>
          </cell>
          <cell r="E190">
            <v>10</v>
          </cell>
          <cell r="F190">
            <v>2</v>
          </cell>
          <cell r="G190" t="str">
            <v>27W</v>
          </cell>
          <cell r="H190">
            <v>0</v>
          </cell>
          <cell r="I190" t="str">
            <v>27W</v>
          </cell>
          <cell r="J190">
            <v>0</v>
          </cell>
          <cell r="K190" t="str">
            <v>27W</v>
          </cell>
          <cell r="L190">
            <v>0</v>
          </cell>
          <cell r="M190" t="str">
            <v>27W</v>
          </cell>
          <cell r="N190">
            <v>0</v>
          </cell>
          <cell r="O190" t="str">
            <v>27W</v>
          </cell>
          <cell r="P190">
            <v>0</v>
          </cell>
          <cell r="Q190" t="str">
            <v>27W</v>
          </cell>
          <cell r="R190">
            <v>0</v>
          </cell>
          <cell r="S190" t="str">
            <v>189W</v>
          </cell>
          <cell r="T190">
            <v>0.6600000000000108</v>
          </cell>
          <cell r="U190" t="str">
            <v>3O</v>
          </cell>
          <cell r="V190">
            <v>0</v>
          </cell>
        </row>
        <row r="191">
          <cell r="A191">
            <v>0</v>
          </cell>
          <cell r="B191">
            <v>18.050999999999988</v>
          </cell>
          <cell r="C191">
            <v>26</v>
          </cell>
          <cell r="D191">
            <v>0</v>
          </cell>
          <cell r="E191">
            <v>26</v>
          </cell>
          <cell r="F191">
            <v>0</v>
          </cell>
          <cell r="G191">
            <v>10</v>
          </cell>
          <cell r="H191">
            <v>5</v>
          </cell>
          <cell r="I191">
            <v>10</v>
          </cell>
          <cell r="J191">
            <v>3</v>
          </cell>
          <cell r="K191">
            <v>10</v>
          </cell>
          <cell r="L191">
            <v>3</v>
          </cell>
          <cell r="M191">
            <v>10</v>
          </cell>
          <cell r="N191">
            <v>3</v>
          </cell>
          <cell r="O191">
            <v>10</v>
          </cell>
          <cell r="P191">
            <v>2</v>
          </cell>
          <cell r="Q191">
            <v>10</v>
          </cell>
          <cell r="R191">
            <v>4</v>
          </cell>
          <cell r="S191" t="str">
            <v>189O</v>
          </cell>
          <cell r="T191">
            <v>0</v>
          </cell>
          <cell r="U191" t="str">
            <v>3S</v>
          </cell>
          <cell r="V191">
            <v>95.21999999999997</v>
          </cell>
        </row>
        <row r="192">
          <cell r="A192">
            <v>0</v>
          </cell>
          <cell r="B192">
            <v>17.033999999999992</v>
          </cell>
          <cell r="C192">
            <v>0</v>
          </cell>
          <cell r="D192">
            <v>13.598000000000013</v>
          </cell>
          <cell r="E192">
            <v>0</v>
          </cell>
          <cell r="F192">
            <v>4.8809999999999718</v>
          </cell>
          <cell r="G192">
            <v>26</v>
          </cell>
          <cell r="H192">
            <v>0</v>
          </cell>
          <cell r="I192">
            <v>26</v>
          </cell>
          <cell r="J192">
            <v>0</v>
          </cell>
          <cell r="K192">
            <v>26</v>
          </cell>
          <cell r="L192">
            <v>0</v>
          </cell>
          <cell r="M192">
            <v>26</v>
          </cell>
          <cell r="N192">
            <v>0</v>
          </cell>
          <cell r="O192">
            <v>26</v>
          </cell>
          <cell r="P192">
            <v>0</v>
          </cell>
          <cell r="Q192">
            <v>26</v>
          </cell>
          <cell r="R192">
            <v>0</v>
          </cell>
          <cell r="S192">
            <v>188</v>
          </cell>
          <cell r="T192">
            <v>24.650000000000091</v>
          </cell>
          <cell r="U192" t="str">
            <v>3M</v>
          </cell>
          <cell r="V192">
            <v>99.269999999999982</v>
          </cell>
        </row>
        <row r="193">
          <cell r="A193">
            <v>0</v>
          </cell>
          <cell r="B193">
            <v>17.825000000000045</v>
          </cell>
          <cell r="C193">
            <v>0</v>
          </cell>
          <cell r="D193">
            <v>13.701999999999998</v>
          </cell>
          <cell r="E193">
            <v>0</v>
          </cell>
          <cell r="F193">
            <v>4.9039999999999964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269</v>
          </cell>
          <cell r="T193">
            <v>46.289999999999964</v>
          </cell>
          <cell r="U193">
            <v>13</v>
          </cell>
          <cell r="V193">
            <v>10</v>
          </cell>
        </row>
        <row r="194">
          <cell r="A194" t="str">
            <v>26а</v>
          </cell>
          <cell r="B194">
            <v>20.210000000000036</v>
          </cell>
          <cell r="C194">
            <v>0</v>
          </cell>
          <cell r="D194">
            <v>13.913999999999987</v>
          </cell>
          <cell r="E194">
            <v>0</v>
          </cell>
          <cell r="F194">
            <v>4.9080000000000155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27</v>
          </cell>
          <cell r="T194">
            <v>0</v>
          </cell>
          <cell r="U194">
            <v>0</v>
          </cell>
          <cell r="V194">
            <v>0</v>
          </cell>
        </row>
        <row r="195">
          <cell r="A195">
            <v>28</v>
          </cell>
          <cell r="B195">
            <v>17.651999999999997</v>
          </cell>
          <cell r="C195" t="str">
            <v>26а</v>
          </cell>
          <cell r="D195">
            <v>9.9500000000000455</v>
          </cell>
          <cell r="E195" t="str">
            <v>26а</v>
          </cell>
          <cell r="F195">
            <v>7.1499999999998636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5</v>
          </cell>
          <cell r="V195">
            <v>16</v>
          </cell>
        </row>
        <row r="196">
          <cell r="A196">
            <v>38</v>
          </cell>
          <cell r="B196">
            <v>0</v>
          </cell>
          <cell r="C196">
            <v>28</v>
          </cell>
          <cell r="D196">
            <v>12.978000000000002</v>
          </cell>
          <cell r="E196">
            <v>28</v>
          </cell>
          <cell r="F196">
            <v>14.911099999999998</v>
          </cell>
          <cell r="G196" t="str">
            <v>26а</v>
          </cell>
          <cell r="H196">
            <v>0</v>
          </cell>
          <cell r="I196" t="str">
            <v>26а</v>
          </cell>
          <cell r="J196">
            <v>0</v>
          </cell>
          <cell r="K196" t="str">
            <v>26а</v>
          </cell>
          <cell r="L196">
            <v>0</v>
          </cell>
          <cell r="M196" t="str">
            <v>26а</v>
          </cell>
          <cell r="N196">
            <v>0</v>
          </cell>
          <cell r="O196" t="str">
            <v>26а</v>
          </cell>
          <cell r="P196">
            <v>0</v>
          </cell>
          <cell r="Q196" t="str">
            <v>26а</v>
          </cell>
          <cell r="R196">
            <v>0</v>
          </cell>
          <cell r="S196">
            <v>0</v>
          </cell>
          <cell r="T196">
            <v>27.984000000000009</v>
          </cell>
          <cell r="U196" t="str">
            <v>5а</v>
          </cell>
          <cell r="V196">
            <v>1</v>
          </cell>
        </row>
        <row r="197">
          <cell r="A197">
            <v>4</v>
          </cell>
          <cell r="B197">
            <v>29.977999999999994</v>
          </cell>
          <cell r="C197">
            <v>38</v>
          </cell>
          <cell r="D197">
            <v>0</v>
          </cell>
          <cell r="E197">
            <v>38</v>
          </cell>
          <cell r="F197">
            <v>0</v>
          </cell>
          <cell r="G197">
            <v>28</v>
          </cell>
          <cell r="H197">
            <v>3.1039000000000101</v>
          </cell>
          <cell r="I197">
            <v>28</v>
          </cell>
          <cell r="J197">
            <v>0</v>
          </cell>
          <cell r="K197">
            <v>28</v>
          </cell>
          <cell r="L197">
            <v>0</v>
          </cell>
          <cell r="M197">
            <v>28</v>
          </cell>
          <cell r="N197">
            <v>0</v>
          </cell>
          <cell r="O197">
            <v>28</v>
          </cell>
          <cell r="P197">
            <v>0</v>
          </cell>
          <cell r="Q197">
            <v>28</v>
          </cell>
          <cell r="R197">
            <v>0</v>
          </cell>
          <cell r="S197" t="str">
            <v>27W</v>
          </cell>
          <cell r="T197">
            <v>0</v>
          </cell>
          <cell r="U197">
            <v>5</v>
          </cell>
          <cell r="V197">
            <v>2</v>
          </cell>
        </row>
        <row r="198">
          <cell r="A198">
            <v>29</v>
          </cell>
          <cell r="B198">
            <v>0</v>
          </cell>
          <cell r="C198">
            <v>4</v>
          </cell>
          <cell r="D198">
            <v>25.566000000000003</v>
          </cell>
          <cell r="E198">
            <v>4</v>
          </cell>
          <cell r="F198">
            <v>26.831000000000003</v>
          </cell>
          <cell r="G198">
            <v>38</v>
          </cell>
          <cell r="H198">
            <v>0</v>
          </cell>
          <cell r="I198">
            <v>38</v>
          </cell>
          <cell r="J198">
            <v>0</v>
          </cell>
          <cell r="K198">
            <v>38</v>
          </cell>
          <cell r="L198">
            <v>0</v>
          </cell>
          <cell r="M198">
            <v>38</v>
          </cell>
          <cell r="N198">
            <v>0</v>
          </cell>
          <cell r="O198">
            <v>38</v>
          </cell>
          <cell r="P198">
            <v>0</v>
          </cell>
          <cell r="Q198">
            <v>38</v>
          </cell>
          <cell r="R198">
            <v>0</v>
          </cell>
          <cell r="S198">
            <v>10</v>
          </cell>
          <cell r="T198">
            <v>4</v>
          </cell>
          <cell r="U198">
            <v>0</v>
          </cell>
          <cell r="V198">
            <v>0</v>
          </cell>
        </row>
        <row r="199">
          <cell r="A199">
            <v>30</v>
          </cell>
          <cell r="B199">
            <v>0</v>
          </cell>
          <cell r="C199">
            <v>29</v>
          </cell>
          <cell r="D199">
            <v>0</v>
          </cell>
          <cell r="E199">
            <v>29</v>
          </cell>
          <cell r="F199">
            <v>0</v>
          </cell>
          <cell r="G199">
            <v>4</v>
          </cell>
          <cell r="H199">
            <v>4.820999999999998</v>
          </cell>
          <cell r="I199">
            <v>4</v>
          </cell>
          <cell r="J199">
            <v>0</v>
          </cell>
          <cell r="K199">
            <v>4</v>
          </cell>
          <cell r="L199">
            <v>0</v>
          </cell>
          <cell r="M199">
            <v>4</v>
          </cell>
          <cell r="N199">
            <v>0</v>
          </cell>
          <cell r="O199">
            <v>4</v>
          </cell>
          <cell r="P199">
            <v>0</v>
          </cell>
          <cell r="Q199">
            <v>4</v>
          </cell>
          <cell r="R199">
            <v>0</v>
          </cell>
          <cell r="S199">
            <v>26</v>
          </cell>
          <cell r="T199">
            <v>0</v>
          </cell>
          <cell r="U199" t="str">
            <v>5o1</v>
          </cell>
          <cell r="V199">
            <v>34.64</v>
          </cell>
        </row>
        <row r="200">
          <cell r="A200">
            <v>11</v>
          </cell>
          <cell r="B200">
            <v>6.5410000000000004</v>
          </cell>
          <cell r="C200">
            <v>30</v>
          </cell>
          <cell r="D200">
            <v>0</v>
          </cell>
          <cell r="E200">
            <v>30</v>
          </cell>
          <cell r="F200">
            <v>0</v>
          </cell>
          <cell r="G200">
            <v>29</v>
          </cell>
          <cell r="H200">
            <v>0</v>
          </cell>
          <cell r="I200">
            <v>29</v>
          </cell>
          <cell r="J200">
            <v>0</v>
          </cell>
          <cell r="K200">
            <v>29</v>
          </cell>
          <cell r="L200">
            <v>0</v>
          </cell>
          <cell r="M200">
            <v>29</v>
          </cell>
          <cell r="N200">
            <v>0</v>
          </cell>
          <cell r="O200">
            <v>29</v>
          </cell>
          <cell r="P200">
            <v>0</v>
          </cell>
          <cell r="Q200">
            <v>29</v>
          </cell>
          <cell r="R200">
            <v>0</v>
          </cell>
          <cell r="S200">
            <v>0</v>
          </cell>
          <cell r="T200">
            <v>5.3299999999999841</v>
          </cell>
          <cell r="U200" t="str">
            <v>5o2</v>
          </cell>
          <cell r="V200">
            <v>0</v>
          </cell>
        </row>
        <row r="201">
          <cell r="A201">
            <v>0</v>
          </cell>
          <cell r="B201">
            <v>0</v>
          </cell>
          <cell r="C201">
            <v>11</v>
          </cell>
          <cell r="D201">
            <v>4.4770000000000021</v>
          </cell>
          <cell r="E201">
            <v>11</v>
          </cell>
          <cell r="F201">
            <v>5.4049999999999976</v>
          </cell>
          <cell r="G201">
            <v>30</v>
          </cell>
          <cell r="H201">
            <v>0</v>
          </cell>
          <cell r="I201">
            <v>30</v>
          </cell>
          <cell r="J201">
            <v>0</v>
          </cell>
          <cell r="K201">
            <v>30</v>
          </cell>
          <cell r="L201">
            <v>0</v>
          </cell>
          <cell r="M201">
            <v>30</v>
          </cell>
          <cell r="N201">
            <v>0</v>
          </cell>
          <cell r="O201">
            <v>30</v>
          </cell>
          <cell r="P201">
            <v>0</v>
          </cell>
          <cell r="Q201">
            <v>30</v>
          </cell>
          <cell r="R201">
            <v>0</v>
          </cell>
          <cell r="S201">
            <v>0</v>
          </cell>
          <cell r="T201">
            <v>4.0179999999999723</v>
          </cell>
          <cell r="U201">
            <v>31</v>
          </cell>
          <cell r="V201">
            <v>17.370000000000005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11</v>
          </cell>
          <cell r="H202">
            <v>0.98700000000000188</v>
          </cell>
          <cell r="I202">
            <v>11</v>
          </cell>
          <cell r="J202">
            <v>0</v>
          </cell>
          <cell r="K202">
            <v>11</v>
          </cell>
          <cell r="L202">
            <v>0</v>
          </cell>
          <cell r="M202">
            <v>11</v>
          </cell>
          <cell r="N202">
            <v>0</v>
          </cell>
          <cell r="O202">
            <v>11</v>
          </cell>
          <cell r="P202">
            <v>0</v>
          </cell>
          <cell r="Q202">
            <v>11</v>
          </cell>
          <cell r="R202">
            <v>0</v>
          </cell>
          <cell r="S202">
            <v>0</v>
          </cell>
          <cell r="T202">
            <v>5.0470000000000255</v>
          </cell>
          <cell r="U202" t="str">
            <v>31W</v>
          </cell>
          <cell r="V202">
            <v>5.1899999999999977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 t="str">
            <v>26а</v>
          </cell>
          <cell r="T203">
            <v>4.5299999999999727</v>
          </cell>
          <cell r="U203">
            <v>0</v>
          </cell>
          <cell r="V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28</v>
          </cell>
          <cell r="T204">
            <v>0</v>
          </cell>
          <cell r="U204">
            <v>189</v>
          </cell>
          <cell r="V204">
            <v>43.089999999999918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38</v>
          </cell>
          <cell r="T205">
            <v>0</v>
          </cell>
          <cell r="U205" t="str">
            <v>189W</v>
          </cell>
          <cell r="V205">
            <v>1.6400000000000006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4</v>
          </cell>
          <cell r="T206">
            <v>7.2390000000000043</v>
          </cell>
          <cell r="U206" t="str">
            <v>189O</v>
          </cell>
          <cell r="V206">
            <v>0.5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29</v>
          </cell>
          <cell r="T207">
            <v>0</v>
          </cell>
          <cell r="U207">
            <v>188</v>
          </cell>
          <cell r="V207">
            <v>53.279999999999973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30</v>
          </cell>
          <cell r="T208">
            <v>0</v>
          </cell>
          <cell r="U208">
            <v>269</v>
          </cell>
          <cell r="V208">
            <v>126.86999999999989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11</v>
          </cell>
          <cell r="T209">
            <v>0</v>
          </cell>
          <cell r="U209">
            <v>27</v>
          </cell>
          <cell r="V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129.03900000000004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64.771000000000015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 t="str">
            <v>27W</v>
          </cell>
          <cell r="V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10</v>
          </cell>
          <cell r="V213">
            <v>3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26</v>
          </cell>
          <cell r="V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10.329000000000008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11.857000000000028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10.282999999999902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 t="str">
            <v>26а</v>
          </cell>
          <cell r="V218">
            <v>10.870000000000118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28</v>
          </cell>
          <cell r="V219">
            <v>16.777999999999992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38</v>
          </cell>
          <cell r="V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4</v>
          </cell>
          <cell r="V221">
            <v>20.739000000000004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29</v>
          </cell>
          <cell r="V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30</v>
          </cell>
          <cell r="V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11</v>
          </cell>
          <cell r="V224">
            <v>4.5529999999999973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перелДогов"/>
      <sheetName val="ремонт (2)"/>
      <sheetName val="КапІнвес"/>
      <sheetName val="430"/>
      <sheetName val="Доход"/>
      <sheetName val="осн витрани"/>
      <sheetName val="Содер"/>
      <sheetName val="експлуат"/>
      <sheetName val="розш"/>
      <sheetName val="ГрошКош"/>
      <sheetName val="ЕЗ"/>
      <sheetName val="430ЕЗ"/>
      <sheetName val="ST_20001 ЕЗ"/>
      <sheetName val="430ВД"/>
      <sheetName val="ST_20001ВД"/>
      <sheetName val="калькул"/>
      <sheetName val="Перегляд данних"/>
      <sheetName val="01.Вик.дир"/>
      <sheetName val="ДепЕЗ"/>
      <sheetName val="Статті"/>
      <sheetName val="Типи данних"/>
      <sheetName val="вода "/>
      <sheetName val="канал"/>
      <sheetName val="матер"/>
      <sheetName val="енерг"/>
      <sheetName val="посл.банків"/>
      <sheetName val="ком.под (2)"/>
      <sheetName val="ком.под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1_Структура по елементах"/>
      <sheetName val="Inform"/>
      <sheetName val="3 утв."/>
      <sheetName val="Л змін"/>
      <sheetName val="Заповнення"/>
      <sheetName val="Баланс САО"/>
      <sheetName val="Зв. баланс Джер."/>
      <sheetName val="Зв. баланс ТП"/>
      <sheetName val="Зв.бал.мер"/>
      <sheetName val="Корисний м2"/>
      <sheetName val="Баланс 7 та 8 ="/>
      <sheetName val="Корисний мер"/>
      <sheetName val="Додаток2000"/>
      <sheetName val="Послуга М3"/>
      <sheetName val="МЗК"/>
      <sheetName val="Q max"/>
      <sheetName val="ДСТУ"/>
      <sheetName val="Списки"/>
      <sheetName val="QфактОП "/>
      <sheetName val="ФактГВП М3"/>
      <sheetName val="МЗК база"/>
      <sheetName val="СНИП82+КТМ"/>
      <sheetName val="t ДСТУ"/>
      <sheetName val="дати ОП МОП"/>
      <sheetName val="2 Корисний дсту"/>
      <sheetName val="Послуга Д2_ реєстр"/>
      <sheetName val="Послуга Д3_ОП"/>
      <sheetName val="Послуга Д4_ГВП(нас)"/>
      <sheetName val="Послуга Д5_ГВП(БІРО)"/>
      <sheetName val="Додаток_2"/>
      <sheetName val="Баланс 7 та 8"/>
      <sheetName val="Перехід КВ-Втр-Пал"/>
      <sheetName val="hea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Формати"/>
      <sheetName val="Статті до звітів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812"/>
      <sheetName val="v9_06_12"/>
      <sheetName val="факт"/>
      <sheetName val="Inform"/>
      <sheetName val="Periods"/>
      <sheetName val="рі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C2">
            <v>0.38669999999999999</v>
          </cell>
          <cell r="D2">
            <v>0.43690000000000001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Sum_pok.xls"/>
      <sheetName val="#REF!"/>
      <sheetName val="січ-лют."/>
      <sheetName val="430 сыч-лютий"/>
      <sheetName val="бер"/>
      <sheetName val="430 бер"/>
      <sheetName val="січ-бер"/>
      <sheetName val="430 сыч-бер"/>
      <sheetName val="Inform"/>
      <sheetName val="L4"/>
      <sheetName val="L10"/>
      <sheetName val="KOEF"/>
      <sheetName val="7  Інші витрати"/>
      <sheetName val="ОСВ МСФЗ"/>
      <sheetName val="База"/>
      <sheetName val="попер_роз"/>
    </sheetNames>
    <definedNames>
      <definedName name="ShowFil"/>
    </defined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П"/>
      <sheetName val="факс 2 (2)"/>
      <sheetName val="економія палива"/>
      <sheetName val="економія палива (рік)"/>
      <sheetName val="Форма 425"/>
      <sheetName val="вар-ть палива (2000)газ-145"/>
      <sheetName val="вар-ть палива (2000)газ-178"/>
      <sheetName val="вар-ть палива (2000)газ-224"/>
      <sheetName val="вартість палива (2000)газ-178+%"/>
      <sheetName val="вартість палива (2001)"/>
      <sheetName val="МЕ інд (2)"/>
      <sheetName val="Макет 425 (2000)"/>
      <sheetName val="Макет 425 (2000(І кв.))"/>
      <sheetName val="Макет 425 (2000(ІІ кв.))"/>
      <sheetName val="Макет 425 (2000(ІІІ кв.))"/>
      <sheetName val="Макет 425 (2000(IVкв.))"/>
      <sheetName val="Макет 425"/>
      <sheetName val="МЕ інд"/>
      <sheetName val="топливо(І)"/>
      <sheetName val="вартість палива (місяць) (2)"/>
      <sheetName val="топливо(ІІ)"/>
      <sheetName val="топливо(ІІI)"/>
      <sheetName val="МЕ інд (3)"/>
      <sheetName val="вартість палива (місяць)"/>
      <sheetName val="вартість палива (квартал)"/>
      <sheetName val="вартість палива (рік)"/>
      <sheetName val="Таблиця ТЕП (рік) (2)"/>
      <sheetName val="Таблиця ТЕП (1999очік.)"/>
      <sheetName val="Таблиця ТЕП (1999очік.) (2)"/>
      <sheetName val="Таблиця ТЕП (2000)"/>
      <sheetName val="Таблиця ТЕП (очік. І півріччя)"/>
      <sheetName val="факс 2 (2000)"/>
      <sheetName val="баланс електричної енергії (м)"/>
      <sheetName val="баланс електричної енергії  (к)"/>
      <sheetName val="баланс електричної енергії  (р)"/>
      <sheetName val="баланс ел.ен. (1999очік.)"/>
      <sheetName val="баланс ел.ен. (2000)"/>
      <sheetName val="11-МТП(І)"/>
      <sheetName val="11-МТП (ІІ)"/>
      <sheetName val="11-МТП (ІІІ)"/>
      <sheetName val="баланс електричної енергії  (в)"/>
      <sheetName val="Форма 8111"/>
      <sheetName val="Макет 8111"/>
      <sheetName val="Форма 8112"/>
      <sheetName val="Макет 8112"/>
      <sheetName val="Форма 018"/>
      <sheetName val="Макет 018"/>
      <sheetName val="факс 1"/>
      <sheetName val="баланс ел.ен. (1999очік.) (2)"/>
      <sheetName val="Лист1"/>
      <sheetName val="умовне в бухгалтерію"/>
      <sheetName val="№1-НКРЕ"/>
      <sheetName val="Лист2"/>
      <sheetName val="0 (месяц)"/>
      <sheetName val="0 (квартал)"/>
      <sheetName val="факс 2"/>
      <sheetName val="Таблиця ТЕП (рік по кварталах) "/>
      <sheetName val="0 (все кварталы)"/>
      <sheetName val="0 (квартал) (2)"/>
      <sheetName val="Ini"/>
      <sheetName val="f_6.2"/>
      <sheetName val="Таблиця ТЕП (квартал)"/>
      <sheetName val="8112_о"/>
      <sheetName val="8111_o"/>
      <sheetName val="Таблиця ТЕП"/>
      <sheetName val="Таблиця ТЕП (рік)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_Т1"/>
      <sheetName val="_Т10"/>
      <sheetName val="_Т2"/>
      <sheetName val="_Т4"/>
      <sheetName val="_Т5"/>
      <sheetName val="_Т6"/>
      <sheetName val="_Т7"/>
      <sheetName val="_Т8"/>
      <sheetName val="_Т9"/>
      <sheetName val="Perio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>
            <v>2007</v>
          </cell>
        </row>
        <row r="5">
          <cell r="B5">
            <v>12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Inform"/>
      <sheetName val="МТР все 2"/>
      <sheetName val="Правила ДДС"/>
      <sheetName val="_ф3"/>
      <sheetName val="_Ф4"/>
      <sheetName val="_Ф5"/>
      <sheetName val="Ф7_цены"/>
      <sheetName val="Ф8_цены"/>
      <sheetName val="7  інші витрати"/>
      <sheetName val="база  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812"/>
      <sheetName val="Taux de change"/>
      <sheetName val="МТР_Газ_України1"/>
      <sheetName val="МТР_все_21"/>
      <sheetName val="Правила_ДДС"/>
      <sheetName val="база__"/>
      <sheetName val="7__Інші_витрати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  (3)"/>
      <sheetName val="топл. куп. (2)  (2)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Списки"/>
      <sheetName val="Приложение 1"/>
      <sheetName val="Данные"/>
      <sheetName val="Tax"/>
      <sheetName val="Список"/>
      <sheetName val="Котли"/>
      <sheetName val="топл__куп__(2)__(3)"/>
      <sheetName val="инструкция"/>
      <sheetName val="0"/>
      <sheetName val="Лист2"/>
      <sheetName val="рік"/>
    </sheetNames>
    <sheetDataSet>
      <sheetData sheetId="0">
        <row r="1">
          <cell r="A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C2">
            <v>0.91505791505791501</v>
          </cell>
          <cell r="E2">
            <v>0.45105615662029902</v>
          </cell>
        </row>
      </sheetData>
      <sheetData sheetId="12">
        <row r="5">
          <cell r="B5">
            <v>0.27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2">
          <cell r="A2">
            <v>1</v>
          </cell>
          <cell r="B2" t="str">
            <v>Загальний</v>
          </cell>
        </row>
        <row r="3">
          <cell r="A3">
            <v>2</v>
          </cell>
          <cell r="B3" t="str">
            <v>Макет 430</v>
          </cell>
        </row>
        <row r="4">
          <cell r="A4">
            <v>3</v>
          </cell>
          <cell r="B4" t="str">
            <v>Бюджет</v>
          </cell>
        </row>
        <row r="5">
          <cell r="A5">
            <v>4</v>
          </cell>
          <cell r="B5" t="str">
            <v>Коеф.для Вик.Дир</v>
          </cell>
        </row>
        <row r="6">
          <cell r="A6">
            <v>5</v>
          </cell>
          <cell r="B6" t="str">
            <v>Строка 604</v>
          </cell>
        </row>
      </sheetData>
      <sheetData sheetId="24"/>
      <sheetData sheetId="25" refreshError="1">
        <row r="2">
          <cell r="A2">
            <v>0</v>
          </cell>
          <cell r="B2">
            <v>0</v>
          </cell>
          <cell r="C2" t="str">
            <v>Звичайна діяльність</v>
          </cell>
          <cell r="D2">
            <v>0</v>
          </cell>
          <cell r="E2">
            <v>0</v>
          </cell>
        </row>
        <row r="3">
          <cell r="B3" t="str">
            <v>0.</v>
          </cell>
          <cell r="C3" t="str">
            <v>Звичайна діяльність</v>
          </cell>
          <cell r="D3">
            <v>0</v>
          </cell>
          <cell r="E3">
            <v>0</v>
          </cell>
        </row>
        <row r="4">
          <cell r="B4" t="str">
            <v>1.1.</v>
          </cell>
          <cell r="C4" t="str">
            <v>Прямі витрати:</v>
          </cell>
          <cell r="D4">
            <v>0</v>
          </cell>
          <cell r="E4" t="str">
            <v>12,13,14</v>
          </cell>
        </row>
        <row r="5">
          <cell r="B5" t="str">
            <v>1.1.1.</v>
          </cell>
          <cell r="C5" t="str">
            <v>Матеріальні витрати, в т.ч.</v>
          </cell>
          <cell r="D5" t="str">
            <v>Кабельні мережі</v>
          </cell>
          <cell r="E5" t="str">
            <v>12.1.</v>
          </cell>
        </row>
        <row r="6">
          <cell r="B6" t="str">
            <v>1.1.1.1.</v>
          </cell>
          <cell r="C6" t="str">
            <v>Сировина та матеріали</v>
          </cell>
          <cell r="D6">
            <v>0</v>
          </cell>
          <cell r="E6" t="str">
            <v>12.1.1.</v>
          </cell>
        </row>
        <row r="7">
          <cell r="B7" t="str">
            <v>1.2.6.1.1.</v>
          </cell>
          <cell r="C7" t="str">
            <v>Послуги  підрядних організацій</v>
          </cell>
          <cell r="D7">
            <v>0</v>
          </cell>
          <cell r="E7" t="str">
            <v>15.4.3.</v>
          </cell>
        </row>
        <row r="10">
          <cell r="B10" t="str">
            <v>1.</v>
          </cell>
          <cell r="C10" t="str">
            <v>Загальний звіт</v>
          </cell>
        </row>
        <row r="11">
          <cell r="C11" t="str">
            <v>Загальний звіт</v>
          </cell>
          <cell r="D11" t="str">
            <v>Енергоналадка</v>
          </cell>
        </row>
        <row r="12">
          <cell r="C12" t="str">
            <v>Тепло</v>
          </cell>
          <cell r="D12" t="str">
            <v>Енергоспецремонт</v>
          </cell>
        </row>
        <row r="13">
          <cell r="B13" t="str">
            <v>1.2.1.</v>
          </cell>
          <cell r="C13" t="str">
            <v>Тепло</v>
          </cell>
          <cell r="D13" t="str">
            <v>Енергоремонт</v>
          </cell>
        </row>
        <row r="16">
          <cell r="B16">
            <v>2</v>
          </cell>
        </row>
      </sheetData>
      <sheetData sheetId="26" refreshError="1">
        <row r="1">
          <cell r="A1" t="str">
            <v>Poz</v>
          </cell>
          <cell r="B1" t="str">
            <v>id_dep</v>
          </cell>
          <cell r="C1" t="str">
            <v>Dep_Name</v>
          </cell>
          <cell r="D1" t="str">
            <v>Dep_Full</v>
          </cell>
          <cell r="E1" t="str">
            <v>DepT</v>
          </cell>
        </row>
        <row r="2">
          <cell r="A2">
            <v>0</v>
          </cell>
          <cell r="B2" t="str">
            <v>AK</v>
          </cell>
          <cell r="C2" t="str">
            <v>00.АК</v>
          </cell>
          <cell r="D2" t="str">
            <v>АК Київенерго</v>
          </cell>
          <cell r="E2">
            <v>1</v>
          </cell>
        </row>
        <row r="3">
          <cell r="A3">
            <v>1</v>
          </cell>
          <cell r="B3" t="str">
            <v>AP</v>
          </cell>
          <cell r="C3" t="str">
            <v>01.Вик.дир</v>
          </cell>
          <cell r="D3" t="str">
            <v>Виконавча дирекція Компанії</v>
          </cell>
          <cell r="E3">
            <v>1</v>
          </cell>
        </row>
        <row r="4">
          <cell r="A4">
            <v>2</v>
          </cell>
          <cell r="B4" t="str">
            <v>DZ</v>
          </cell>
          <cell r="C4" t="str">
            <v>02.ДепЗбут</v>
          </cell>
          <cell r="D4" t="str">
            <v>Департамент енергозбуту</v>
          </cell>
          <cell r="E4">
            <v>1</v>
          </cell>
        </row>
        <row r="5">
          <cell r="A5">
            <v>3</v>
          </cell>
          <cell r="B5" t="str">
            <v>KM</v>
          </cell>
          <cell r="C5" t="str">
            <v>03.ККМ</v>
          </cell>
          <cell r="D5" t="str">
            <v>Кабельні мережі</v>
          </cell>
          <cell r="E5">
            <v>1</v>
          </cell>
        </row>
        <row r="6">
          <cell r="A6">
            <v>4</v>
          </cell>
          <cell r="B6" t="str">
            <v>TM</v>
          </cell>
          <cell r="C6" t="str">
            <v>04.КТМ</v>
          </cell>
          <cell r="D6" t="str">
            <v>Теплові мережі</v>
          </cell>
          <cell r="E6">
            <v>1</v>
          </cell>
        </row>
        <row r="7">
          <cell r="A7">
            <v>5</v>
          </cell>
          <cell r="B7" t="str">
            <v>T5</v>
          </cell>
          <cell r="C7" t="str">
            <v>05.ТЕЦ-5</v>
          </cell>
          <cell r="D7" t="str">
            <v>Теплоелектроцентраль №5</v>
          </cell>
          <cell r="E7">
            <v>1</v>
          </cell>
        </row>
        <row r="8">
          <cell r="A8">
            <v>6</v>
          </cell>
          <cell r="B8" t="str">
            <v>T6</v>
          </cell>
          <cell r="C8" t="str">
            <v>06.ТЕЦ-6</v>
          </cell>
          <cell r="D8" t="str">
            <v>Теплоелектроцентраль №6</v>
          </cell>
          <cell r="E8">
            <v>1</v>
          </cell>
        </row>
        <row r="9">
          <cell r="A9">
            <v>7</v>
          </cell>
          <cell r="B9" t="str">
            <v>RM</v>
          </cell>
          <cell r="C9" t="str">
            <v>07.ТРМ</v>
          </cell>
          <cell r="D9" t="str">
            <v>Теплові розподільчі мережі</v>
          </cell>
          <cell r="E9">
            <v>1</v>
          </cell>
        </row>
        <row r="10">
          <cell r="A10">
            <v>8</v>
          </cell>
          <cell r="B10" t="str">
            <v>KA</v>
          </cell>
          <cell r="C10" t="str">
            <v>08.КЕАТ</v>
          </cell>
          <cell r="D10" t="str">
            <v>Енергоавтотранс</v>
          </cell>
          <cell r="E10">
            <v>2</v>
          </cell>
        </row>
        <row r="11">
          <cell r="A11">
            <v>9</v>
          </cell>
          <cell r="B11" t="str">
            <v>KN</v>
          </cell>
          <cell r="C11" t="str">
            <v>09.КЕН</v>
          </cell>
          <cell r="D11" t="str">
            <v>Енергоналадка</v>
          </cell>
          <cell r="E11">
            <v>2</v>
          </cell>
        </row>
        <row r="12">
          <cell r="A12">
            <v>10</v>
          </cell>
          <cell r="B12" t="str">
            <v>KC</v>
          </cell>
          <cell r="C12" t="str">
            <v>10.КЕСР</v>
          </cell>
          <cell r="D12" t="str">
            <v>Енергоспецремонт</v>
          </cell>
          <cell r="E12">
            <v>2</v>
          </cell>
        </row>
        <row r="13">
          <cell r="A13">
            <v>11</v>
          </cell>
          <cell r="B13" t="str">
            <v>ER</v>
          </cell>
          <cell r="C13" t="str">
            <v>11.ЕнРем</v>
          </cell>
          <cell r="D13" t="str">
            <v>Енергоремонт</v>
          </cell>
          <cell r="E13">
            <v>2</v>
          </cell>
        </row>
        <row r="14">
          <cell r="A14">
            <v>12</v>
          </cell>
          <cell r="B14" t="str">
            <v>BU</v>
          </cell>
          <cell r="C14" t="str">
            <v>12.УБ</v>
          </cell>
          <cell r="D14" t="str">
            <v>Управління будівництва</v>
          </cell>
          <cell r="E14">
            <v>2</v>
          </cell>
        </row>
        <row r="15">
          <cell r="A15">
            <v>13</v>
          </cell>
          <cell r="B15" t="str">
            <v>VX</v>
          </cell>
          <cell r="C15" t="str">
            <v>13.ВОХОР</v>
          </cell>
          <cell r="D15" t="str">
            <v>Воєнізована охорона</v>
          </cell>
          <cell r="E15">
            <v>2</v>
          </cell>
        </row>
        <row r="16">
          <cell r="A16">
            <v>14</v>
          </cell>
          <cell r="B16" t="str">
            <v>EC</v>
          </cell>
          <cell r="C16" t="e">
            <v>#REF!</v>
          </cell>
          <cell r="D16" t="str">
            <v>Енергосервіс</v>
          </cell>
          <cell r="E16">
            <v>2</v>
          </cell>
        </row>
        <row r="17">
          <cell r="A17">
            <v>15</v>
          </cell>
          <cell r="B17" t="str">
            <v>UC</v>
          </cell>
          <cell r="C17" t="str">
            <v>15.УЦ</v>
          </cell>
          <cell r="D17" t="str">
            <v>Учбовий центр</v>
          </cell>
          <cell r="E17">
            <v>2</v>
          </cell>
        </row>
        <row r="18">
          <cell r="A18">
            <v>16</v>
          </cell>
          <cell r="B18" t="str">
            <v>BZ</v>
          </cell>
          <cell r="C18" t="str">
            <v>16.БМТЗ</v>
          </cell>
          <cell r="D18" t="str">
            <v>База матеріально-технічного забезпечення</v>
          </cell>
        </row>
        <row r="19">
          <cell r="A19">
            <v>17</v>
          </cell>
          <cell r="B19" t="str">
            <v>KJ</v>
          </cell>
          <cell r="C19" t="str">
            <v>17.ЖТЕКЕ</v>
          </cell>
          <cell r="D19" t="str">
            <v>Житлотеплокомуненерго</v>
          </cell>
        </row>
        <row r="20">
          <cell r="A20">
            <v>18</v>
          </cell>
          <cell r="B20" t="str">
            <v>ZE</v>
          </cell>
          <cell r="C20" t="str">
            <v>18.Енергія</v>
          </cell>
          <cell r="D20" t="str">
            <v>Завод Енергія</v>
          </cell>
        </row>
      </sheetData>
      <sheetData sheetId="27" refreshError="1">
        <row r="2">
          <cell r="A2">
            <v>1</v>
          </cell>
          <cell r="B2" t="str">
            <v>Основні філіали</v>
          </cell>
          <cell r="C2">
            <v>1</v>
          </cell>
        </row>
        <row r="3">
          <cell r="A3">
            <v>2</v>
          </cell>
          <cell r="B3" t="str">
            <v>Сервісні філіали</v>
          </cell>
          <cell r="C3">
            <v>1</v>
          </cell>
        </row>
      </sheetData>
      <sheetData sheetId="28" refreshError="1">
        <row r="1">
          <cell r="A1" t="str">
            <v>id_plan</v>
          </cell>
          <cell r="B1" t="str">
            <v>PLAN_NAME</v>
          </cell>
          <cell r="C1" t="str">
            <v>Date_PL</v>
          </cell>
          <cell r="D1" t="str">
            <v>id_dep</v>
          </cell>
          <cell r="E1" t="str">
            <v>Y</v>
          </cell>
        </row>
        <row r="2">
          <cell r="A2">
            <v>1</v>
          </cell>
          <cell r="B2" t="str">
            <v>План 2001</v>
          </cell>
          <cell r="C2">
            <v>36867</v>
          </cell>
          <cell r="D2" t="str">
            <v>ap</v>
          </cell>
          <cell r="E2">
            <v>2001</v>
          </cell>
        </row>
      </sheetData>
      <sheetData sheetId="29" refreshError="1">
        <row r="2">
          <cell r="A2">
            <v>1</v>
          </cell>
          <cell r="B2">
            <v>1</v>
          </cell>
          <cell r="C2" t="str">
            <v>січень</v>
          </cell>
          <cell r="D2" t="str">
            <v>январь</v>
          </cell>
        </row>
        <row r="3">
          <cell r="A3">
            <v>2</v>
          </cell>
          <cell r="B3">
            <v>2</v>
          </cell>
          <cell r="C3" t="str">
            <v>лютий</v>
          </cell>
          <cell r="D3" t="str">
            <v>февраль</v>
          </cell>
        </row>
        <row r="4">
          <cell r="A4">
            <v>3</v>
          </cell>
          <cell r="B4">
            <v>3</v>
          </cell>
          <cell r="C4" t="str">
            <v>березень</v>
          </cell>
          <cell r="D4" t="str">
            <v>март</v>
          </cell>
        </row>
        <row r="5">
          <cell r="A5">
            <v>4</v>
          </cell>
          <cell r="B5">
            <v>4</v>
          </cell>
          <cell r="C5" t="str">
            <v>квітень</v>
          </cell>
          <cell r="D5" t="str">
            <v>апрель</v>
          </cell>
        </row>
        <row r="6">
          <cell r="A6">
            <v>5</v>
          </cell>
          <cell r="B6">
            <v>5</v>
          </cell>
          <cell r="C6" t="str">
            <v>Травень</v>
          </cell>
          <cell r="D6" t="str">
            <v>май</v>
          </cell>
        </row>
        <row r="7">
          <cell r="A7">
            <v>6</v>
          </cell>
          <cell r="B7">
            <v>6</v>
          </cell>
          <cell r="C7" t="str">
            <v>червень</v>
          </cell>
          <cell r="D7" t="str">
            <v>июнь</v>
          </cell>
        </row>
        <row r="8">
          <cell r="A8">
            <v>7</v>
          </cell>
          <cell r="B8">
            <v>7</v>
          </cell>
          <cell r="C8" t="str">
            <v>липень</v>
          </cell>
          <cell r="D8" t="str">
            <v>июль</v>
          </cell>
        </row>
        <row r="9">
          <cell r="A9">
            <v>8</v>
          </cell>
          <cell r="B9">
            <v>8</v>
          </cell>
          <cell r="C9" t="str">
            <v>серпень</v>
          </cell>
          <cell r="D9" t="str">
            <v>август</v>
          </cell>
        </row>
        <row r="10">
          <cell r="A10">
            <v>9</v>
          </cell>
          <cell r="B10">
            <v>9</v>
          </cell>
          <cell r="C10" t="str">
            <v>вересень</v>
          </cell>
          <cell r="D10" t="str">
            <v>сентябрь</v>
          </cell>
        </row>
        <row r="11">
          <cell r="A11">
            <v>10</v>
          </cell>
          <cell r="B11">
            <v>10</v>
          </cell>
          <cell r="C11" t="str">
            <v>жовтень</v>
          </cell>
          <cell r="D11" t="str">
            <v>октябрь</v>
          </cell>
        </row>
        <row r="12">
          <cell r="A12">
            <v>11</v>
          </cell>
          <cell r="B12">
            <v>11</v>
          </cell>
          <cell r="C12" t="str">
            <v>листопад</v>
          </cell>
          <cell r="D12" t="str">
            <v>ноябрь</v>
          </cell>
        </row>
        <row r="13">
          <cell r="A13">
            <v>12</v>
          </cell>
          <cell r="B13">
            <v>12</v>
          </cell>
          <cell r="C13" t="str">
            <v>грудень</v>
          </cell>
          <cell r="D13" t="str">
            <v>декабрь</v>
          </cell>
        </row>
        <row r="14">
          <cell r="A14">
            <v>13</v>
          </cell>
          <cell r="B14">
            <v>13</v>
          </cell>
          <cell r="C14" t="str">
            <v>січень з накопиченням</v>
          </cell>
          <cell r="D14" t="str">
            <v>январь с накоплением</v>
          </cell>
        </row>
        <row r="15">
          <cell r="A15">
            <v>14</v>
          </cell>
          <cell r="B15">
            <v>14</v>
          </cell>
          <cell r="C15" t="str">
            <v>лютий з накопиченням</v>
          </cell>
          <cell r="D15" t="str">
            <v>февраль с накоплением</v>
          </cell>
        </row>
        <row r="16">
          <cell r="A16">
            <v>15</v>
          </cell>
          <cell r="B16">
            <v>15</v>
          </cell>
          <cell r="C16" t="str">
            <v>березень з накопиченням</v>
          </cell>
          <cell r="D16" t="str">
            <v>март с накоплением</v>
          </cell>
        </row>
        <row r="17">
          <cell r="A17">
            <v>16</v>
          </cell>
          <cell r="B17">
            <v>16</v>
          </cell>
          <cell r="C17" t="str">
            <v>квітень з накопиченням</v>
          </cell>
          <cell r="D17" t="str">
            <v>апрель с накоплением</v>
          </cell>
        </row>
        <row r="18">
          <cell r="A18">
            <v>17</v>
          </cell>
          <cell r="B18">
            <v>17</v>
          </cell>
          <cell r="C18" t="str">
            <v>травень з накопиченням</v>
          </cell>
          <cell r="D18" t="str">
            <v>май с накоплением</v>
          </cell>
        </row>
        <row r="19">
          <cell r="A19">
            <v>18</v>
          </cell>
          <cell r="B19">
            <v>18</v>
          </cell>
          <cell r="C19" t="str">
            <v>червень з накопиченням</v>
          </cell>
          <cell r="D19" t="str">
            <v>июнь с накоплением</v>
          </cell>
        </row>
        <row r="20">
          <cell r="A20">
            <v>19</v>
          </cell>
          <cell r="B20">
            <v>19</v>
          </cell>
          <cell r="C20" t="str">
            <v>липень з накопиченням</v>
          </cell>
          <cell r="D20" t="str">
            <v>июль с накоплением</v>
          </cell>
        </row>
        <row r="21">
          <cell r="A21">
            <v>20</v>
          </cell>
          <cell r="B21">
            <v>20</v>
          </cell>
          <cell r="C21" t="str">
            <v>серпень з накопиченням</v>
          </cell>
          <cell r="D21" t="str">
            <v>август с накоплением</v>
          </cell>
        </row>
        <row r="22">
          <cell r="A22">
            <v>21</v>
          </cell>
          <cell r="B22">
            <v>21</v>
          </cell>
          <cell r="C22" t="str">
            <v>вересень з накопиченням</v>
          </cell>
          <cell r="D22" t="str">
            <v>сентябрь с накоплением</v>
          </cell>
        </row>
        <row r="23">
          <cell r="A23">
            <v>22</v>
          </cell>
          <cell r="B23">
            <v>22</v>
          </cell>
          <cell r="C23" t="str">
            <v>жовтень з накопиченням</v>
          </cell>
          <cell r="D23" t="str">
            <v>октябрь  с накоплением</v>
          </cell>
        </row>
        <row r="24">
          <cell r="A24">
            <v>23</v>
          </cell>
          <cell r="B24">
            <v>23</v>
          </cell>
          <cell r="C24" t="str">
            <v>листопад з накопиченням</v>
          </cell>
          <cell r="D24" t="str">
            <v>ноябрь с накоплением</v>
          </cell>
        </row>
        <row r="25">
          <cell r="A25">
            <v>25</v>
          </cell>
          <cell r="B25">
            <v>24</v>
          </cell>
          <cell r="C25" t="str">
            <v>рік</v>
          </cell>
          <cell r="D25" t="str">
            <v>год</v>
          </cell>
        </row>
        <row r="26">
          <cell r="A26">
            <v>26</v>
          </cell>
          <cell r="B26">
            <v>25</v>
          </cell>
          <cell r="C26" t="str">
            <v>1-й квартал</v>
          </cell>
          <cell r="D26" t="str">
            <v>1-й квартал</v>
          </cell>
        </row>
        <row r="27">
          <cell r="A27">
            <v>27</v>
          </cell>
          <cell r="B27">
            <v>26</v>
          </cell>
          <cell r="C27" t="str">
            <v>2-й квартал</v>
          </cell>
          <cell r="D27" t="str">
            <v>2-й квартал</v>
          </cell>
        </row>
        <row r="28">
          <cell r="A28">
            <v>28</v>
          </cell>
          <cell r="B28">
            <v>27</v>
          </cell>
          <cell r="C28" t="str">
            <v>3-й квартал</v>
          </cell>
          <cell r="D28" t="str">
            <v>3-й квартал</v>
          </cell>
        </row>
        <row r="29">
          <cell r="A29">
            <v>29</v>
          </cell>
          <cell r="B29">
            <v>28</v>
          </cell>
          <cell r="C29" t="str">
            <v>4-й квартал</v>
          </cell>
          <cell r="D29" t="str">
            <v>4-й квартал</v>
          </cell>
        </row>
        <row r="30">
          <cell r="A30">
            <v>30</v>
          </cell>
          <cell r="B30">
            <v>29</v>
          </cell>
          <cell r="C30" t="str">
            <v>2-й квартал з накопиченням</v>
          </cell>
          <cell r="D30" t="str">
            <v>2-й квартал с накоплением</v>
          </cell>
        </row>
        <row r="31">
          <cell r="A31">
            <v>31</v>
          </cell>
          <cell r="B31">
            <v>30</v>
          </cell>
          <cell r="C31" t="str">
            <v>3-й квартал з накопиченням</v>
          </cell>
          <cell r="D31" t="str">
            <v>3-й квартал с накоплением</v>
          </cell>
        </row>
        <row r="32">
          <cell r="A32">
            <v>32</v>
          </cell>
          <cell r="B32">
            <v>31</v>
          </cell>
          <cell r="C32" t="str">
            <v>зима</v>
          </cell>
          <cell r="D32" t="str">
            <v>зима</v>
          </cell>
        </row>
        <row r="33">
          <cell r="A33">
            <v>33</v>
          </cell>
          <cell r="B33">
            <v>32</v>
          </cell>
          <cell r="C33" t="str">
            <v>весна</v>
          </cell>
          <cell r="D33" t="str">
            <v>весна</v>
          </cell>
        </row>
        <row r="34">
          <cell r="A34">
            <v>34</v>
          </cell>
          <cell r="B34">
            <v>33</v>
          </cell>
          <cell r="C34" t="str">
            <v>літо</v>
          </cell>
          <cell r="D34" t="str">
            <v>лето</v>
          </cell>
        </row>
        <row r="35">
          <cell r="A35">
            <v>35</v>
          </cell>
          <cell r="B35">
            <v>34</v>
          </cell>
          <cell r="C35" t="str">
            <v>осінь</v>
          </cell>
          <cell r="D35" t="str">
            <v>осень</v>
          </cell>
        </row>
      </sheetData>
      <sheetData sheetId="30"/>
      <sheetData sheetId="31"/>
      <sheetData sheetId="32"/>
      <sheetData sheetId="33" refreshError="1">
        <row r="1">
          <cell r="C1">
            <v>2005</v>
          </cell>
        </row>
        <row r="4">
          <cell r="C4" t="str">
            <v>u:\214\pl2002</v>
          </cell>
        </row>
        <row r="5">
          <cell r="C5" t="str">
            <v>U:\214\PL2006\430_2006.mdb</v>
          </cell>
        </row>
        <row r="6">
          <cell r="C6" t="str">
            <v>U:\214\PL2006</v>
          </cell>
        </row>
        <row r="7">
          <cell r="C7">
            <v>8</v>
          </cell>
        </row>
        <row r="8">
          <cell r="C8" t="str">
            <v>Значення статей по філіалу</v>
          </cell>
        </row>
        <row r="10">
          <cell r="C10">
            <v>3</v>
          </cell>
        </row>
        <row r="11">
          <cell r="C11" t="str">
            <v>DZ</v>
          </cell>
        </row>
        <row r="12">
          <cell r="C12" t="str">
            <v>02.ДепЗбут</v>
          </cell>
        </row>
        <row r="13">
          <cell r="C13" t="str">
            <v>Департамент енергозбуту</v>
          </cell>
        </row>
        <row r="15">
          <cell r="C15">
            <v>19</v>
          </cell>
        </row>
        <row r="16">
          <cell r="C16" t="str">
            <v>ZE</v>
          </cell>
        </row>
        <row r="17">
          <cell r="C17" t="str">
            <v>18.Енергія</v>
          </cell>
        </row>
        <row r="18">
          <cell r="C18" t="str">
            <v>Завод Енергія</v>
          </cell>
        </row>
        <row r="19">
          <cell r="C19">
            <v>2</v>
          </cell>
        </row>
        <row r="20">
          <cell r="C20">
            <v>0</v>
          </cell>
        </row>
        <row r="21">
          <cell r="C21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 t="str">
            <v>Загальний</v>
          </cell>
        </row>
        <row r="27">
          <cell r="C27">
            <v>2</v>
          </cell>
        </row>
        <row r="28">
          <cell r="C28">
            <v>2</v>
          </cell>
        </row>
        <row r="29">
          <cell r="C29" t="str">
            <v>Макет 430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 t="str">
            <v>січень</v>
          </cell>
        </row>
        <row r="35">
          <cell r="C35" t="str">
            <v>январь</v>
          </cell>
        </row>
        <row r="37">
          <cell r="C37">
            <v>1</v>
          </cell>
        </row>
        <row r="52">
          <cell r="C52" t="b">
            <v>1</v>
          </cell>
        </row>
        <row r="53">
          <cell r="C53" t="b">
            <v>0</v>
          </cell>
        </row>
        <row r="54">
          <cell r="C54" t="b">
            <v>0</v>
          </cell>
        </row>
        <row r="55">
          <cell r="C55" t="b">
            <v>0</v>
          </cell>
        </row>
        <row r="56">
          <cell r="C56" t="b">
            <v>0</v>
          </cell>
        </row>
        <row r="57">
          <cell r="C57" t="b">
            <v>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Ini"/>
      <sheetName val="Setup"/>
      <sheetName val="200"/>
      <sheetName val="1993"/>
      <sheetName val="Лист1"/>
      <sheetName val="МТР все - 5"/>
      <sheetName val="Ener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движение комб. скр.конв."/>
      <sheetName val="assump"/>
      <sheetName val="МТР Газ України"/>
      <sheetName val="_Т1"/>
      <sheetName val="_Т10"/>
      <sheetName val="_Т2"/>
      <sheetName val="_Т4"/>
      <sheetName val="_Т5"/>
      <sheetName val="_Т6"/>
      <sheetName val="_Т7"/>
      <sheetName val="_Т8"/>
      <sheetName val="_Т9"/>
      <sheetName val="3 утв_"/>
      <sheetName val="Service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P50">
            <v>56</v>
          </cell>
          <cell r="S50">
            <v>625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X65">
            <v>175.20000000000002</v>
          </cell>
          <cell r="AC65">
            <v>159.20000000000002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 t="str">
            <v/>
          </cell>
          <cell r="AJ207" t="str">
            <v/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AK262">
            <v>61871</v>
          </cell>
        </row>
        <row r="263">
          <cell r="F263">
            <v>11292</v>
          </cell>
          <cell r="AK263">
            <v>11292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P278">
            <v>56</v>
          </cell>
          <cell r="S278">
            <v>625</v>
          </cell>
          <cell r="X278">
            <v>75</v>
          </cell>
          <cell r="AC278">
            <v>40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444.2</v>
          </cell>
          <cell r="AG280">
            <v>444.2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S284">
            <v>2599.8000000000002</v>
          </cell>
          <cell r="X284">
            <v>0</v>
          </cell>
          <cell r="AC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K284">
            <v>3398.2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S290">
            <v>770.19999999999982</v>
          </cell>
          <cell r="X290">
            <v>175.20000000000002</v>
          </cell>
          <cell r="AC290">
            <v>99.200000000000017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S297">
            <v>225.60000000000002</v>
          </cell>
          <cell r="X297">
            <v>92.000000000000014</v>
          </cell>
          <cell r="AC297">
            <v>67.2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AH301">
            <v>191</v>
          </cell>
          <cell r="AK301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  2010"/>
      <sheetName val="амортизация"/>
      <sheetName val="Ремонти"/>
      <sheetName val="812 дет"/>
      <sheetName val="Ремонт НУ"/>
      <sheetName val="Лист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output"/>
      <sheetName val="Cost by product CUR"/>
      <sheetName val="Cost by product PR"/>
      <sheetName val="COGS CUR"/>
      <sheetName val="COGS PR"/>
      <sheetName val="COGS total"/>
      <sheetName val="CapEx"/>
      <sheetName val="Depreciation"/>
      <sheetName val="Taxes"/>
      <sheetName val="WCap"/>
      <sheetName val="Income St"/>
      <sheetName val="CashFlow &amp; Debt"/>
      <sheetName val="Balance Sheet"/>
      <sheetName val="4"/>
      <sheetName val="Незав.пр-во "/>
      <sheetName val="InputTI"/>
      <sheetName val="Cost_by_product_CUR"/>
      <sheetName val="Cost_by_product_PR"/>
      <sheetName val="COGS_CUR"/>
      <sheetName val="COGS_PR"/>
      <sheetName val="COGS_total"/>
      <sheetName val="Income_St"/>
      <sheetName val="CashFlow_&amp;_Debt"/>
      <sheetName val="Balance_Sheet"/>
      <sheetName val="Незав_пр-во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output"/>
      <sheetName val="Cost by product CUR"/>
      <sheetName val="Cost by product PR"/>
      <sheetName val="COGS CUR"/>
      <sheetName val="COGS PR"/>
      <sheetName val="COGS total"/>
      <sheetName val="CapEx"/>
      <sheetName val="Depreciation"/>
      <sheetName val="Taxes"/>
      <sheetName val="WCap"/>
      <sheetName val="Income St"/>
      <sheetName val="CashFlow &amp; Debt"/>
      <sheetName val="Balance Sheet"/>
      <sheetName val="Резюме-титул"/>
      <sheetName val="Заключение"/>
      <sheetName val="Результаты вар"/>
      <sheetName val="Варианты"/>
      <sheetName val="Cash Flow 1"/>
      <sheetName val="Cash Flow 2"/>
      <sheetName val="Cash Flow 3"/>
      <sheetName val="Fin"/>
      <sheetName val="Plan"/>
      <sheetName val="КПЭ"/>
      <sheetName val="Analysis of Risks"/>
      <sheetName val="Inv - варианты"/>
      <sheetName val="Inv-по вариантам"/>
      <sheetName val="Inv"/>
      <sheetName val="Эксп.расх.-по вариантам"/>
      <sheetName val="Эксп.расх. автоб."/>
      <sheetName val="Эксп.расходы КрАЗ"/>
      <sheetName val="PR"/>
      <sheetName val="Cost_by_product_CUR"/>
      <sheetName val="Cost_by_product_PR"/>
      <sheetName val="COGS_CUR"/>
      <sheetName val="COGS_PR"/>
      <sheetName val="COGS_total"/>
      <sheetName val="Income_St"/>
      <sheetName val="CashFlow_&amp;_Debt"/>
      <sheetName val="Balance_Sheet"/>
      <sheetName val="Результаты_вар"/>
      <sheetName val="Cash_Flow_1"/>
      <sheetName val="Cash_Flow_2"/>
      <sheetName val="Cash_Flow_3"/>
      <sheetName val="Analysis_of_Risks"/>
      <sheetName val="Inv_-_варианты"/>
      <sheetName val="Inv-по_вариантам"/>
      <sheetName val="Эксп_расх_-по_вариантам"/>
      <sheetName val="Эксп_расх__автоб_"/>
      <sheetName val="Эксп_расходы_КрАЗ"/>
      <sheetName val="Экспорт_99_1"/>
      <sheetName val="Экспорт_99_2"/>
      <sheetName val="Экспорт_99_3"/>
      <sheetName val="ЛОМ_УКР"/>
      <sheetName val="Чугун_Украина"/>
      <sheetName val="GLC_ratios_Jun"/>
      <sheetName val="Макрос1"/>
      <sheetName val="Цены_СНГ"/>
      <sheetName val="Исходные данные"/>
      <sheetName val="4"/>
      <sheetName val="Незав.пр-во "/>
      <sheetName val="Незав_пр-во_"/>
      <sheetName val="KO_model_loan$35"/>
      <sheetName val="InputTI"/>
      <sheetName val="Reconciliation"/>
      <sheetName val="График реализации"/>
      <sheetName val="График_реализации"/>
      <sheetName val="IAS Trial Balance"/>
      <sheetName val="DICTS"/>
      <sheetName val="Тариф на транзит"/>
      <sheetName val="Цены СНГ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Income 䘀෡"/>
      <sheetName val="Cost_by_product_CUR1"/>
      <sheetName val="Cost_by_product_PR1"/>
      <sheetName val="COGS_CUR1"/>
      <sheetName val="COGS_PR1"/>
      <sheetName val="COGS_total1"/>
      <sheetName val="Income_St1"/>
      <sheetName val="CashFlow_&amp;_Debt1"/>
      <sheetName val="Balance_Sheet1"/>
      <sheetName val="Результаты_вар1"/>
      <sheetName val="Cash_Flow_11"/>
      <sheetName val="Cash_Flow_21"/>
      <sheetName val="Cash_Flow_31"/>
      <sheetName val="Analysis_of_Risks1"/>
      <sheetName val="Inv_-_варианты1"/>
      <sheetName val="Inv-по_вариантам1"/>
      <sheetName val="Эксп_расх_-по_вариантам1"/>
      <sheetName val="Эксп_расх__автоб_1"/>
      <sheetName val="Эксп_расходы_КрАЗ1"/>
      <sheetName val="Исходные_данные"/>
      <sheetName val="Незав_пр-во_1"/>
      <sheetName val="IAS_Trial_Balance"/>
      <sheetName val="Тариф_на_транзит"/>
      <sheetName val="Тит стор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 ee 99"/>
      <sheetName val="січ-лют."/>
      <sheetName val="430 сыч-лютий"/>
      <sheetName val="бер"/>
      <sheetName val="430 бер"/>
      <sheetName val="січ-бер"/>
      <sheetName val="430 сыч-бер"/>
      <sheetName val="Ф2"/>
      <sheetName val="Лист1"/>
      <sheetName val="tar  ee 99"/>
      <sheetName val="Експл"/>
      <sheetName val="ПЛАН_1вар"/>
      <sheetName val="Інші витрати"/>
      <sheetName val="списки"/>
      <sheetName val="assump"/>
      <sheetName val="Setup"/>
      <sheetName val="МТР Газ України"/>
      <sheetName val="Типи данних філії"/>
      <sheetName val="1_структура по елементах"/>
      <sheetName val="_ф3"/>
      <sheetName val="_Ф4"/>
      <sheetName val="_Ф5"/>
      <sheetName val="Ф7_цены"/>
      <sheetName val="Ф8_цены"/>
      <sheetName val="Технич лист"/>
    </sheetNames>
    <sheetDataSet>
      <sheetData sheetId="0" refreshError="1">
        <row r="95">
          <cell r="CT95">
            <v>0</v>
          </cell>
        </row>
        <row r="96">
          <cell r="CT96">
            <v>243790.12999999998</v>
          </cell>
        </row>
        <row r="97">
          <cell r="CT97">
            <v>1999</v>
          </cell>
        </row>
        <row r="98">
          <cell r="CT98">
            <v>0</v>
          </cell>
        </row>
        <row r="99">
          <cell r="CT99">
            <v>3273</v>
          </cell>
        </row>
        <row r="100">
          <cell r="CT100">
            <v>1300</v>
          </cell>
        </row>
        <row r="101">
          <cell r="CT101">
            <v>0</v>
          </cell>
        </row>
        <row r="102">
          <cell r="CT102">
            <v>250361.12999999998</v>
          </cell>
        </row>
        <row r="103">
          <cell r="CT103">
            <v>61505.129999999976</v>
          </cell>
        </row>
        <row r="104">
          <cell r="CT104">
            <v>67717.252199999974</v>
          </cell>
        </row>
        <row r="105">
          <cell r="CT105">
            <v>256573.25219999999</v>
          </cell>
        </row>
        <row r="106">
          <cell r="CT106">
            <v>5563.75</v>
          </cell>
        </row>
        <row r="107">
          <cell r="CT107">
            <v>5590</v>
          </cell>
        </row>
        <row r="108">
          <cell r="CT108" t="e">
            <v>#REF!</v>
          </cell>
        </row>
        <row r="109">
          <cell r="CT109">
            <v>4245.75</v>
          </cell>
        </row>
        <row r="110">
          <cell r="CT110">
            <v>4310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ІСТ (2)"/>
      <sheetName val="СІСТ"/>
      <sheetName val="Відомість проведень"/>
      <sheetName val="Data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з"/>
      <sheetName val="рік"/>
      <sheetName val="ОП"/>
      <sheetName val="темп. квітень жовтень"/>
      <sheetName val="Списки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пвв"/>
      <sheetName val="Т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Ener "/>
      <sheetName val="ТРП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7  Інші витрати"/>
      <sheetName val="812"/>
      <sheetName val="Ф2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Технич лис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812 _2_"/>
      <sheetName val="3 утв_"/>
      <sheetName val="3 не сокр_"/>
      <sheetName val="3 тар_"/>
      <sheetName val="9 _2_"/>
      <sheetName val="8 міс_"/>
      <sheetName val="9 міс_"/>
      <sheetName val="10 міс_"/>
      <sheetName val="11 міс_"/>
      <sheetName val="12 міс_"/>
      <sheetName val="СправСтатей"/>
      <sheetName val="СправСтатейРасхУК"/>
      <sheetName val="Lead"/>
      <sheetName val="XREF"/>
      <sheetName val="Depreciation"/>
      <sheetName val="tar ee 99"/>
      <sheetName val="assump"/>
      <sheetName val="м_812"/>
      <sheetName val="IAS Trial Balance"/>
      <sheetName val="DICTS"/>
      <sheetName val="Витрати 2014"/>
      <sheetName val="Години - 2014 (по месяцам)"/>
      <sheetName val="01.2014"/>
      <sheetName val="02.2014"/>
      <sheetName val="Отчет за смену - КЕМ 01.2014"/>
      <sheetName val="Справочник ЦФО"/>
      <sheetName val="справочник"/>
      <sheetName val="Протокол заседания 1"/>
      <sheetName val="Основн информ"/>
      <sheetName val="Dirs"/>
      <sheetName val="Ф2"/>
      <sheetName val="Total"/>
      <sheetName val="Setup"/>
      <sheetName val="МТР Газ України"/>
      <sheetName val="PEV20002"/>
      <sheetName val="KOEF"/>
      <sheetName val="PEV20002.xls"/>
      <sheetName val="факт"/>
      <sheetName val="Вихідні дані"/>
      <sheetName val="Структура"/>
      <sheetName val="Додаток 2"/>
      <sheetName val="Додаток 3"/>
      <sheetName val="Додаток 4"/>
      <sheetName val="Додаток 5"/>
      <sheetName val="Додаток 6"/>
      <sheetName val="Додаток 7"/>
      <sheetName val="Додаток 8"/>
      <sheetName val="Додаток 9"/>
      <sheetName val="Додаток 10"/>
      <sheetName val="Додаток 13"/>
      <sheetName val="Роздрібний тариф"/>
      <sheetName val="Виробничі послуги"/>
      <sheetName val="Сировина і матеріали"/>
      <sheetName val="паливо+ел.ен."/>
      <sheetName val="інші витрати"/>
      <sheetName val="Інші інші "/>
      <sheetName val=""/>
      <sheetName val="Main"/>
      <sheetName val="Клас-р"/>
      <sheetName val="импортеры99"/>
      <sheetName val="импортеры96"/>
      <sheetName val="импортеры97"/>
      <sheetName val="разом  2010"/>
    </sheetNames>
    <sheetDataSet>
      <sheetData sheetId="0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 t="e">
            <v>#REF!</v>
          </cell>
          <cell r="AL42">
            <v>395.6</v>
          </cell>
        </row>
        <row r="43">
          <cell r="AL43">
            <v>1580</v>
          </cell>
        </row>
        <row r="44">
          <cell r="AL44">
            <v>0</v>
          </cell>
        </row>
        <row r="45">
          <cell r="AL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P49">
            <v>401.6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F49">
            <v>468.8</v>
          </cell>
          <cell r="AG49">
            <v>469</v>
          </cell>
          <cell r="AH49">
            <v>0</v>
          </cell>
          <cell r="AK49">
            <v>212804</v>
          </cell>
          <cell r="AL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1424</v>
          </cell>
          <cell r="AL50">
            <v>158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136175</v>
          </cell>
          <cell r="AL52">
            <v>136175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836</v>
          </cell>
          <cell r="AL53">
            <v>836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349815</v>
          </cell>
          <cell r="AL54">
            <v>349815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270163</v>
          </cell>
          <cell r="AL55">
            <v>270163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-79652</v>
          </cell>
          <cell r="AL56">
            <v>-79652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P65">
            <v>627.20000000000005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212804</v>
          </cell>
          <cell r="AL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P67">
            <v>-41.200000000000045</v>
          </cell>
          <cell r="S67">
            <v>-70.599999999999909</v>
          </cell>
          <cell r="T67">
            <v>0</v>
          </cell>
          <cell r="U67">
            <v>0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0</v>
          </cell>
          <cell r="AG67">
            <v>170.8</v>
          </cell>
          <cell r="AH67">
            <v>0</v>
          </cell>
          <cell r="AI67">
            <v>0</v>
          </cell>
          <cell r="AJ67">
            <v>0</v>
          </cell>
          <cell r="AK67">
            <v>1220.5999999999999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136175</v>
          </cell>
          <cell r="AL68">
            <v>136175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836</v>
          </cell>
          <cell r="AL69">
            <v>836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349815</v>
          </cell>
          <cell r="AL70">
            <v>349815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270163</v>
          </cell>
          <cell r="AL71">
            <v>270163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-79652</v>
          </cell>
          <cell r="AL72">
            <v>-79652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</row>
        <row r="131">
          <cell r="AK131">
            <v>1706.6864545454591</v>
          </cell>
        </row>
        <row r="134">
          <cell r="AK134">
            <v>56002</v>
          </cell>
        </row>
        <row r="135">
          <cell r="AK135">
            <v>-7447.9201558602144</v>
          </cell>
        </row>
        <row r="136">
          <cell r="AK136">
            <v>35.44</v>
          </cell>
        </row>
        <row r="137">
          <cell r="AK137">
            <v>40.159999999999997</v>
          </cell>
        </row>
        <row r="138">
          <cell r="AK138">
            <v>0</v>
          </cell>
        </row>
        <row r="140">
          <cell r="AK140">
            <v>10.96</v>
          </cell>
        </row>
        <row r="142">
          <cell r="AJ142">
            <v>0</v>
          </cell>
          <cell r="AK142">
            <v>8.6199999999999992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</row>
        <row r="152">
          <cell r="AK152">
            <v>0</v>
          </cell>
        </row>
        <row r="153">
          <cell r="AK153">
            <v>5.8</v>
          </cell>
          <cell r="AL153">
            <v>36</v>
          </cell>
        </row>
        <row r="154">
          <cell r="AK154">
            <v>15.66507889570549</v>
          </cell>
          <cell r="AL154">
            <v>-100</v>
          </cell>
        </row>
        <row r="155">
          <cell r="AL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P189">
            <v>0</v>
          </cell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K190">
            <v>194.5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X193">
            <v>0</v>
          </cell>
          <cell r="AC193">
            <v>0</v>
          </cell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4992</v>
          </cell>
          <cell r="AL205">
            <v>72.3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A206">
            <v>14133.90243902439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 t="str">
            <v/>
          </cell>
          <cell r="AJ207" t="str">
            <v/>
          </cell>
          <cell r="AK207">
            <v>68498</v>
          </cell>
          <cell r="AL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 t="str">
            <v/>
          </cell>
          <cell r="AK208">
            <v>175.95</v>
          </cell>
          <cell r="AL208">
            <v>168.13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 t="e">
            <v>#REF!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R259">
            <v>0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V259">
            <v>0</v>
          </cell>
          <cell r="W259">
            <v>0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A259">
            <v>0</v>
          </cell>
          <cell r="AB259">
            <v>0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850.10909090909092</v>
          </cell>
          <cell r="AJ259" t="str">
            <v>ДОП.ВИР. СТ.ОРГ.</v>
          </cell>
          <cell r="AK259" t="str">
            <v>АК КЕ осн.вир.</v>
          </cell>
          <cell r="AL259" t="str">
            <v xml:space="preserve"> Т/Е</v>
          </cell>
        </row>
        <row r="260">
          <cell r="F260">
            <v>0</v>
          </cell>
          <cell r="G260">
            <v>1354</v>
          </cell>
          <cell r="H260">
            <v>2522.6333333333332</v>
          </cell>
          <cell r="P260">
            <v>0</v>
          </cell>
          <cell r="S260">
            <v>0</v>
          </cell>
          <cell r="T260">
            <v>3361.1583636363644</v>
          </cell>
          <cell r="U260">
            <v>392.98709090909097</v>
          </cell>
          <cell r="X260">
            <v>0</v>
          </cell>
          <cell r="Y260">
            <v>342</v>
          </cell>
          <cell r="Z260">
            <v>760.63636363636419</v>
          </cell>
          <cell r="AC260">
            <v>0</v>
          </cell>
          <cell r="AD260">
            <v>31</v>
          </cell>
          <cell r="AE260">
            <v>57</v>
          </cell>
          <cell r="AF260">
            <v>0</v>
          </cell>
          <cell r="AG260">
            <v>0</v>
          </cell>
          <cell r="AH260">
            <v>0</v>
          </cell>
          <cell r="AI260">
            <v>571.20000000000005</v>
          </cell>
          <cell r="AJ260">
            <v>7599</v>
          </cell>
          <cell r="AK260">
            <v>0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216304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212804</v>
          </cell>
          <cell r="AL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L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 t="e">
            <v>#REF!</v>
          </cell>
        </row>
        <row r="265">
          <cell r="F265">
            <v>0</v>
          </cell>
          <cell r="AK265">
            <v>0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212804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212804</v>
          </cell>
        </row>
        <row r="273">
          <cell r="F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K273">
            <v>0</v>
          </cell>
        </row>
        <row r="274">
          <cell r="F274">
            <v>0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0</v>
          </cell>
        </row>
        <row r="275">
          <cell r="F275">
            <v>0</v>
          </cell>
          <cell r="G275">
            <v>84</v>
          </cell>
          <cell r="H275">
            <v>300</v>
          </cell>
          <cell r="P275">
            <v>0</v>
          </cell>
          <cell r="S275">
            <v>0</v>
          </cell>
          <cell r="T275">
            <v>625.85363636363627</v>
          </cell>
          <cell r="U275">
            <v>650.41909090909098</v>
          </cell>
          <cell r="X275">
            <v>0</v>
          </cell>
          <cell r="Y275">
            <v>117</v>
          </cell>
          <cell r="Z275">
            <v>257.81818181818181</v>
          </cell>
          <cell r="AC275">
            <v>0</v>
          </cell>
          <cell r="AD275">
            <v>108</v>
          </cell>
          <cell r="AE275">
            <v>224</v>
          </cell>
          <cell r="AF275">
            <v>0</v>
          </cell>
          <cell r="AG275">
            <v>0</v>
          </cell>
          <cell r="AH275">
            <v>0</v>
          </cell>
          <cell r="AI275">
            <v>278.90909090909088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I277">
            <v>0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I279">
            <v>0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Q282">
            <v>0</v>
          </cell>
          <cell r="R282">
            <v>0</v>
          </cell>
          <cell r="S282" t="e">
            <v>#REF!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 t="e">
            <v>#REF!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 t="e">
            <v>#REF!</v>
          </cell>
          <cell r="AD282">
            <v>0</v>
          </cell>
          <cell r="AE282">
            <v>0</v>
          </cell>
          <cell r="AF282" t="e">
            <v>#REF!</v>
          </cell>
          <cell r="AG282" t="e">
            <v>#REF!</v>
          </cell>
          <cell r="AH282" t="e">
            <v>#REF!</v>
          </cell>
          <cell r="AI282">
            <v>0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I286">
            <v>0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0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0</v>
          </cell>
          <cell r="AD287">
            <v>-112</v>
          </cell>
          <cell r="AE287">
            <v>-231.2</v>
          </cell>
          <cell r="AF287">
            <v>0</v>
          </cell>
          <cell r="AG287">
            <v>0</v>
          </cell>
          <cell r="AH287">
            <v>0</v>
          </cell>
          <cell r="AI287">
            <v>-278.90909090909088</v>
          </cell>
          <cell r="AK287">
            <v>0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250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0</v>
          </cell>
          <cell r="AI289">
            <v>625.6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I290">
            <v>118.4</v>
          </cell>
          <cell r="AK290" t="e">
            <v>#REF!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I292">
            <v>0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507.20000000000005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I297">
            <v>507.20000000000005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I298">
            <v>0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I299">
            <v>0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0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0</v>
          </cell>
          <cell r="AD300">
            <v>-112</v>
          </cell>
          <cell r="AE300">
            <v>-231.2</v>
          </cell>
          <cell r="AF300">
            <v>0</v>
          </cell>
          <cell r="AG300">
            <v>0</v>
          </cell>
          <cell r="AH300">
            <v>0</v>
          </cell>
          <cell r="AI300">
            <v>-278.90909090909088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G303">
            <v>0</v>
          </cell>
          <cell r="H303">
            <v>0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I306">
            <v>0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-278.90909090909088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F312">
            <v>8992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</row>
        <row r="330">
          <cell r="AJ330">
            <v>36</v>
          </cell>
          <cell r="AK330">
            <v>10408.151428571429</v>
          </cell>
        </row>
        <row r="331">
          <cell r="AJ331">
            <v>2455</v>
          </cell>
          <cell r="AK331">
            <v>0</v>
          </cell>
          <cell r="AL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0</v>
          </cell>
          <cell r="AL332">
            <v>0</v>
          </cell>
        </row>
        <row r="333">
          <cell r="AJ333">
            <v>36</v>
          </cell>
          <cell r="AK333" t="e">
            <v>#REF!</v>
          </cell>
          <cell r="AL333" t="e">
            <v>#REF!</v>
          </cell>
        </row>
        <row r="334">
          <cell r="AK334" t="e">
            <v>#REF!</v>
          </cell>
          <cell r="AL334" t="e">
            <v>#REF!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0</v>
          </cell>
          <cell r="AL336">
            <v>0</v>
          </cell>
        </row>
        <row r="337">
          <cell r="AK337">
            <v>3500</v>
          </cell>
          <cell r="AL337">
            <v>3500</v>
          </cell>
        </row>
        <row r="338">
          <cell r="AK338">
            <v>212804</v>
          </cell>
        </row>
        <row r="339">
          <cell r="AK339">
            <v>0</v>
          </cell>
          <cell r="AL339">
            <v>0</v>
          </cell>
        </row>
        <row r="340">
          <cell r="AK340">
            <v>0</v>
          </cell>
        </row>
        <row r="341">
          <cell r="AK341">
            <v>0</v>
          </cell>
          <cell r="AL341">
            <v>0</v>
          </cell>
        </row>
        <row r="342">
          <cell r="AK342">
            <v>-1300</v>
          </cell>
          <cell r="AL342">
            <v>-1300</v>
          </cell>
        </row>
        <row r="343">
          <cell r="AK343">
            <v>0</v>
          </cell>
          <cell r="AL343">
            <v>0</v>
          </cell>
        </row>
        <row r="344">
          <cell r="AK344">
            <v>0</v>
          </cell>
          <cell r="AL344">
            <v>0</v>
          </cell>
        </row>
        <row r="345">
          <cell r="AK345">
            <v>0</v>
          </cell>
          <cell r="AL345">
            <v>0</v>
          </cell>
        </row>
        <row r="346">
          <cell r="AK346">
            <v>0</v>
          </cell>
          <cell r="AL346">
            <v>0</v>
          </cell>
        </row>
        <row r="347">
          <cell r="AK347" t="e">
            <v>#REF!</v>
          </cell>
          <cell r="AL347" t="e">
            <v>#REF!</v>
          </cell>
        </row>
        <row r="348">
          <cell r="AK348" t="e">
            <v>#REF!</v>
          </cell>
          <cell r="AL348" t="e">
            <v>#REF!</v>
          </cell>
        </row>
        <row r="349">
          <cell r="AK349" t="e">
            <v>#REF!</v>
          </cell>
          <cell r="AL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0</v>
          </cell>
          <cell r="AL352">
            <v>0</v>
          </cell>
        </row>
        <row r="353">
          <cell r="AK353" t="e">
            <v>#REF!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0</v>
          </cell>
          <cell r="AL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</row>
        <row r="358">
          <cell r="AJ358">
            <v>-2491</v>
          </cell>
          <cell r="AK358">
            <v>0</v>
          </cell>
          <cell r="AL358">
            <v>0</v>
          </cell>
        </row>
        <row r="359">
          <cell r="AK359">
            <v>0</v>
          </cell>
          <cell r="AL359">
            <v>0</v>
          </cell>
        </row>
        <row r="360">
          <cell r="AK360">
            <v>0</v>
          </cell>
          <cell r="AL360">
            <v>0</v>
          </cell>
        </row>
        <row r="361">
          <cell r="AJ361">
            <v>-2491</v>
          </cell>
          <cell r="AK361" t="e">
            <v>#REF!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 t="str">
            <v>лютий</v>
          </cell>
          <cell r="G386">
            <v>35</v>
          </cell>
          <cell r="H386">
            <v>35</v>
          </cell>
          <cell r="P386" t="str">
            <v>лютий</v>
          </cell>
          <cell r="S386">
            <v>14.333333333333332</v>
          </cell>
          <cell r="X386" t="str">
            <v>лютий</v>
          </cell>
          <cell r="Y386">
            <v>56</v>
          </cell>
          <cell r="Z386">
            <v>56</v>
          </cell>
          <cell r="AC386" t="str">
            <v>лютий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</row>
        <row r="387">
          <cell r="F387" t="str">
            <v>АППАРАТ</v>
          </cell>
          <cell r="G387">
            <v>6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</v>
          </cell>
          <cell r="AK387" t="str">
            <v>АК "КЕ"</v>
          </cell>
          <cell r="AL387">
            <v>10</v>
          </cell>
        </row>
        <row r="388">
          <cell r="F388" t="str">
            <v>ПЛАН</v>
          </cell>
          <cell r="G388">
            <v>0</v>
          </cell>
          <cell r="P388" t="str">
            <v>ПЛАН</v>
          </cell>
          <cell r="X388" t="str">
            <v>ПЛАН</v>
          </cell>
          <cell r="Y388">
            <v>45</v>
          </cell>
          <cell r="AC388" t="str">
            <v>ПЛАН</v>
          </cell>
          <cell r="AD388">
            <v>92</v>
          </cell>
          <cell r="AK388" t="str">
            <v>ПЛАН</v>
          </cell>
          <cell r="AL388">
            <v>137.66666666666666</v>
          </cell>
        </row>
        <row r="389">
          <cell r="F389">
            <v>164.3</v>
          </cell>
          <cell r="G389" t="e">
            <v>#REF!</v>
          </cell>
          <cell r="H389" t="e">
            <v>#REF!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</row>
        <row r="390">
          <cell r="F390">
            <v>29</v>
          </cell>
          <cell r="G390" t="e">
            <v>#REF!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8</v>
          </cell>
        </row>
        <row r="391">
          <cell r="F391">
            <v>0</v>
          </cell>
          <cell r="G391" t="e">
            <v>#REF!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28</v>
          </cell>
        </row>
        <row r="392">
          <cell r="F392">
            <v>0</v>
          </cell>
          <cell r="G392" t="e">
            <v>#REF!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0</v>
          </cell>
        </row>
        <row r="393">
          <cell r="F393">
            <v>0</v>
          </cell>
          <cell r="G393" t="e">
            <v>#REF!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15.333333333333332</v>
          </cell>
        </row>
        <row r="394">
          <cell r="F394">
            <v>120.63333333333333</v>
          </cell>
          <cell r="G394" t="e">
            <v>#REF!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1</v>
          </cell>
        </row>
        <row r="395">
          <cell r="F395">
            <v>8.6666666666666661</v>
          </cell>
          <cell r="G395" t="e">
            <v>#REF!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4.333333333333333</v>
          </cell>
        </row>
        <row r="396">
          <cell r="F396">
            <v>0</v>
          </cell>
          <cell r="G396" t="e">
            <v>#REF!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9</v>
          </cell>
        </row>
        <row r="397">
          <cell r="F397">
            <v>5.333333333333333</v>
          </cell>
          <cell r="G397" t="e">
            <v>#REF!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 t="e">
            <v>#REF!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196.5</v>
          </cell>
        </row>
        <row r="399">
          <cell r="F399">
            <v>0.33333333333333331</v>
          </cell>
          <cell r="G399" t="e">
            <v>#REF!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0</v>
          </cell>
        </row>
        <row r="400">
          <cell r="F400">
            <v>0</v>
          </cell>
          <cell r="G400" t="e">
            <v>#REF!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153</v>
          </cell>
        </row>
        <row r="401">
          <cell r="F401">
            <v>1.1666666666666667</v>
          </cell>
          <cell r="G401" t="e">
            <v>#REF!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 t="e">
            <v>#REF!</v>
          </cell>
        </row>
        <row r="402">
          <cell r="F402">
            <v>0</v>
          </cell>
          <cell r="G402" t="e">
            <v>#REF!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43.833333333333336</v>
          </cell>
        </row>
        <row r="403">
          <cell r="F403">
            <v>0</v>
          </cell>
          <cell r="G403" t="e">
            <v>#REF!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0</v>
          </cell>
        </row>
        <row r="404">
          <cell r="F404">
            <v>0</v>
          </cell>
          <cell r="G404" t="e">
            <v>#REF!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 t="e">
            <v>#REF!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41</v>
          </cell>
        </row>
        <row r="406">
          <cell r="F406">
            <v>0</v>
          </cell>
          <cell r="G406" t="e">
            <v>#REF!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4.3333333333333339</v>
          </cell>
        </row>
        <row r="407">
          <cell r="F407">
            <v>0</v>
          </cell>
          <cell r="G407" t="e">
            <v>#REF!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37.666666666666664</v>
          </cell>
        </row>
        <row r="408">
          <cell r="F408">
            <v>10</v>
          </cell>
          <cell r="G408" t="e">
            <v>#REF!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 t="e">
            <v>#REF!</v>
          </cell>
        </row>
        <row r="409">
          <cell r="F409">
            <v>2.6666666666666665</v>
          </cell>
          <cell r="G409" t="e">
            <v>#REF!</v>
          </cell>
          <cell r="H409">
            <v>43</v>
          </cell>
          <cell r="P409">
            <v>3.3333333333333335</v>
          </cell>
          <cell r="S409">
            <v>50.166666666666671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373.16666666666663</v>
          </cell>
        </row>
        <row r="410">
          <cell r="F410">
            <v>7.333333333333333</v>
          </cell>
          <cell r="G410" t="e">
            <v>#REF!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0</v>
          </cell>
        </row>
        <row r="411">
          <cell r="F411">
            <v>0</v>
          </cell>
          <cell r="G411" t="e">
            <v>#REF!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95</v>
          </cell>
        </row>
        <row r="412">
          <cell r="F412">
            <v>206.33333333333329</v>
          </cell>
          <cell r="G412" t="e">
            <v>#REF!</v>
          </cell>
          <cell r="H412" t="e">
            <v>#REF!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 t="e">
            <v>#REF!</v>
          </cell>
        </row>
        <row r="413">
          <cell r="F413">
            <v>0</v>
          </cell>
          <cell r="G413" t="e">
            <v>#REF!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12.333333333333334</v>
          </cell>
        </row>
        <row r="414">
          <cell r="F414">
            <v>0</v>
          </cell>
          <cell r="G414" t="e">
            <v>#REF!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0</v>
          </cell>
        </row>
        <row r="415">
          <cell r="F415">
            <v>0</v>
          </cell>
          <cell r="G415" t="e">
            <v>#REF!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47</v>
          </cell>
        </row>
        <row r="416">
          <cell r="F416">
            <v>0</v>
          </cell>
          <cell r="G416" t="e">
            <v>#REF!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0</v>
          </cell>
        </row>
        <row r="417">
          <cell r="F417">
            <v>0</v>
          </cell>
          <cell r="G417" t="e">
            <v>#REF!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 t="e">
            <v>#REF!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23.5</v>
          </cell>
        </row>
        <row r="419">
          <cell r="F419">
            <v>0</v>
          </cell>
          <cell r="G419" t="e">
            <v>#REF!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52.333333333333336</v>
          </cell>
        </row>
        <row r="420">
          <cell r="F420">
            <v>0</v>
          </cell>
          <cell r="G420" t="e">
            <v>#REF!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38</v>
          </cell>
        </row>
        <row r="421">
          <cell r="F421">
            <v>0</v>
          </cell>
          <cell r="G421" t="e">
            <v>#REF!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6</v>
          </cell>
        </row>
        <row r="422">
          <cell r="F422">
            <v>0</v>
          </cell>
          <cell r="G422" t="e">
            <v>#REF!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2</v>
          </cell>
        </row>
        <row r="423">
          <cell r="F423">
            <v>177</v>
          </cell>
          <cell r="G423" t="e">
            <v>#REF!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3.3333333333333335</v>
          </cell>
        </row>
        <row r="424">
          <cell r="F424">
            <v>0</v>
          </cell>
          <cell r="G424" t="e">
            <v>#REF!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6.3333333333333339</v>
          </cell>
        </row>
        <row r="425">
          <cell r="F425">
            <v>0.66666666666666663</v>
          </cell>
          <cell r="G425" t="e">
            <v>#REF!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0</v>
          </cell>
        </row>
        <row r="426">
          <cell r="F426">
            <v>2.6666666666666665</v>
          </cell>
          <cell r="G426" t="e">
            <v>#REF!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0</v>
          </cell>
        </row>
        <row r="427">
          <cell r="F427">
            <v>0</v>
          </cell>
          <cell r="G427" t="e">
            <v>#REF!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4</v>
          </cell>
        </row>
        <row r="428">
          <cell r="F428">
            <v>0</v>
          </cell>
          <cell r="G428" t="e">
            <v>#REF!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 t="e">
            <v>#REF!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0.66666666666666663</v>
          </cell>
        </row>
        <row r="430">
          <cell r="F430">
            <v>9.6666666666666661</v>
          </cell>
          <cell r="G430" t="e">
            <v>#REF!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0.66666666666666663</v>
          </cell>
        </row>
        <row r="431">
          <cell r="F431">
            <v>0</v>
          </cell>
          <cell r="G431" t="e">
            <v>#REF!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17.666666666666668</v>
          </cell>
        </row>
        <row r="432">
          <cell r="F432">
            <v>2.3333333333333335</v>
          </cell>
          <cell r="G432" t="e">
            <v>#REF!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0</v>
          </cell>
        </row>
        <row r="433">
          <cell r="F433">
            <v>1.6666666666666667</v>
          </cell>
          <cell r="G433" t="e">
            <v>#REF!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53</v>
          </cell>
        </row>
        <row r="434">
          <cell r="F434">
            <v>6.666666666666667</v>
          </cell>
          <cell r="G434" t="e">
            <v>#REF!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</v>
          </cell>
        </row>
        <row r="435">
          <cell r="F435">
            <v>0</v>
          </cell>
          <cell r="G435" t="e">
            <v>#REF!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 t="e">
            <v>#REF!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1</v>
          </cell>
          <cell r="G437" t="e">
            <v>#REF!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7</v>
          </cell>
        </row>
        <row r="438">
          <cell r="F438">
            <v>0</v>
          </cell>
          <cell r="G438" t="e">
            <v>#REF!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 t="e">
            <v>#REF!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1</v>
          </cell>
        </row>
        <row r="440">
          <cell r="F440">
            <v>2.6666666666666665</v>
          </cell>
          <cell r="G440" t="e">
            <v>#REF!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0.33333333333333331</v>
          </cell>
        </row>
        <row r="441">
          <cell r="F441">
            <v>0</v>
          </cell>
          <cell r="G441" t="e">
            <v>#REF!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 t="e">
            <v>#REF!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0</v>
          </cell>
        </row>
        <row r="443">
          <cell r="F443">
            <v>0.33333333333333331</v>
          </cell>
          <cell r="G443" t="e">
            <v>#REF!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</v>
          </cell>
        </row>
        <row r="444">
          <cell r="F444">
            <v>0</v>
          </cell>
          <cell r="G444" t="e">
            <v>#REF!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 t="e">
            <v>#REF!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 t="e">
            <v>#REF!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 t="e">
            <v>#REF!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1" refreshError="1">
        <row r="8">
          <cell r="AF8" t="str">
            <v>ЗАТВЕРДЖУЮ</v>
          </cell>
        </row>
        <row r="21">
          <cell r="AI21" t="str">
            <v xml:space="preserve">         Затверджую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7">
          <cell r="F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H49">
            <v>0</v>
          </cell>
          <cell r="AK49">
            <v>369645</v>
          </cell>
          <cell r="AL49">
            <v>156841</v>
          </cell>
          <cell r="AM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68497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T51">
            <v>0</v>
          </cell>
          <cell r="U51">
            <v>0</v>
          </cell>
          <cell r="AF51">
            <v>0</v>
          </cell>
          <cell r="AH51">
            <v>0</v>
          </cell>
          <cell r="AK51">
            <v>0</v>
          </cell>
        </row>
        <row r="52">
          <cell r="AK52">
            <v>252318</v>
          </cell>
          <cell r="AL52">
            <v>108450</v>
          </cell>
          <cell r="AM52">
            <v>136175</v>
          </cell>
        </row>
        <row r="53">
          <cell r="AK53">
            <v>81638</v>
          </cell>
          <cell r="AL53">
            <v>80802</v>
          </cell>
          <cell r="AM53">
            <v>836</v>
          </cell>
        </row>
        <row r="54">
          <cell r="AK54">
            <v>703601</v>
          </cell>
          <cell r="AL54">
            <v>346093</v>
          </cell>
          <cell r="AM54">
            <v>349815</v>
          </cell>
        </row>
        <row r="55">
          <cell r="AK55">
            <v>739139</v>
          </cell>
          <cell r="AL55">
            <v>449316</v>
          </cell>
          <cell r="AM55">
            <v>270163</v>
          </cell>
        </row>
        <row r="56">
          <cell r="AK56">
            <v>35538</v>
          </cell>
          <cell r="AL56">
            <v>103223</v>
          </cell>
          <cell r="AM56">
            <v>-79652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Е/Е</v>
          </cell>
          <cell r="AM62" t="str">
            <v xml:space="preserve"> Т/Е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H65">
            <v>0</v>
          </cell>
          <cell r="AK65">
            <v>369645</v>
          </cell>
          <cell r="AL65">
            <v>156841</v>
          </cell>
          <cell r="AM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T67">
            <v>0</v>
          </cell>
          <cell r="U67">
            <v>0</v>
          </cell>
          <cell r="AF67">
            <v>0</v>
          </cell>
          <cell r="AH67">
            <v>0</v>
          </cell>
          <cell r="AK67">
            <v>0</v>
          </cell>
        </row>
        <row r="68">
          <cell r="AK68">
            <v>252318</v>
          </cell>
          <cell r="AL68">
            <v>108450</v>
          </cell>
          <cell r="AM68">
            <v>136175</v>
          </cell>
        </row>
        <row r="69">
          <cell r="AK69">
            <v>81638</v>
          </cell>
          <cell r="AL69">
            <v>80802</v>
          </cell>
          <cell r="AM69">
            <v>836</v>
          </cell>
        </row>
        <row r="70">
          <cell r="AK70">
            <v>703601</v>
          </cell>
          <cell r="AL70">
            <v>346093</v>
          </cell>
          <cell r="AM70">
            <v>349815</v>
          </cell>
        </row>
        <row r="71">
          <cell r="AK71">
            <v>739139</v>
          </cell>
          <cell r="AL71">
            <v>449316</v>
          </cell>
          <cell r="AM71">
            <v>270163</v>
          </cell>
        </row>
        <row r="72">
          <cell r="AK72">
            <v>35538</v>
          </cell>
          <cell r="AL72">
            <v>103223</v>
          </cell>
          <cell r="AM72">
            <v>-79652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</row>
        <row r="197"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X201">
            <v>5.7</v>
          </cell>
          <cell r="AC201">
            <v>5.9</v>
          </cell>
          <cell r="AK201">
            <v>11.600000000000001</v>
          </cell>
        </row>
        <row r="202">
          <cell r="F202">
            <v>75</v>
          </cell>
          <cell r="AJ202">
            <v>0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AK205">
            <v>4992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119.1</v>
          </cell>
          <cell r="AM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68498</v>
          </cell>
          <cell r="AL207">
            <v>23068</v>
          </cell>
          <cell r="AM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 t="str">
            <v/>
          </cell>
          <cell r="AK208">
            <v>175.95</v>
          </cell>
          <cell r="AL208">
            <v>193.69</v>
          </cell>
          <cell r="AM208">
            <v>168.13</v>
          </cell>
        </row>
        <row r="209">
          <cell r="AM209">
            <v>0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>
            <v>23068</v>
          </cell>
          <cell r="AM210">
            <v>45430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</row>
        <row r="260">
          <cell r="F260">
            <v>0</v>
          </cell>
          <cell r="P260">
            <v>0</v>
          </cell>
          <cell r="S260">
            <v>0</v>
          </cell>
          <cell r="X260">
            <v>0</v>
          </cell>
          <cell r="AC260">
            <v>0</v>
          </cell>
          <cell r="AF260">
            <v>0</v>
          </cell>
          <cell r="AG260">
            <v>0</v>
          </cell>
          <cell r="AH260">
            <v>0</v>
          </cell>
          <cell r="AJ260">
            <v>7599</v>
          </cell>
          <cell r="AK260">
            <v>0</v>
          </cell>
        </row>
        <row r="262">
          <cell r="F262">
            <v>373145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438142</v>
          </cell>
          <cell r="AM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M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 t="e">
            <v>#REF!</v>
          </cell>
        </row>
        <row r="265">
          <cell r="F265">
            <v>68497</v>
          </cell>
          <cell r="AK265">
            <v>68497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369645</v>
          </cell>
          <cell r="AK272">
            <v>369645</v>
          </cell>
        </row>
        <row r="273">
          <cell r="F273">
            <v>0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0</v>
          </cell>
        </row>
        <row r="274">
          <cell r="F274">
            <v>0</v>
          </cell>
          <cell r="AK274">
            <v>0</v>
          </cell>
        </row>
        <row r="275">
          <cell r="F275">
            <v>0</v>
          </cell>
          <cell r="P275">
            <v>0</v>
          </cell>
          <cell r="S275">
            <v>0</v>
          </cell>
          <cell r="X275">
            <v>0</v>
          </cell>
          <cell r="AC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S282" t="e">
            <v>#REF!</v>
          </cell>
          <cell r="X282" t="e">
            <v>#REF!</v>
          </cell>
          <cell r="AC282" t="e">
            <v>#REF!</v>
          </cell>
          <cell r="AF282" t="e">
            <v>#REF!</v>
          </cell>
          <cell r="AG282" t="e">
            <v>#REF!</v>
          </cell>
          <cell r="AH282" t="e">
            <v>#REF!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S287">
            <v>0</v>
          </cell>
          <cell r="X287">
            <v>0</v>
          </cell>
          <cell r="AC287">
            <v>0</v>
          </cell>
          <cell r="AF287">
            <v>0</v>
          </cell>
          <cell r="AG287">
            <v>0</v>
          </cell>
          <cell r="AH287">
            <v>0</v>
          </cell>
          <cell r="AK287">
            <v>0</v>
          </cell>
        </row>
        <row r="288">
          <cell r="AK288">
            <v>0</v>
          </cell>
        </row>
        <row r="289">
          <cell r="S289">
            <v>250</v>
          </cell>
          <cell r="AH289">
            <v>0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K290" t="e">
            <v>#REF!</v>
          </cell>
        </row>
        <row r="291"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S300">
            <v>0</v>
          </cell>
          <cell r="X300">
            <v>0</v>
          </cell>
          <cell r="AC300">
            <v>0</v>
          </cell>
          <cell r="AF300">
            <v>0</v>
          </cell>
          <cell r="AG300">
            <v>0</v>
          </cell>
          <cell r="AH300">
            <v>0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AH304">
            <v>191</v>
          </cell>
          <cell r="AK304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AK312">
            <v>0</v>
          </cell>
        </row>
        <row r="313">
          <cell r="P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31">
          <cell r="AJ331">
            <v>2455</v>
          </cell>
          <cell r="AK331">
            <v>0</v>
          </cell>
          <cell r="AM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K332">
            <v>0</v>
          </cell>
          <cell r="AM332">
            <v>0</v>
          </cell>
        </row>
        <row r="333">
          <cell r="AJ333">
            <v>36</v>
          </cell>
          <cell r="AK333" t="e">
            <v>#REF!</v>
          </cell>
          <cell r="AM333" t="e">
            <v>#REF!</v>
          </cell>
        </row>
        <row r="334">
          <cell r="AK334" t="e">
            <v>#REF!</v>
          </cell>
          <cell r="AM334" t="e">
            <v>#REF!</v>
          </cell>
        </row>
        <row r="335">
          <cell r="AJ335">
            <v>36</v>
          </cell>
          <cell r="AK335">
            <v>0</v>
          </cell>
          <cell r="AM335">
            <v>0</v>
          </cell>
        </row>
        <row r="336">
          <cell r="AK336">
            <v>0</v>
          </cell>
          <cell r="AM336">
            <v>0</v>
          </cell>
        </row>
        <row r="337">
          <cell r="AK337">
            <v>3500</v>
          </cell>
          <cell r="AM337">
            <v>3500</v>
          </cell>
        </row>
        <row r="338">
          <cell r="AK338">
            <v>369645</v>
          </cell>
        </row>
        <row r="339">
          <cell r="AK339">
            <v>0</v>
          </cell>
          <cell r="AM339">
            <v>0</v>
          </cell>
        </row>
        <row r="340">
          <cell r="AK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-1300</v>
          </cell>
          <cell r="AM342">
            <v>-1300</v>
          </cell>
        </row>
        <row r="343">
          <cell r="AK343">
            <v>0</v>
          </cell>
          <cell r="AM343">
            <v>0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 t="e">
            <v>#REF!</v>
          </cell>
          <cell r="AM347" t="e">
            <v>#REF!</v>
          </cell>
        </row>
        <row r="348">
          <cell r="AK348" t="e">
            <v>#REF!</v>
          </cell>
          <cell r="AM348" t="e">
            <v>#REF!</v>
          </cell>
        </row>
        <row r="349">
          <cell r="AK349" t="e">
            <v>#REF!</v>
          </cell>
          <cell r="AM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AK352">
            <v>0</v>
          </cell>
          <cell r="AM352">
            <v>0</v>
          </cell>
        </row>
        <row r="353">
          <cell r="AK353" t="e">
            <v>#REF!</v>
          </cell>
          <cell r="AM353" t="e">
            <v>#REF!</v>
          </cell>
        </row>
        <row r="354">
          <cell r="AK354">
            <v>0</v>
          </cell>
          <cell r="AM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K360">
            <v>0</v>
          </cell>
          <cell r="AM360">
            <v>0</v>
          </cell>
        </row>
        <row r="361">
          <cell r="AJ361">
            <v>-2491</v>
          </cell>
          <cell r="AK361" t="e">
            <v>#REF!</v>
          </cell>
          <cell r="AM361" t="e">
            <v>#REF!</v>
          </cell>
        </row>
        <row r="362"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M365">
            <v>0</v>
          </cell>
        </row>
        <row r="374">
          <cell r="F374">
            <v>0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P388" t="str">
            <v>ПЛАН</v>
          </cell>
          <cell r="X388" t="str">
            <v>ПЛАН</v>
          </cell>
          <cell r="AC388" t="str">
            <v>ПЛАН</v>
          </cell>
          <cell r="AK388" t="str">
            <v>ПЛАН</v>
          </cell>
          <cell r="AL388" t="str">
            <v>ПЛАН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" refreshError="1">
        <row r="8">
          <cell r="AF8" t="str">
            <v>ЗАТВЕРДЖУЮ</v>
          </cell>
        </row>
        <row r="19">
          <cell r="AC19" t="str">
            <v>звіт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</row>
        <row r="32">
          <cell r="T32">
            <v>427</v>
          </cell>
          <cell r="X32">
            <v>353</v>
          </cell>
        </row>
        <row r="33">
          <cell r="T33">
            <v>388.95</v>
          </cell>
          <cell r="X33">
            <v>323.55</v>
          </cell>
        </row>
        <row r="39">
          <cell r="L39">
            <v>0</v>
          </cell>
        </row>
        <row r="40">
          <cell r="U40">
            <v>667</v>
          </cell>
          <cell r="Y40">
            <v>585</v>
          </cell>
        </row>
        <row r="42">
          <cell r="D42">
            <v>2558.727272727273</v>
          </cell>
          <cell r="L42">
            <v>2094.727272727273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R45">
            <v>55.666666666666664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R47">
            <v>32.666666666666664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G48">
            <v>0</v>
          </cell>
          <cell r="AH48">
            <v>0</v>
          </cell>
          <cell r="AI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P53">
            <v>3197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G54">
            <v>0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F56">
            <v>0</v>
          </cell>
          <cell r="A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G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G58">
            <v>0</v>
          </cell>
        </row>
        <row r="59">
          <cell r="D59">
            <v>0</v>
          </cell>
          <cell r="L59">
            <v>0</v>
          </cell>
          <cell r="R59">
            <v>0</v>
          </cell>
          <cell r="V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</row>
        <row r="61">
          <cell r="D61">
            <v>0</v>
          </cell>
          <cell r="E61">
            <v>0</v>
          </cell>
          <cell r="L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G63">
            <v>0</v>
          </cell>
        </row>
        <row r="64">
          <cell r="L64">
            <v>52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G64">
            <v>0</v>
          </cell>
        </row>
        <row r="65">
          <cell r="D65">
            <v>0</v>
          </cell>
          <cell r="L65">
            <v>3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G65">
            <v>0</v>
          </cell>
        </row>
        <row r="66">
          <cell r="D66">
            <v>0</v>
          </cell>
          <cell r="L66">
            <v>17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G66">
            <v>0</v>
          </cell>
        </row>
        <row r="67">
          <cell r="D67">
            <v>0</v>
          </cell>
          <cell r="L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G67">
            <v>0</v>
          </cell>
        </row>
        <row r="68">
          <cell r="D68">
            <v>63</v>
          </cell>
          <cell r="L68">
            <v>283</v>
          </cell>
          <cell r="P68">
            <v>194</v>
          </cell>
          <cell r="Q68">
            <v>582</v>
          </cell>
          <cell r="R68">
            <v>527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G68">
            <v>0</v>
          </cell>
        </row>
        <row r="69">
          <cell r="D69">
            <v>0</v>
          </cell>
          <cell r="L69">
            <v>0</v>
          </cell>
          <cell r="P69">
            <v>0</v>
          </cell>
          <cell r="Q69">
            <v>0</v>
          </cell>
          <cell r="R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AB69">
            <v>0</v>
          </cell>
          <cell r="AC69">
            <v>0</v>
          </cell>
          <cell r="AG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AB71">
            <v>0</v>
          </cell>
          <cell r="AC71">
            <v>0</v>
          </cell>
          <cell r="AG71">
            <v>0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I72">
            <v>3263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G73">
            <v>0</v>
          </cell>
          <cell r="AI73">
            <v>1236.3661129568106</v>
          </cell>
        </row>
        <row r="74">
          <cell r="E74">
            <v>0</v>
          </cell>
          <cell r="F74">
            <v>0</v>
          </cell>
          <cell r="AC74">
            <v>0</v>
          </cell>
          <cell r="AG74">
            <v>0</v>
          </cell>
        </row>
        <row r="75">
          <cell r="D75">
            <v>348</v>
          </cell>
          <cell r="E75">
            <v>104</v>
          </cell>
          <cell r="F75">
            <v>244</v>
          </cell>
          <cell r="R75">
            <v>0</v>
          </cell>
          <cell r="V75">
            <v>0</v>
          </cell>
          <cell r="AC75">
            <v>0</v>
          </cell>
          <cell r="AI75">
            <v>0</v>
          </cell>
        </row>
        <row r="76">
          <cell r="E76">
            <v>0</v>
          </cell>
          <cell r="F76">
            <v>0</v>
          </cell>
          <cell r="R76">
            <v>0</v>
          </cell>
          <cell r="V76">
            <v>0</v>
          </cell>
          <cell r="Z76">
            <v>6</v>
          </cell>
          <cell r="AA76">
            <v>6</v>
          </cell>
          <cell r="AC76">
            <v>0</v>
          </cell>
          <cell r="AG76">
            <v>0</v>
          </cell>
        </row>
        <row r="77">
          <cell r="E77">
            <v>0</v>
          </cell>
          <cell r="F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 t="str">
            <v/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R81">
            <v>2743.9090909090883</v>
          </cell>
          <cell r="V81">
            <v>1877.6363636363603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G81">
            <v>0</v>
          </cell>
        </row>
        <row r="82">
          <cell r="AG82">
            <v>0</v>
          </cell>
        </row>
        <row r="83">
          <cell r="D83">
            <v>0</v>
          </cell>
          <cell r="E83">
            <v>0</v>
          </cell>
          <cell r="AG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</row>
        <row r="87">
          <cell r="D87">
            <v>600</v>
          </cell>
          <cell r="E87">
            <v>179</v>
          </cell>
          <cell r="F87">
            <v>421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G87">
            <v>0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R88">
            <v>150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E88">
            <v>28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</row>
        <row r="91">
          <cell r="D91">
            <v>202</v>
          </cell>
          <cell r="L91">
            <v>432</v>
          </cell>
          <cell r="R91">
            <v>123</v>
          </cell>
          <cell r="V91">
            <v>99</v>
          </cell>
          <cell r="Z91">
            <v>74</v>
          </cell>
          <cell r="AA91">
            <v>74</v>
          </cell>
          <cell r="AF91">
            <v>0</v>
          </cell>
          <cell r="AG91">
            <v>0</v>
          </cell>
        </row>
        <row r="92">
          <cell r="D92">
            <v>87</v>
          </cell>
          <cell r="L92">
            <v>432</v>
          </cell>
          <cell r="R92">
            <v>123</v>
          </cell>
          <cell r="V92">
            <v>99</v>
          </cell>
          <cell r="Z92">
            <v>74</v>
          </cell>
          <cell r="AA92">
            <v>74</v>
          </cell>
          <cell r="AF92">
            <v>0</v>
          </cell>
          <cell r="AG92">
            <v>0</v>
          </cell>
        </row>
        <row r="93">
          <cell r="D93">
            <v>0</v>
          </cell>
          <cell r="L93">
            <v>0</v>
          </cell>
          <cell r="R93">
            <v>0</v>
          </cell>
          <cell r="V93">
            <v>0</v>
          </cell>
          <cell r="Z93">
            <v>0</v>
          </cell>
          <cell r="AA93">
            <v>0</v>
          </cell>
          <cell r="AF93">
            <v>0</v>
          </cell>
          <cell r="AG93">
            <v>0</v>
          </cell>
        </row>
        <row r="94">
          <cell r="D94">
            <v>115</v>
          </cell>
          <cell r="L94">
            <v>0</v>
          </cell>
          <cell r="R94">
            <v>0</v>
          </cell>
          <cell r="V94">
            <v>0</v>
          </cell>
          <cell r="Z94">
            <v>0</v>
          </cell>
          <cell r="AA94">
            <v>0</v>
          </cell>
          <cell r="AF94">
            <v>0</v>
          </cell>
          <cell r="AG94">
            <v>0</v>
          </cell>
        </row>
        <row r="95">
          <cell r="AG95">
            <v>0</v>
          </cell>
        </row>
        <row r="96">
          <cell r="AG96">
            <v>0</v>
          </cell>
        </row>
        <row r="97">
          <cell r="D97">
            <v>115</v>
          </cell>
          <cell r="L97">
            <v>0</v>
          </cell>
          <cell r="R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</row>
        <row r="98">
          <cell r="D98">
            <v>115</v>
          </cell>
          <cell r="L98">
            <v>0</v>
          </cell>
          <cell r="R98">
            <v>0</v>
          </cell>
          <cell r="V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</row>
        <row r="99">
          <cell r="L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</row>
        <row r="100">
          <cell r="D100">
            <v>0</v>
          </cell>
          <cell r="L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</row>
        <row r="101">
          <cell r="D101">
            <v>31</v>
          </cell>
          <cell r="L101">
            <v>0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</row>
        <row r="102">
          <cell r="D102">
            <v>31</v>
          </cell>
          <cell r="L102">
            <v>0</v>
          </cell>
          <cell r="V102">
            <v>0</v>
          </cell>
          <cell r="Z102">
            <v>0</v>
          </cell>
          <cell r="AA102">
            <v>0</v>
          </cell>
          <cell r="AG102">
            <v>0</v>
          </cell>
        </row>
        <row r="103">
          <cell r="D103">
            <v>0</v>
          </cell>
          <cell r="L103">
            <v>0</v>
          </cell>
          <cell r="R103">
            <v>0</v>
          </cell>
          <cell r="V103">
            <v>19</v>
          </cell>
          <cell r="Z103">
            <v>0</v>
          </cell>
          <cell r="AA103">
            <v>0</v>
          </cell>
          <cell r="AF103">
            <v>595</v>
          </cell>
          <cell r="AG103">
            <v>0</v>
          </cell>
        </row>
        <row r="104">
          <cell r="D104">
            <v>605.41409090909156</v>
          </cell>
          <cell r="L104">
            <v>0</v>
          </cell>
          <cell r="P104" t="str">
            <v/>
          </cell>
          <cell r="V104">
            <v>0</v>
          </cell>
          <cell r="Z104">
            <v>0</v>
          </cell>
          <cell r="AA104">
            <v>0</v>
          </cell>
          <cell r="AG104">
            <v>0</v>
          </cell>
        </row>
        <row r="105">
          <cell r="D105">
            <v>0</v>
          </cell>
          <cell r="L105">
            <v>0</v>
          </cell>
          <cell r="AG105">
            <v>0</v>
          </cell>
        </row>
        <row r="106">
          <cell r="D106">
            <v>0</v>
          </cell>
          <cell r="R106">
            <v>0</v>
          </cell>
          <cell r="V106">
            <v>0</v>
          </cell>
          <cell r="Z106">
            <v>0</v>
          </cell>
          <cell r="AA106">
            <v>0</v>
          </cell>
          <cell r="AG106">
            <v>0</v>
          </cell>
        </row>
        <row r="107">
          <cell r="L107">
            <v>0</v>
          </cell>
          <cell r="R107">
            <v>0</v>
          </cell>
          <cell r="V107">
            <v>0</v>
          </cell>
          <cell r="Z107">
            <v>0</v>
          </cell>
          <cell r="AA107">
            <v>0</v>
          </cell>
          <cell r="AG107">
            <v>0</v>
          </cell>
        </row>
        <row r="108">
          <cell r="D108">
            <v>0</v>
          </cell>
          <cell r="L108">
            <v>0</v>
          </cell>
          <cell r="R108">
            <v>0</v>
          </cell>
          <cell r="V108">
            <v>38</v>
          </cell>
          <cell r="Z108">
            <v>0</v>
          </cell>
          <cell r="AA108">
            <v>0</v>
          </cell>
          <cell r="AF108">
            <v>363</v>
          </cell>
          <cell r="AG108">
            <v>0</v>
          </cell>
        </row>
        <row r="109">
          <cell r="D109">
            <v>2</v>
          </cell>
          <cell r="L109">
            <v>0</v>
          </cell>
          <cell r="R109">
            <v>28</v>
          </cell>
          <cell r="V109">
            <v>0</v>
          </cell>
          <cell r="Z109">
            <v>0</v>
          </cell>
          <cell r="AA109">
            <v>0</v>
          </cell>
          <cell r="AF109">
            <v>7</v>
          </cell>
          <cell r="AG109">
            <v>0</v>
          </cell>
        </row>
        <row r="110">
          <cell r="D110">
            <v>401.20704545454578</v>
          </cell>
          <cell r="AG110">
            <v>0</v>
          </cell>
        </row>
        <row r="111">
          <cell r="D111">
            <v>0</v>
          </cell>
        </row>
        <row r="112">
          <cell r="D112">
            <v>3725</v>
          </cell>
          <cell r="AG112">
            <v>0</v>
          </cell>
        </row>
        <row r="114">
          <cell r="D114">
            <v>0</v>
          </cell>
          <cell r="AG114">
            <v>0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R116">
            <v>28</v>
          </cell>
          <cell r="T116">
            <v>0</v>
          </cell>
          <cell r="U116">
            <v>0</v>
          </cell>
          <cell r="V116">
            <v>62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  <row r="123">
          <cell r="AG123">
            <v>0</v>
          </cell>
        </row>
        <row r="124">
          <cell r="AG124">
            <v>0</v>
          </cell>
        </row>
        <row r="125">
          <cell r="AG125">
            <v>0</v>
          </cell>
        </row>
        <row r="126">
          <cell r="AG126">
            <v>0</v>
          </cell>
        </row>
        <row r="127">
          <cell r="AG127">
            <v>0</v>
          </cell>
        </row>
        <row r="128">
          <cell r="AG128">
            <v>0</v>
          </cell>
        </row>
        <row r="129">
          <cell r="AG129">
            <v>0</v>
          </cell>
        </row>
        <row r="130">
          <cell r="AG130">
            <v>0</v>
          </cell>
        </row>
        <row r="131">
          <cell r="AG131">
            <v>0</v>
          </cell>
        </row>
        <row r="132">
          <cell r="AG132">
            <v>0</v>
          </cell>
        </row>
        <row r="133">
          <cell r="AG133">
            <v>0</v>
          </cell>
        </row>
        <row r="134">
          <cell r="AG134">
            <v>0</v>
          </cell>
        </row>
        <row r="135">
          <cell r="AG135">
            <v>0</v>
          </cell>
        </row>
        <row r="136">
          <cell r="AG136">
            <v>0</v>
          </cell>
        </row>
        <row r="137">
          <cell r="AG137">
            <v>0</v>
          </cell>
        </row>
        <row r="138">
          <cell r="AG138">
            <v>0</v>
          </cell>
        </row>
        <row r="139">
          <cell r="AG139">
            <v>0</v>
          </cell>
        </row>
        <row r="140">
          <cell r="AG140">
            <v>0</v>
          </cell>
        </row>
        <row r="141">
          <cell r="AG141">
            <v>0</v>
          </cell>
        </row>
        <row r="142">
          <cell r="AG142">
            <v>0</v>
          </cell>
        </row>
        <row r="143">
          <cell r="AG143">
            <v>0</v>
          </cell>
        </row>
        <row r="144">
          <cell r="AG144">
            <v>0</v>
          </cell>
        </row>
        <row r="145">
          <cell r="AG145">
            <v>0</v>
          </cell>
        </row>
        <row r="146">
          <cell r="AG146">
            <v>0</v>
          </cell>
        </row>
        <row r="147">
          <cell r="AG147">
            <v>0</v>
          </cell>
        </row>
        <row r="148">
          <cell r="AG148">
            <v>0</v>
          </cell>
        </row>
        <row r="149">
          <cell r="D149">
            <v>0</v>
          </cell>
          <cell r="L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</row>
        <row r="150">
          <cell r="D150">
            <v>63</v>
          </cell>
          <cell r="L150">
            <v>396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</row>
        <row r="151">
          <cell r="D151">
            <v>63</v>
          </cell>
          <cell r="L151">
            <v>145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</row>
        <row r="152">
          <cell r="L152">
            <v>283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</row>
        <row r="153">
          <cell r="L153">
            <v>72</v>
          </cell>
          <cell r="R153">
            <v>264</v>
          </cell>
          <cell r="V153">
            <v>198</v>
          </cell>
          <cell r="Z153">
            <v>121</v>
          </cell>
          <cell r="AA153">
            <v>121</v>
          </cell>
        </row>
        <row r="155">
          <cell r="L155">
            <v>0</v>
          </cell>
          <cell r="V155">
            <v>369</v>
          </cell>
        </row>
        <row r="156">
          <cell r="L156">
            <v>0</v>
          </cell>
          <cell r="R156">
            <v>0</v>
          </cell>
          <cell r="V156">
            <v>0</v>
          </cell>
        </row>
        <row r="157">
          <cell r="D157">
            <v>17.179166666666667</v>
          </cell>
          <cell r="L157">
            <v>502</v>
          </cell>
          <cell r="R157">
            <v>213</v>
          </cell>
        </row>
        <row r="158">
          <cell r="L158">
            <v>0</v>
          </cell>
          <cell r="R158">
            <v>0</v>
          </cell>
        </row>
        <row r="159">
          <cell r="D159">
            <v>0</v>
          </cell>
          <cell r="L159">
            <v>396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</row>
        <row r="160">
          <cell r="L160">
            <v>396</v>
          </cell>
          <cell r="R160">
            <v>527</v>
          </cell>
          <cell r="V160">
            <v>417</v>
          </cell>
        </row>
        <row r="161">
          <cell r="D161">
            <v>80</v>
          </cell>
          <cell r="L161">
            <v>0</v>
          </cell>
          <cell r="R161">
            <v>0</v>
          </cell>
          <cell r="V161">
            <v>0</v>
          </cell>
        </row>
        <row r="162">
          <cell r="L162">
            <v>0</v>
          </cell>
          <cell r="R162">
            <v>1530</v>
          </cell>
          <cell r="V162">
            <v>0</v>
          </cell>
          <cell r="Z162">
            <v>0</v>
          </cell>
          <cell r="AA162">
            <v>0</v>
          </cell>
        </row>
        <row r="163">
          <cell r="L163">
            <v>0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P164">
            <v>0</v>
          </cell>
          <cell r="Q164">
            <v>0</v>
          </cell>
          <cell r="R164">
            <v>123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F164">
            <v>0</v>
          </cell>
          <cell r="AG164">
            <v>0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F193" t="str">
            <v xml:space="preserve">ДОП.ВИР. </v>
          </cell>
          <cell r="AG193" t="str">
            <v>ДОП.ВИР. СТ.ОРГ.</v>
          </cell>
        </row>
        <row r="194">
          <cell r="D194">
            <v>2.78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</row>
        <row r="196">
          <cell r="R196">
            <v>81.3</v>
          </cell>
          <cell r="V196">
            <v>66</v>
          </cell>
        </row>
        <row r="197">
          <cell r="R197">
            <v>93.5</v>
          </cell>
          <cell r="V197">
            <v>75.900000000000006</v>
          </cell>
        </row>
        <row r="198">
          <cell r="L198">
            <v>0</v>
          </cell>
        </row>
        <row r="199">
          <cell r="L199">
            <v>0</v>
          </cell>
          <cell r="R199">
            <v>141.5</v>
          </cell>
          <cell r="V199">
            <v>141.5</v>
          </cell>
          <cell r="W199">
            <v>178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F199">
            <v>178</v>
          </cell>
          <cell r="AG199">
            <v>178</v>
          </cell>
          <cell r="AI199">
            <v>178</v>
          </cell>
        </row>
        <row r="200">
          <cell r="R200">
            <v>11504</v>
          </cell>
          <cell r="V200">
            <v>9339</v>
          </cell>
        </row>
        <row r="202">
          <cell r="R202">
            <v>0</v>
          </cell>
          <cell r="V202">
            <v>0</v>
          </cell>
        </row>
        <row r="203">
          <cell r="R203">
            <v>0</v>
          </cell>
          <cell r="V203">
            <v>0</v>
          </cell>
        </row>
        <row r="205">
          <cell r="R205">
            <v>141.5</v>
          </cell>
          <cell r="V205">
            <v>141.5</v>
          </cell>
        </row>
        <row r="206">
          <cell r="R206">
            <v>0</v>
          </cell>
          <cell r="V206">
            <v>0</v>
          </cell>
        </row>
        <row r="208">
          <cell r="R208">
            <v>61.9</v>
          </cell>
          <cell r="V208">
            <v>48.8</v>
          </cell>
        </row>
        <row r="209">
          <cell r="R209">
            <v>85.5</v>
          </cell>
          <cell r="V209">
            <v>67.400000000000006</v>
          </cell>
        </row>
        <row r="210">
          <cell r="D210">
            <v>75</v>
          </cell>
          <cell r="L210">
            <v>75</v>
          </cell>
          <cell r="R210">
            <v>82</v>
          </cell>
          <cell r="V210">
            <v>82</v>
          </cell>
          <cell r="AG210">
            <v>0</v>
          </cell>
        </row>
        <row r="211"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</row>
        <row r="212">
          <cell r="R212">
            <v>30950</v>
          </cell>
          <cell r="V212">
            <v>24400</v>
          </cell>
        </row>
        <row r="214"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</row>
        <row r="215"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</row>
        <row r="216"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 t="str">
            <v/>
          </cell>
          <cell r="AG216" t="str">
            <v/>
          </cell>
        </row>
        <row r="218">
          <cell r="R218">
            <v>42455</v>
          </cell>
          <cell r="V218">
            <v>33739</v>
          </cell>
        </row>
        <row r="239">
          <cell r="D239" t="str">
            <v>ВИКОН.ДИР.</v>
          </cell>
          <cell r="L239" t="str">
            <v>ККМ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</row>
        <row r="240">
          <cell r="D240">
            <v>3546.727272727273</v>
          </cell>
          <cell r="L240">
            <v>2094.727272727273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L243">
            <v>645.68000000000029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L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3500</v>
          </cell>
        </row>
        <row r="252">
          <cell r="D252">
            <v>0</v>
          </cell>
        </row>
        <row r="253">
          <cell r="D253">
            <v>1766</v>
          </cell>
          <cell r="L253">
            <v>0</v>
          </cell>
          <cell r="R253">
            <v>0</v>
          </cell>
          <cell r="V253">
            <v>35616.63636363636</v>
          </cell>
          <cell r="AA253">
            <v>0</v>
          </cell>
        </row>
        <row r="254">
          <cell r="D254">
            <v>4731.6211363636376</v>
          </cell>
        </row>
        <row r="255">
          <cell r="D255">
            <v>62</v>
          </cell>
          <cell r="L255">
            <v>0</v>
          </cell>
          <cell r="R255">
            <v>0</v>
          </cell>
          <cell r="V255">
            <v>0</v>
          </cell>
          <cell r="AA255">
            <v>0</v>
          </cell>
        </row>
        <row r="256">
          <cell r="D256">
            <v>62404.348409090911</v>
          </cell>
          <cell r="L256">
            <v>2094.727272727273</v>
          </cell>
          <cell r="R256">
            <v>2382.9090909090883</v>
          </cell>
          <cell r="V256">
            <v>35544.63636363636</v>
          </cell>
          <cell r="AA256">
            <v>2527.5454545454545</v>
          </cell>
        </row>
        <row r="257">
          <cell r="D257">
            <v>1362.1672727272726</v>
          </cell>
          <cell r="L257">
            <v>1781.0472727272727</v>
          </cell>
          <cell r="R257">
            <v>1817.909090909091</v>
          </cell>
          <cell r="V257">
            <v>35634.829696969697</v>
          </cell>
          <cell r="AA257">
            <v>2055.0121212121212</v>
          </cell>
        </row>
        <row r="258">
          <cell r="D258">
            <v>357.72727272727275</v>
          </cell>
          <cell r="L258">
            <v>725.72727272727275</v>
          </cell>
          <cell r="R258">
            <v>653.90909090909099</v>
          </cell>
          <cell r="V258">
            <v>1465.6363636363635</v>
          </cell>
          <cell r="AA258">
            <v>1439.5454545454545</v>
          </cell>
        </row>
        <row r="259">
          <cell r="D259">
            <v>0</v>
          </cell>
          <cell r="L259">
            <v>0</v>
          </cell>
          <cell r="R259">
            <v>839</v>
          </cell>
          <cell r="V259">
            <v>32.56</v>
          </cell>
          <cell r="AA259">
            <v>0</v>
          </cell>
        </row>
        <row r="260">
          <cell r="D260">
            <v>997.43999999999994</v>
          </cell>
          <cell r="L260">
            <v>696.31999999999994</v>
          </cell>
          <cell r="R260">
            <v>268.33333333333331</v>
          </cell>
          <cell r="V260">
            <v>130.63333333333333</v>
          </cell>
          <cell r="AA260">
            <v>173.46666666666667</v>
          </cell>
        </row>
        <row r="261">
          <cell r="D261">
            <v>67.833333333333343</v>
          </cell>
          <cell r="L261">
            <v>336.7</v>
          </cell>
          <cell r="R261">
            <v>55.666666666666664</v>
          </cell>
          <cell r="V261">
            <v>0</v>
          </cell>
          <cell r="AA261">
            <v>125.2</v>
          </cell>
        </row>
        <row r="262">
          <cell r="D262">
            <v>343.60666666666663</v>
          </cell>
          <cell r="L262">
            <v>9.6199999999999992</v>
          </cell>
          <cell r="R262">
            <v>32.666666666666664</v>
          </cell>
          <cell r="V262">
            <v>45.633333333333333</v>
          </cell>
          <cell r="AA262">
            <v>17.266666666666666</v>
          </cell>
        </row>
        <row r="263">
          <cell r="L263">
            <v>220</v>
          </cell>
          <cell r="R263">
            <v>130</v>
          </cell>
          <cell r="V263">
            <v>85</v>
          </cell>
          <cell r="AA263">
            <v>0</v>
          </cell>
        </row>
        <row r="264">
          <cell r="D264">
            <v>586</v>
          </cell>
          <cell r="L264">
            <v>130</v>
          </cell>
          <cell r="R264">
            <v>50</v>
          </cell>
          <cell r="V264">
            <v>0</v>
          </cell>
          <cell r="AA264">
            <v>31</v>
          </cell>
        </row>
        <row r="265">
          <cell r="D265">
            <v>7</v>
          </cell>
          <cell r="L265">
            <v>59</v>
          </cell>
          <cell r="R265">
            <v>56.666666666666664</v>
          </cell>
          <cell r="V265">
            <v>34006</v>
          </cell>
          <cell r="AA265">
            <v>442</v>
          </cell>
        </row>
        <row r="266">
          <cell r="D266">
            <v>0</v>
          </cell>
          <cell r="L266">
            <v>0</v>
          </cell>
          <cell r="R266">
            <v>56.666666666666664</v>
          </cell>
          <cell r="V266">
            <v>267</v>
          </cell>
          <cell r="AA266">
            <v>0</v>
          </cell>
        </row>
        <row r="267">
          <cell r="D267">
            <v>7</v>
          </cell>
          <cell r="L267">
            <v>59</v>
          </cell>
          <cell r="R267">
            <v>0</v>
          </cell>
          <cell r="V267">
            <v>33739</v>
          </cell>
          <cell r="AA267">
            <v>442</v>
          </cell>
        </row>
        <row r="269">
          <cell r="L269">
            <v>300</v>
          </cell>
          <cell r="R269">
            <v>0</v>
          </cell>
          <cell r="V269">
            <v>0</v>
          </cell>
          <cell r="AA269">
            <v>0</v>
          </cell>
        </row>
        <row r="270">
          <cell r="D270">
            <v>61042.181136363637</v>
          </cell>
          <cell r="L270">
            <v>313.68000000000029</v>
          </cell>
          <cell r="R270">
            <v>564.99999999999727</v>
          </cell>
          <cell r="V270">
            <v>-90.193333333336341</v>
          </cell>
          <cell r="AA270">
            <v>472.5333333333333</v>
          </cell>
        </row>
        <row r="272">
          <cell r="D272">
            <v>1503.7391666666665</v>
          </cell>
          <cell r="L272">
            <v>-12.319999999999993</v>
          </cell>
          <cell r="R272">
            <v>128.00000000000003</v>
          </cell>
          <cell r="V272">
            <v>648.44303030302694</v>
          </cell>
          <cell r="AA272">
            <v>133.5333333333333</v>
          </cell>
        </row>
        <row r="273">
          <cell r="D273">
            <v>17.179166666666667</v>
          </cell>
          <cell r="L273">
            <v>-18</v>
          </cell>
          <cell r="R273">
            <v>83</v>
          </cell>
          <cell r="V273">
            <v>284</v>
          </cell>
          <cell r="AA273">
            <v>0</v>
          </cell>
        </row>
        <row r="274">
          <cell r="D274">
            <v>0</v>
          </cell>
          <cell r="L274">
            <v>-202</v>
          </cell>
          <cell r="R274">
            <v>-314</v>
          </cell>
          <cell r="V274">
            <v>-1195</v>
          </cell>
          <cell r="AA274">
            <v>-152</v>
          </cell>
        </row>
        <row r="275">
          <cell r="D275">
            <v>0</v>
          </cell>
          <cell r="L275">
            <v>0</v>
          </cell>
          <cell r="R275">
            <v>0</v>
          </cell>
          <cell r="V275">
            <v>-5</v>
          </cell>
          <cell r="AA275">
            <v>0</v>
          </cell>
        </row>
        <row r="276">
          <cell r="D276">
            <v>0</v>
          </cell>
          <cell r="L276">
            <v>0</v>
          </cell>
          <cell r="R276">
            <v>0</v>
          </cell>
          <cell r="V276">
            <v>0</v>
          </cell>
          <cell r="AA276">
            <v>0</v>
          </cell>
        </row>
        <row r="277">
          <cell r="D277">
            <v>1469.56</v>
          </cell>
          <cell r="L277">
            <v>146.68</v>
          </cell>
          <cell r="R277">
            <v>181.00000000000003</v>
          </cell>
          <cell r="V277">
            <v>1564.4430303030269</v>
          </cell>
          <cell r="AA277">
            <v>285.5333333333333</v>
          </cell>
        </row>
        <row r="278">
          <cell r="D278">
            <v>76.56</v>
          </cell>
          <cell r="L278">
            <v>41.680000000000014</v>
          </cell>
          <cell r="R278">
            <v>12.000000000000021</v>
          </cell>
          <cell r="V278">
            <v>1020.0030303030269</v>
          </cell>
          <cell r="AA278">
            <v>12.533333333333331</v>
          </cell>
        </row>
        <row r="279">
          <cell r="D279">
            <v>1</v>
          </cell>
          <cell r="L279">
            <v>35</v>
          </cell>
          <cell r="R279">
            <v>87</v>
          </cell>
          <cell r="V279">
            <v>127.44</v>
          </cell>
          <cell r="AA279">
            <v>112</v>
          </cell>
        </row>
        <row r="280">
          <cell r="D280">
            <v>1392</v>
          </cell>
          <cell r="L280">
            <v>70</v>
          </cell>
          <cell r="R280">
            <v>82</v>
          </cell>
          <cell r="V280">
            <v>417</v>
          </cell>
          <cell r="AA280">
            <v>161</v>
          </cell>
        </row>
        <row r="281">
          <cell r="L281">
            <v>0</v>
          </cell>
          <cell r="AA281">
            <v>0</v>
          </cell>
        </row>
        <row r="282">
          <cell r="D282">
            <v>17</v>
          </cell>
          <cell r="L282">
            <v>61</v>
          </cell>
          <cell r="R282">
            <v>178</v>
          </cell>
          <cell r="V282">
            <v>0</v>
          </cell>
          <cell r="AA282">
            <v>0</v>
          </cell>
        </row>
        <row r="283">
          <cell r="D283">
            <v>61042.181136363637</v>
          </cell>
          <cell r="L283">
            <v>313.68000000000029</v>
          </cell>
          <cell r="R283">
            <v>564.99999999999727</v>
          </cell>
          <cell r="V283">
            <v>-90.193333333336341</v>
          </cell>
          <cell r="AA283">
            <v>472.5333333333333</v>
          </cell>
        </row>
        <row r="284">
          <cell r="AA284">
            <v>0</v>
          </cell>
        </row>
        <row r="286">
          <cell r="D286">
            <v>61042.181136363637</v>
          </cell>
          <cell r="L286">
            <v>313.68000000000029</v>
          </cell>
          <cell r="R286">
            <v>564.99999999999727</v>
          </cell>
          <cell r="V286">
            <v>-90.193333333336341</v>
          </cell>
          <cell r="AA286">
            <v>472.5333333333333</v>
          </cell>
        </row>
        <row r="287">
          <cell r="D287">
            <v>0</v>
          </cell>
        </row>
        <row r="288">
          <cell r="D288">
            <v>0</v>
          </cell>
          <cell r="L288">
            <v>0</v>
          </cell>
          <cell r="R288">
            <v>0</v>
          </cell>
          <cell r="V288">
            <v>0</v>
          </cell>
          <cell r="AA288">
            <v>0</v>
          </cell>
        </row>
        <row r="289">
          <cell r="D289">
            <v>0</v>
          </cell>
          <cell r="L289">
            <v>0</v>
          </cell>
          <cell r="R289">
            <v>0</v>
          </cell>
          <cell r="V289">
            <v>0</v>
          </cell>
          <cell r="AA289">
            <v>0</v>
          </cell>
        </row>
        <row r="291">
          <cell r="D291">
            <v>61042.181136363637</v>
          </cell>
          <cell r="L291">
            <v>313.68000000000029</v>
          </cell>
          <cell r="R291">
            <v>564.99999999999727</v>
          </cell>
          <cell r="V291">
            <v>-90.193333333336341</v>
          </cell>
          <cell r="AA291">
            <v>472.5333333333333</v>
          </cell>
        </row>
        <row r="293">
          <cell r="L293">
            <v>300</v>
          </cell>
        </row>
        <row r="295">
          <cell r="V295">
            <v>417</v>
          </cell>
        </row>
        <row r="296">
          <cell r="D296">
            <v>990</v>
          </cell>
        </row>
        <row r="300">
          <cell r="D300">
            <v>61042.181136363637</v>
          </cell>
          <cell r="L300">
            <v>313.68000000000029</v>
          </cell>
          <cell r="R300">
            <v>564.99999999999727</v>
          </cell>
          <cell r="V300">
            <v>-90.193333333336341</v>
          </cell>
          <cell r="AA300">
            <v>472.5333333333333</v>
          </cell>
        </row>
        <row r="321">
          <cell r="T321" t="str">
            <v>ФМЗ ( з відрахуван)</v>
          </cell>
          <cell r="V321">
            <v>25</v>
          </cell>
        </row>
      </sheetData>
      <sheetData sheetId="3" refreshError="1">
        <row r="8">
          <cell r="AF8" t="str">
            <v>ЗАТВЕРДЖУЮ</v>
          </cell>
        </row>
        <row r="15">
          <cell r="AN15" t="str">
            <v>ЗАТВЕРДЖУЮ</v>
          </cell>
        </row>
        <row r="16">
          <cell r="AN16" t="str">
            <v>ГОЛОВА ПРАВЛІННЯ-</v>
          </cell>
        </row>
        <row r="17">
          <cell r="AN17" t="str">
            <v>ГЕНЕРАЛЬНИЙ ДИРЕКТОР</v>
          </cell>
        </row>
        <row r="18">
          <cell r="AO18" t="str">
            <v xml:space="preserve">    І.В.ПЛАЧКОВ</v>
          </cell>
        </row>
        <row r="19">
          <cell r="AC19" t="str">
            <v>звіт</v>
          </cell>
        </row>
        <row r="20">
          <cell r="N20" t="str">
            <v>ЗАТВЕРДЖУЮ</v>
          </cell>
          <cell r="AJ20" t="str">
            <v/>
          </cell>
          <cell r="AK20" t="str">
            <v>ПЛАЧКОВ І.В.</v>
          </cell>
        </row>
        <row r="21">
          <cell r="N21" t="str">
            <v xml:space="preserve">                   ПЛАЧКОВ І.В.</v>
          </cell>
          <cell r="AI21" t="str">
            <v xml:space="preserve">         Затверджую</v>
          </cell>
          <cell r="AJ21" t="str">
            <v>ЗАТВЕРДЖУЮ</v>
          </cell>
        </row>
        <row r="22">
          <cell r="AI22" t="str">
            <v xml:space="preserve"> Голова правління </v>
          </cell>
          <cell r="AJ22" t="str">
            <v xml:space="preserve">                   ПЛАЧКОВ І.В.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  <cell r="AI24" t="str">
            <v xml:space="preserve">                        І.В.Плачков</v>
          </cell>
        </row>
        <row r="25">
          <cell r="F25" t="e">
            <v>#REF!</v>
          </cell>
          <cell r="AI25" t="str">
            <v xml:space="preserve">   "_____" ________2000 р.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28">
          <cell r="AJ28" t="str">
            <v xml:space="preserve">                      ПЛАЧКОВ І.В.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M31" t="str">
            <v>ККМ звіт</v>
          </cell>
          <cell r="N31" t="str">
            <v>ТМ план</v>
          </cell>
          <cell r="O31" t="str">
            <v>ТМ звіт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  <cell r="AJ31" t="str">
            <v>АК КЕ ВСЬОГО</v>
          </cell>
          <cell r="AK31" t="str">
            <v>Е/Е</v>
          </cell>
          <cell r="AL31" t="str">
            <v xml:space="preserve"> Т/Е</v>
          </cell>
          <cell r="AM31" t="str">
            <v>АК КЕ ВСЬОГО звіт</v>
          </cell>
          <cell r="AN31" t="str">
            <v>СТАНЦІї ЕЛЕКТРО</v>
          </cell>
          <cell r="AO31" t="str">
            <v>СТАНЦІІ ТЕПЛОВІ</v>
          </cell>
          <cell r="AP31" t="str">
            <v>МЕРЕЖІ ЕЛЕКТРО</v>
          </cell>
          <cell r="AQ31" t="str">
            <v>МЕРЕЖІ ТЕПЛОВІ</v>
          </cell>
        </row>
        <row r="32">
          <cell r="T32">
            <v>427</v>
          </cell>
          <cell r="X32">
            <v>353</v>
          </cell>
          <cell r="AK32">
            <v>780</v>
          </cell>
        </row>
        <row r="33">
          <cell r="F33" t="str">
            <v>ВИКОН.ДИР.</v>
          </cell>
          <cell r="P33" t="str">
            <v xml:space="preserve">КМ </v>
          </cell>
          <cell r="S33" t="str">
            <v xml:space="preserve">ТМ </v>
          </cell>
          <cell r="T33">
            <v>388.95</v>
          </cell>
          <cell r="U33" t="str">
            <v>ПЕРЕД</v>
          </cell>
          <cell r="X33">
            <v>323.55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>
            <v>712.5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K34">
            <v>712.5</v>
          </cell>
          <cell r="AL34">
            <v>605</v>
          </cell>
        </row>
        <row r="35">
          <cell r="AK35">
            <v>0</v>
          </cell>
          <cell r="AL35">
            <v>536.20000000000005</v>
          </cell>
        </row>
        <row r="36">
          <cell r="AK36">
            <v>160</v>
          </cell>
          <cell r="AL36">
            <v>0</v>
          </cell>
        </row>
        <row r="37">
          <cell r="AK37">
            <v>0</v>
          </cell>
        </row>
        <row r="38">
          <cell r="AK38">
            <v>619.1</v>
          </cell>
          <cell r="AL38">
            <v>0</v>
          </cell>
        </row>
        <row r="39">
          <cell r="L39">
            <v>0</v>
          </cell>
          <cell r="AK39">
            <v>459.1</v>
          </cell>
          <cell r="AL39">
            <v>0</v>
          </cell>
        </row>
        <row r="40">
          <cell r="N40">
            <v>850</v>
          </cell>
          <cell r="U40">
            <v>667</v>
          </cell>
          <cell r="Y40">
            <v>585</v>
          </cell>
          <cell r="AL40">
            <v>2102</v>
          </cell>
        </row>
        <row r="41">
          <cell r="P41">
            <v>0</v>
          </cell>
          <cell r="AL41">
            <v>0</v>
          </cell>
        </row>
        <row r="42">
          <cell r="D42">
            <v>2558.727272727273</v>
          </cell>
          <cell r="L42">
            <v>2094.727272727273</v>
          </cell>
          <cell r="N42">
            <v>8290.4545454545441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  <cell r="AL42">
            <v>1892</v>
          </cell>
          <cell r="AM42">
            <v>1840</v>
          </cell>
        </row>
        <row r="43">
          <cell r="AM43">
            <v>0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M44">
            <v>352</v>
          </cell>
          <cell r="N44">
            <v>499</v>
          </cell>
          <cell r="O44">
            <v>583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  <cell r="AJ44">
            <v>2049</v>
          </cell>
          <cell r="AK44">
            <v>771.6</v>
          </cell>
          <cell r="AL44">
            <v>1277.4000000000001</v>
          </cell>
          <cell r="AM44">
            <v>1904</v>
          </cell>
          <cell r="AN44">
            <v>176</v>
          </cell>
          <cell r="AO44">
            <v>418</v>
          </cell>
          <cell r="AP44">
            <v>595.6</v>
          </cell>
          <cell r="AQ44">
            <v>859.40000000000009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N45">
            <v>400.83333333333331</v>
          </cell>
          <cell r="P45">
            <v>2175</v>
          </cell>
          <cell r="R45">
            <v>55.666666666666664</v>
          </cell>
          <cell r="S45">
            <v>7897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J45">
            <v>1085.8666666666666</v>
          </cell>
          <cell r="AK45">
            <v>407.7</v>
          </cell>
          <cell r="AL45">
            <v>678.16666666666652</v>
          </cell>
          <cell r="AM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  <cell r="AJ46">
            <v>216.66666666666666</v>
          </cell>
          <cell r="AK46">
            <v>89</v>
          </cell>
          <cell r="AL46">
            <v>127.66666666666666</v>
          </cell>
          <cell r="AM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N47">
            <v>33.333333333333336</v>
          </cell>
          <cell r="P47">
            <v>353</v>
          </cell>
          <cell r="R47">
            <v>32.666666666666664</v>
          </cell>
          <cell r="S47">
            <v>486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J47">
            <v>469.05333333333328</v>
          </cell>
          <cell r="AK47">
            <v>140.62</v>
          </cell>
          <cell r="AL47">
            <v>328.43333333333328</v>
          </cell>
          <cell r="AM47">
            <v>0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M48">
            <v>48</v>
          </cell>
          <cell r="N48">
            <v>424</v>
          </cell>
          <cell r="O48">
            <v>524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F48">
            <v>206.95333333333335</v>
          </cell>
          <cell r="AG48">
            <v>0</v>
          </cell>
          <cell r="AH48">
            <v>0</v>
          </cell>
          <cell r="AI48">
            <v>0</v>
          </cell>
          <cell r="AJ48">
            <v>1566</v>
          </cell>
          <cell r="AK48">
            <v>460</v>
          </cell>
          <cell r="AL48">
            <v>1106</v>
          </cell>
          <cell r="AM48">
            <v>1650</v>
          </cell>
          <cell r="AN48">
            <v>423</v>
          </cell>
          <cell r="AO48">
            <v>714</v>
          </cell>
          <cell r="AP48">
            <v>37</v>
          </cell>
          <cell r="AQ48">
            <v>392</v>
          </cell>
        </row>
        <row r="49">
          <cell r="D49">
            <v>0</v>
          </cell>
          <cell r="E49">
            <v>0</v>
          </cell>
          <cell r="F49">
            <v>0</v>
          </cell>
          <cell r="N49">
            <v>22</v>
          </cell>
          <cell r="O49">
            <v>20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74</v>
          </cell>
          <cell r="AE49">
            <v>121</v>
          </cell>
          <cell r="AH49">
            <v>0</v>
          </cell>
          <cell r="AJ49">
            <v>875</v>
          </cell>
          <cell r="AK49">
            <v>365</v>
          </cell>
          <cell r="AL49">
            <v>510</v>
          </cell>
          <cell r="AM49">
            <v>865</v>
          </cell>
          <cell r="AN49">
            <v>365</v>
          </cell>
          <cell r="AO49">
            <v>495</v>
          </cell>
          <cell r="AP49">
            <v>0</v>
          </cell>
          <cell r="AQ49">
            <v>15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N50">
            <v>15905</v>
          </cell>
          <cell r="O50">
            <v>21044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J50">
            <v>92098</v>
          </cell>
          <cell r="AK50">
            <v>48798</v>
          </cell>
          <cell r="AL50">
            <v>43300</v>
          </cell>
          <cell r="AM50">
            <v>77702</v>
          </cell>
          <cell r="AN50">
            <v>48798</v>
          </cell>
          <cell r="AO50">
            <v>43300</v>
          </cell>
          <cell r="AP50">
            <v>0</v>
          </cell>
          <cell r="AQ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N51">
            <v>15905</v>
          </cell>
          <cell r="O51">
            <v>21044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26</v>
          </cell>
          <cell r="AE51">
            <v>41</v>
          </cell>
          <cell r="AF51">
            <v>0</v>
          </cell>
          <cell r="AG51">
            <v>111.66666666666667</v>
          </cell>
          <cell r="AH51">
            <v>50.666666666666671</v>
          </cell>
          <cell r="AJ51">
            <v>92098</v>
          </cell>
          <cell r="AK51">
            <v>48798</v>
          </cell>
          <cell r="AL51">
            <v>43300</v>
          </cell>
          <cell r="AM51">
            <v>77702</v>
          </cell>
          <cell r="AN51">
            <v>48798</v>
          </cell>
          <cell r="AO51">
            <v>43300</v>
          </cell>
          <cell r="AP51">
            <v>0</v>
          </cell>
          <cell r="AQ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S52">
            <v>22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5</v>
          </cell>
          <cell r="AE52">
            <v>8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348</v>
          </cell>
          <cell r="AO52">
            <v>0</v>
          </cell>
          <cell r="AP52">
            <v>0</v>
          </cell>
          <cell r="AQ52">
            <v>15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M53">
            <v>46</v>
          </cell>
          <cell r="N53">
            <v>3197</v>
          </cell>
          <cell r="O53">
            <v>3166</v>
          </cell>
          <cell r="P53">
            <v>3197</v>
          </cell>
          <cell r="Q53">
            <v>0</v>
          </cell>
          <cell r="R53">
            <v>0</v>
          </cell>
          <cell r="S53">
            <v>19250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  <cell r="AH53">
            <v>0</v>
          </cell>
          <cell r="AJ53">
            <v>3705</v>
          </cell>
          <cell r="AK53">
            <v>61</v>
          </cell>
          <cell r="AL53">
            <v>3644</v>
          </cell>
          <cell r="AM53">
            <v>3420</v>
          </cell>
          <cell r="AN53">
            <v>0</v>
          </cell>
          <cell r="AO53">
            <v>1087</v>
          </cell>
          <cell r="AP53">
            <v>61</v>
          </cell>
          <cell r="AQ53">
            <v>2557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M54">
            <v>444</v>
          </cell>
          <cell r="N54">
            <v>890.4545454545455</v>
          </cell>
          <cell r="O54">
            <v>772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E54">
            <v>13842.727272727279</v>
          </cell>
          <cell r="AG54">
            <v>0</v>
          </cell>
          <cell r="AH54">
            <v>0</v>
          </cell>
          <cell r="AI54">
            <v>0</v>
          </cell>
          <cell r="AJ54">
            <v>3056.909090909091</v>
          </cell>
          <cell r="AK54">
            <v>867.81818181818187</v>
          </cell>
          <cell r="AL54">
            <v>2189.090909090909</v>
          </cell>
          <cell r="AM54">
            <v>3034</v>
          </cell>
          <cell r="AN54">
            <v>222</v>
          </cell>
          <cell r="AO54">
            <v>612</v>
          </cell>
          <cell r="AP54">
            <v>645.81818181818187</v>
          </cell>
          <cell r="AQ54">
            <v>1577.090909090909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M55">
            <v>23</v>
          </cell>
          <cell r="N55">
            <v>49</v>
          </cell>
          <cell r="O55">
            <v>43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  <cell r="AH55">
            <v>0</v>
          </cell>
          <cell r="AJ55">
            <v>167</v>
          </cell>
          <cell r="AK55">
            <v>47</v>
          </cell>
          <cell r="AL55">
            <v>120</v>
          </cell>
          <cell r="AM55">
            <v>166</v>
          </cell>
          <cell r="AN55">
            <v>13</v>
          </cell>
          <cell r="AO55">
            <v>26</v>
          </cell>
          <cell r="AP55">
            <v>34</v>
          </cell>
          <cell r="AQ55">
            <v>94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M56">
            <v>138</v>
          </cell>
          <cell r="N56">
            <v>285</v>
          </cell>
          <cell r="O56">
            <v>118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E56">
            <v>0</v>
          </cell>
          <cell r="AF56">
            <v>0</v>
          </cell>
          <cell r="AG56">
            <v>0</v>
          </cell>
          <cell r="AH56">
            <v>448</v>
          </cell>
          <cell r="AJ56">
            <v>978</v>
          </cell>
          <cell r="AK56">
            <v>290</v>
          </cell>
          <cell r="AL56">
            <v>688</v>
          </cell>
          <cell r="AM56">
            <v>832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816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0</v>
          </cell>
          <cell r="AH57">
            <v>153.74545454545455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M58">
            <v>598</v>
          </cell>
          <cell r="N58">
            <v>1427</v>
          </cell>
          <cell r="O58">
            <v>1295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F58">
            <v>53</v>
          </cell>
          <cell r="AG58">
            <v>0</v>
          </cell>
          <cell r="AH58">
            <v>9</v>
          </cell>
          <cell r="AJ58">
            <v>4012</v>
          </cell>
          <cell r="AK58">
            <v>1203</v>
          </cell>
          <cell r="AL58">
            <v>2809</v>
          </cell>
          <cell r="AM58">
            <v>3918</v>
          </cell>
          <cell r="AN58">
            <v>581</v>
          </cell>
          <cell r="AO58">
            <v>1299</v>
          </cell>
          <cell r="AP58">
            <v>622</v>
          </cell>
          <cell r="AQ58">
            <v>1510</v>
          </cell>
        </row>
        <row r="59">
          <cell r="D59">
            <v>0</v>
          </cell>
          <cell r="F59">
            <v>92</v>
          </cell>
          <cell r="L59">
            <v>0</v>
          </cell>
          <cell r="N59">
            <v>0</v>
          </cell>
          <cell r="P59">
            <v>144</v>
          </cell>
          <cell r="R59">
            <v>0</v>
          </cell>
          <cell r="S59">
            <v>261</v>
          </cell>
          <cell r="T59">
            <v>128</v>
          </cell>
          <cell r="U59">
            <v>133</v>
          </cell>
          <cell r="V59">
            <v>0</v>
          </cell>
          <cell r="X59">
            <v>76</v>
          </cell>
          <cell r="Y59">
            <v>33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N60">
            <v>1663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  <cell r="AH60">
            <v>0</v>
          </cell>
          <cell r="AJ60">
            <v>2489</v>
          </cell>
          <cell r="AK60">
            <v>551</v>
          </cell>
          <cell r="AL60">
            <v>1938</v>
          </cell>
          <cell r="AM60">
            <v>0</v>
          </cell>
          <cell r="AO60">
            <v>586</v>
          </cell>
        </row>
        <row r="61">
          <cell r="D61">
            <v>0</v>
          </cell>
          <cell r="E61">
            <v>0</v>
          </cell>
          <cell r="F61">
            <v>87.333333333333329</v>
          </cell>
          <cell r="L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1427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Z61">
            <v>401</v>
          </cell>
          <cell r="AB61">
            <v>0</v>
          </cell>
          <cell r="AC61">
            <v>0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0</v>
          </cell>
          <cell r="AH61">
            <v>56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587</v>
          </cell>
          <cell r="AO61">
            <v>0</v>
          </cell>
          <cell r="AP61">
            <v>637</v>
          </cell>
          <cell r="AQ61">
            <v>1519.666666666667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N62">
            <v>-236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  <cell r="AH62">
            <v>0</v>
          </cell>
          <cell r="AI62">
            <v>0</v>
          </cell>
          <cell r="AJ62">
            <v>1523</v>
          </cell>
          <cell r="AK62">
            <v>652</v>
          </cell>
          <cell r="AL62">
            <v>871</v>
          </cell>
          <cell r="AM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M63">
            <v>391</v>
          </cell>
          <cell r="N63">
            <v>776</v>
          </cell>
          <cell r="O63">
            <v>615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F63">
            <v>250</v>
          </cell>
          <cell r="AG63">
            <v>0</v>
          </cell>
          <cell r="AH63">
            <v>0</v>
          </cell>
          <cell r="AJ63">
            <v>2450</v>
          </cell>
          <cell r="AK63">
            <v>773</v>
          </cell>
          <cell r="AL63">
            <v>1677</v>
          </cell>
          <cell r="AM63">
            <v>2322</v>
          </cell>
          <cell r="AN63">
            <v>354</v>
          </cell>
          <cell r="AO63">
            <v>854</v>
          </cell>
          <cell r="AP63">
            <v>419</v>
          </cell>
          <cell r="AQ63">
            <v>823</v>
          </cell>
        </row>
        <row r="64">
          <cell r="F64">
            <v>0</v>
          </cell>
          <cell r="L64">
            <v>52</v>
          </cell>
          <cell r="M64">
            <v>50</v>
          </cell>
          <cell r="N64">
            <v>335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F64">
            <v>0</v>
          </cell>
          <cell r="AG64">
            <v>0</v>
          </cell>
          <cell r="AH64">
            <v>0</v>
          </cell>
          <cell r="AJ64">
            <v>811</v>
          </cell>
          <cell r="AK64">
            <v>193</v>
          </cell>
          <cell r="AL64">
            <v>618</v>
          </cell>
          <cell r="AM64">
            <v>485</v>
          </cell>
          <cell r="AO64">
            <v>0</v>
          </cell>
        </row>
        <row r="65">
          <cell r="D65">
            <v>0</v>
          </cell>
          <cell r="F65">
            <v>19.333333333333329</v>
          </cell>
          <cell r="L65">
            <v>3</v>
          </cell>
          <cell r="M65">
            <v>3</v>
          </cell>
          <cell r="N65">
            <v>18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E65">
            <v>454</v>
          </cell>
          <cell r="AF65">
            <v>336.33333333333337</v>
          </cell>
          <cell r="AG65">
            <v>0</v>
          </cell>
          <cell r="AH65">
            <v>56</v>
          </cell>
          <cell r="AI65">
            <v>0</v>
          </cell>
          <cell r="AJ65">
            <v>45</v>
          </cell>
          <cell r="AK65">
            <v>11</v>
          </cell>
          <cell r="AL65">
            <v>34</v>
          </cell>
          <cell r="AM65">
            <v>27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D66">
            <v>0</v>
          </cell>
          <cell r="F66">
            <v>63</v>
          </cell>
          <cell r="L66">
            <v>17</v>
          </cell>
          <cell r="M66">
            <v>16</v>
          </cell>
          <cell r="N66">
            <v>107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E66">
            <v>297</v>
          </cell>
          <cell r="AF66">
            <v>506</v>
          </cell>
          <cell r="AG66">
            <v>0</v>
          </cell>
          <cell r="AH66">
            <v>0</v>
          </cell>
          <cell r="AJ66">
            <v>259</v>
          </cell>
          <cell r="AK66">
            <v>62</v>
          </cell>
          <cell r="AL66">
            <v>197</v>
          </cell>
          <cell r="AM66">
            <v>153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D67">
            <v>0</v>
          </cell>
          <cell r="F67">
            <v>0</v>
          </cell>
          <cell r="L67">
            <v>0</v>
          </cell>
          <cell r="N67">
            <v>0</v>
          </cell>
          <cell r="P67">
            <v>0</v>
          </cell>
          <cell r="Q67">
            <v>0</v>
          </cell>
          <cell r="R67">
            <v>0</v>
          </cell>
          <cell r="S67">
            <v>296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55</v>
          </cell>
          <cell r="AE67">
            <v>89</v>
          </cell>
          <cell r="AF67">
            <v>85.090909090909093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</row>
        <row r="68">
          <cell r="D68">
            <v>63</v>
          </cell>
          <cell r="F68">
            <v>0</v>
          </cell>
          <cell r="L68">
            <v>283</v>
          </cell>
          <cell r="N68">
            <v>776</v>
          </cell>
          <cell r="P68">
            <v>194</v>
          </cell>
          <cell r="Q68">
            <v>582</v>
          </cell>
          <cell r="R68">
            <v>527</v>
          </cell>
          <cell r="S68">
            <v>16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D68">
            <v>3</v>
          </cell>
          <cell r="AE68">
            <v>5</v>
          </cell>
          <cell r="AF68">
            <v>5</v>
          </cell>
          <cell r="AG68">
            <v>0</v>
          </cell>
          <cell r="AH68">
            <v>0</v>
          </cell>
          <cell r="AJ68">
            <v>2337</v>
          </cell>
          <cell r="AK68">
            <v>688</v>
          </cell>
          <cell r="AL68">
            <v>1649</v>
          </cell>
          <cell r="AM68">
            <v>0</v>
          </cell>
        </row>
        <row r="69">
          <cell r="D69">
            <v>0</v>
          </cell>
          <cell r="F69">
            <v>0</v>
          </cell>
          <cell r="L69">
            <v>0</v>
          </cell>
          <cell r="N69">
            <v>0</v>
          </cell>
          <cell r="P69">
            <v>0</v>
          </cell>
          <cell r="Q69">
            <v>0</v>
          </cell>
          <cell r="R69">
            <v>0</v>
          </cell>
          <cell r="S69">
            <v>95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36</v>
          </cell>
          <cell r="AB69">
            <v>0</v>
          </cell>
          <cell r="AC69">
            <v>0</v>
          </cell>
          <cell r="AD69">
            <v>17</v>
          </cell>
          <cell r="AE69">
            <v>28</v>
          </cell>
          <cell r="AF69">
            <v>27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M70">
            <v>104</v>
          </cell>
          <cell r="N70">
            <v>180</v>
          </cell>
          <cell r="O70">
            <v>332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  <cell r="AJ70">
            <v>3325</v>
          </cell>
          <cell r="AK70">
            <v>1255.3661129568104</v>
          </cell>
          <cell r="AL70">
            <v>2069.6338870431896</v>
          </cell>
          <cell r="AM70">
            <v>3588</v>
          </cell>
          <cell r="AN70">
            <v>56</v>
          </cell>
          <cell r="AO70">
            <v>138</v>
          </cell>
          <cell r="AP70">
            <v>1199.3661129568104</v>
          </cell>
          <cell r="AQ70">
            <v>1931.6338870431896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S71">
            <v>719</v>
          </cell>
          <cell r="T71">
            <v>0</v>
          </cell>
          <cell r="U71">
            <v>0</v>
          </cell>
          <cell r="X71">
            <v>550</v>
          </cell>
          <cell r="Y71">
            <v>239</v>
          </cell>
          <cell r="Z71">
            <v>311</v>
          </cell>
          <cell r="AB71">
            <v>0</v>
          </cell>
          <cell r="AC71">
            <v>0</v>
          </cell>
          <cell r="AD71">
            <v>183</v>
          </cell>
          <cell r="AE71">
            <v>297</v>
          </cell>
          <cell r="AF71">
            <v>506</v>
          </cell>
          <cell r="AG71">
            <v>0</v>
          </cell>
          <cell r="AH71">
            <v>0</v>
          </cell>
          <cell r="AJ71">
            <v>62</v>
          </cell>
          <cell r="AK71">
            <v>19</v>
          </cell>
          <cell r="AL71">
            <v>43</v>
          </cell>
          <cell r="AM71">
            <v>-5</v>
          </cell>
          <cell r="AN71">
            <v>0</v>
          </cell>
          <cell r="AO71">
            <v>0</v>
          </cell>
          <cell r="AP71">
            <v>19</v>
          </cell>
          <cell r="AQ71">
            <v>43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M72">
            <v>104</v>
          </cell>
          <cell r="N72">
            <v>180</v>
          </cell>
          <cell r="O72">
            <v>332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H72">
            <v>0</v>
          </cell>
          <cell r="AI72">
            <v>3263</v>
          </cell>
          <cell r="AJ72">
            <v>3263</v>
          </cell>
          <cell r="AK72">
            <v>1236.3661129568104</v>
          </cell>
          <cell r="AL72">
            <v>2026.6338870431896</v>
          </cell>
          <cell r="AM72">
            <v>3593</v>
          </cell>
          <cell r="AN72">
            <v>56</v>
          </cell>
          <cell r="AO72">
            <v>138</v>
          </cell>
          <cell r="AP72">
            <v>1180.3661129568104</v>
          </cell>
          <cell r="AQ72">
            <v>1888.6338870431896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M73">
            <v>52</v>
          </cell>
          <cell r="N73">
            <v>113</v>
          </cell>
          <cell r="O73">
            <v>114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F73">
            <v>105.66666666666667</v>
          </cell>
          <cell r="AG73">
            <v>0</v>
          </cell>
          <cell r="AH73">
            <v>9</v>
          </cell>
          <cell r="AI73">
            <v>1236.3661129568106</v>
          </cell>
          <cell r="AJ73">
            <v>762</v>
          </cell>
          <cell r="AK73">
            <v>238</v>
          </cell>
          <cell r="AL73">
            <v>524</v>
          </cell>
          <cell r="AM73">
            <v>1369</v>
          </cell>
          <cell r="AN73">
            <v>40</v>
          </cell>
          <cell r="AO73">
            <v>92</v>
          </cell>
          <cell r="AP73">
            <v>378</v>
          </cell>
          <cell r="AQ73">
            <v>524</v>
          </cell>
        </row>
        <row r="74">
          <cell r="E74">
            <v>0</v>
          </cell>
          <cell r="F74">
            <v>0</v>
          </cell>
          <cell r="N74">
            <v>0</v>
          </cell>
          <cell r="P74">
            <v>0</v>
          </cell>
          <cell r="T74">
            <v>0</v>
          </cell>
          <cell r="U74">
            <v>0</v>
          </cell>
          <cell r="Y74">
            <v>0</v>
          </cell>
          <cell r="Z74">
            <v>0</v>
          </cell>
          <cell r="AC74">
            <v>0</v>
          </cell>
          <cell r="AE74">
            <v>0</v>
          </cell>
          <cell r="AG74">
            <v>0</v>
          </cell>
          <cell r="AH74">
            <v>0</v>
          </cell>
          <cell r="AJ74">
            <v>269</v>
          </cell>
          <cell r="AK74">
            <v>83</v>
          </cell>
          <cell r="AL74">
            <v>186</v>
          </cell>
          <cell r="AM74">
            <v>0</v>
          </cell>
          <cell r="AN74">
            <v>0</v>
          </cell>
          <cell r="AO74">
            <v>0</v>
          </cell>
          <cell r="AP74">
            <v>29</v>
          </cell>
          <cell r="AQ74">
            <v>186</v>
          </cell>
        </row>
        <row r="75">
          <cell r="D75">
            <v>348</v>
          </cell>
          <cell r="E75">
            <v>104</v>
          </cell>
          <cell r="F75">
            <v>244</v>
          </cell>
          <cell r="P75">
            <v>45</v>
          </cell>
          <cell r="R75">
            <v>0</v>
          </cell>
          <cell r="S75">
            <v>110</v>
          </cell>
          <cell r="T75">
            <v>72.600000000000009</v>
          </cell>
          <cell r="U75">
            <v>37.399999999999991</v>
          </cell>
          <cell r="V75">
            <v>0</v>
          </cell>
          <cell r="X75">
            <v>68</v>
          </cell>
          <cell r="Y75">
            <v>30</v>
          </cell>
          <cell r="Z75">
            <v>38</v>
          </cell>
          <cell r="AC75">
            <v>0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0</v>
          </cell>
          <cell r="AJ75">
            <v>348</v>
          </cell>
          <cell r="AK75">
            <v>104</v>
          </cell>
          <cell r="AL75">
            <v>244</v>
          </cell>
          <cell r="AM75">
            <v>0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E76">
            <v>0</v>
          </cell>
          <cell r="F76">
            <v>0</v>
          </cell>
          <cell r="N76">
            <v>12</v>
          </cell>
          <cell r="P76">
            <v>45</v>
          </cell>
          <cell r="R76">
            <v>0</v>
          </cell>
          <cell r="S76">
            <v>110</v>
          </cell>
          <cell r="T76">
            <v>72.600000000000009</v>
          </cell>
          <cell r="U76">
            <v>37.399999999999991</v>
          </cell>
          <cell r="V76">
            <v>0</v>
          </cell>
          <cell r="X76">
            <v>68</v>
          </cell>
          <cell r="Y76">
            <v>30</v>
          </cell>
          <cell r="Z76">
            <v>6</v>
          </cell>
          <cell r="AA76">
            <v>6</v>
          </cell>
          <cell r="AC76">
            <v>0</v>
          </cell>
          <cell r="AD76">
            <v>10</v>
          </cell>
          <cell r="AE76">
            <v>17</v>
          </cell>
          <cell r="AF76">
            <v>105.66666666666667</v>
          </cell>
          <cell r="AG76">
            <v>0</v>
          </cell>
          <cell r="AH76">
            <v>9</v>
          </cell>
          <cell r="AJ76">
            <v>18</v>
          </cell>
          <cell r="AK76">
            <v>0</v>
          </cell>
          <cell r="AL76">
            <v>18</v>
          </cell>
          <cell r="AM76">
            <v>0</v>
          </cell>
          <cell r="AQ76">
            <v>476.33333333333337</v>
          </cell>
        </row>
        <row r="77">
          <cell r="E77">
            <v>0</v>
          </cell>
          <cell r="F77">
            <v>0</v>
          </cell>
          <cell r="M77">
            <v>42</v>
          </cell>
          <cell r="O77">
            <v>118</v>
          </cell>
          <cell r="P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  <cell r="AJ77">
            <v>362</v>
          </cell>
          <cell r="AK77">
            <v>108.07884828349945</v>
          </cell>
          <cell r="AL77">
            <v>253.92115171650056</v>
          </cell>
          <cell r="AM77">
            <v>572</v>
          </cell>
          <cell r="AQ77">
            <v>186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M78">
            <v>8</v>
          </cell>
          <cell r="N78">
            <v>30</v>
          </cell>
          <cell r="O78">
            <v>87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  <cell r="AJ78">
            <v>427</v>
          </cell>
          <cell r="AK78">
            <v>139.643853820598</v>
          </cell>
          <cell r="AL78">
            <v>287.356146179402</v>
          </cell>
          <cell r="AM78">
            <v>1538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M79">
            <v>2</v>
          </cell>
          <cell r="N79">
            <v>37</v>
          </cell>
          <cell r="O79">
            <v>13</v>
          </cell>
          <cell r="P79">
            <v>14.700000000000003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  <cell r="AH79">
            <v>0</v>
          </cell>
          <cell r="AJ79">
            <v>1095</v>
          </cell>
          <cell r="AK79">
            <v>563.64341085271315</v>
          </cell>
          <cell r="AL79">
            <v>531.35658914728685</v>
          </cell>
          <cell r="AM79">
            <v>114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M80">
            <v>2144</v>
          </cell>
          <cell r="N80">
            <v>23632.454545454544</v>
          </cell>
          <cell r="O80">
            <v>28492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 t="str">
            <v/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  <cell r="AH80">
            <v>846.74545454545455</v>
          </cell>
          <cell r="AI80">
            <v>0</v>
          </cell>
          <cell r="AJ80">
            <v>113406.90909090909</v>
          </cell>
          <cell r="AK80">
            <v>54526.784294774996</v>
          </cell>
          <cell r="AL80">
            <v>58880.1247961341</v>
          </cell>
          <cell r="AM80">
            <v>98536</v>
          </cell>
          <cell r="AN80">
            <v>50623</v>
          </cell>
          <cell r="AO80">
            <v>48448</v>
          </cell>
          <cell r="AP80">
            <v>3613.7842947749923</v>
          </cell>
          <cell r="AQ80">
            <v>9744.1247961340996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N81">
            <v>7727.4545454545441</v>
          </cell>
          <cell r="O81">
            <v>7448</v>
          </cell>
          <cell r="P81">
            <v>502</v>
          </cell>
          <cell r="Q81">
            <v>0</v>
          </cell>
          <cell r="R81">
            <v>2743.9090909090883</v>
          </cell>
          <cell r="S81">
            <v>1112</v>
          </cell>
          <cell r="T81">
            <v>399.84</v>
          </cell>
          <cell r="U81">
            <v>416.16</v>
          </cell>
          <cell r="V81">
            <v>1877.6363636363603</v>
          </cell>
          <cell r="W81">
            <v>0</v>
          </cell>
          <cell r="X81">
            <v>436</v>
          </cell>
          <cell r="Y81">
            <v>189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0</v>
          </cell>
          <cell r="AH81">
            <v>153.74545454545455</v>
          </cell>
          <cell r="AI81">
            <v>0</v>
          </cell>
          <cell r="AJ81">
            <v>21308.909090909088</v>
          </cell>
          <cell r="AK81">
            <v>5728.7842947749959</v>
          </cell>
          <cell r="AL81">
            <v>15580.1247961341</v>
          </cell>
          <cell r="AM81">
            <v>20834</v>
          </cell>
          <cell r="AN81">
            <v>1825</v>
          </cell>
          <cell r="AO81">
            <v>5148</v>
          </cell>
          <cell r="AP81">
            <v>3613.7842947749923</v>
          </cell>
          <cell r="AQ81">
            <v>9744.1247961340996</v>
          </cell>
        </row>
        <row r="82">
          <cell r="AG82">
            <v>0</v>
          </cell>
          <cell r="AL82">
            <v>57353.122727272712</v>
          </cell>
          <cell r="AM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AG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M84">
            <v>2144</v>
          </cell>
          <cell r="N84">
            <v>23632.454545454544</v>
          </cell>
          <cell r="O84">
            <v>28492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  <cell r="AH84">
            <v>846.74545454545455</v>
          </cell>
          <cell r="AI84">
            <v>0</v>
          </cell>
          <cell r="AJ84">
            <v>113406.90909090909</v>
          </cell>
          <cell r="AK84">
            <v>54526.784294774996</v>
          </cell>
          <cell r="AL84">
            <v>58880.1247961341</v>
          </cell>
          <cell r="AM84">
            <v>98536</v>
          </cell>
          <cell r="AN84">
            <v>50623</v>
          </cell>
          <cell r="AO84">
            <v>48448</v>
          </cell>
          <cell r="AP84">
            <v>3613.7842947749923</v>
          </cell>
          <cell r="AQ84">
            <v>9744.1247961340996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  <cell r="AH85">
            <v>0</v>
          </cell>
          <cell r="AK85">
            <v>834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  <cell r="AH86">
            <v>0</v>
          </cell>
          <cell r="AJ86">
            <v>1166</v>
          </cell>
          <cell r="AK86">
            <v>590</v>
          </cell>
          <cell r="AL86">
            <v>576</v>
          </cell>
          <cell r="AM86">
            <v>1516</v>
          </cell>
          <cell r="AN86">
            <v>0</v>
          </cell>
          <cell r="AO86">
            <v>0</v>
          </cell>
          <cell r="AP86">
            <v>590</v>
          </cell>
          <cell r="AQ86">
            <v>576</v>
          </cell>
        </row>
        <row r="87">
          <cell r="D87">
            <v>600</v>
          </cell>
          <cell r="E87">
            <v>179</v>
          </cell>
          <cell r="F87">
            <v>421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600</v>
          </cell>
          <cell r="AK87">
            <v>179</v>
          </cell>
          <cell r="AL87">
            <v>421</v>
          </cell>
          <cell r="AM87">
            <v>287</v>
          </cell>
          <cell r="AN87">
            <v>0</v>
          </cell>
          <cell r="AO87">
            <v>0</v>
          </cell>
          <cell r="AP87">
            <v>179</v>
          </cell>
          <cell r="AQ87">
            <v>421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M88">
            <v>1</v>
          </cell>
          <cell r="P88">
            <v>60</v>
          </cell>
          <cell r="R88">
            <v>150</v>
          </cell>
          <cell r="S88">
            <v>1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D88">
            <v>16</v>
          </cell>
          <cell r="AE88">
            <v>28</v>
          </cell>
          <cell r="AF88">
            <v>12</v>
          </cell>
          <cell r="AG88">
            <v>11</v>
          </cell>
          <cell r="AH88">
            <v>1</v>
          </cell>
          <cell r="AJ88">
            <v>225.2</v>
          </cell>
          <cell r="AK88">
            <v>148</v>
          </cell>
          <cell r="AL88">
            <v>77.199999999999989</v>
          </cell>
          <cell r="AM88">
            <v>12</v>
          </cell>
          <cell r="AN88">
            <v>83</v>
          </cell>
          <cell r="AO88">
            <v>94</v>
          </cell>
          <cell r="AP88">
            <v>65</v>
          </cell>
          <cell r="AQ88">
            <v>-16.800000000000011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M89">
            <v>2145</v>
          </cell>
          <cell r="N89">
            <v>23632.454545454544</v>
          </cell>
          <cell r="O89">
            <v>28492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  <cell r="AJ89">
            <v>115399.10909090909</v>
          </cell>
          <cell r="AK89">
            <v>55443.784294774996</v>
          </cell>
          <cell r="AL89">
            <v>59955.324796134097</v>
          </cell>
          <cell r="AM89">
            <v>100351</v>
          </cell>
          <cell r="AN89">
            <v>50706</v>
          </cell>
          <cell r="AO89">
            <v>48542</v>
          </cell>
          <cell r="AP89">
            <v>4447.7842947749923</v>
          </cell>
          <cell r="AQ89">
            <v>10724.3247961341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M90">
            <v>2145</v>
          </cell>
          <cell r="N90">
            <v>7727.4545454545441</v>
          </cell>
          <cell r="O90">
            <v>7448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  <cell r="AJ90">
            <v>23302.109090909085</v>
          </cell>
          <cell r="AK90">
            <v>6645.7842947749959</v>
          </cell>
          <cell r="AL90">
            <v>16655.324796134097</v>
          </cell>
          <cell r="AM90">
            <v>22649</v>
          </cell>
          <cell r="AN90">
            <v>1908</v>
          </cell>
          <cell r="AO90">
            <v>5242</v>
          </cell>
          <cell r="AP90">
            <v>4447.7842947749923</v>
          </cell>
          <cell r="AQ90">
            <v>10724.3247961341</v>
          </cell>
        </row>
        <row r="91">
          <cell r="D91">
            <v>202</v>
          </cell>
          <cell r="F91">
            <v>4323.0000000000009</v>
          </cell>
          <cell r="L91">
            <v>432</v>
          </cell>
          <cell r="N91">
            <v>1663</v>
          </cell>
          <cell r="P91">
            <v>2117</v>
          </cell>
          <cell r="Q91">
            <v>0</v>
          </cell>
          <cell r="R91">
            <v>123</v>
          </cell>
          <cell r="S91">
            <v>26672</v>
          </cell>
          <cell r="T91">
            <v>23991.85</v>
          </cell>
          <cell r="U91">
            <v>2679.15</v>
          </cell>
          <cell r="V91">
            <v>99</v>
          </cell>
          <cell r="W91">
            <v>0</v>
          </cell>
          <cell r="X91">
            <v>47372.181818181816</v>
          </cell>
          <cell r="Y91">
            <v>31246.25</v>
          </cell>
          <cell r="Z91">
            <v>74</v>
          </cell>
          <cell r="AA91">
            <v>74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0</v>
          </cell>
          <cell r="AG91">
            <v>0</v>
          </cell>
          <cell r="AH91">
            <v>847.74545454545455</v>
          </cell>
          <cell r="AI91">
            <v>0</v>
          </cell>
          <cell r="AJ91">
            <v>2605</v>
          </cell>
          <cell r="AK91">
            <v>115399.1090909091</v>
          </cell>
          <cell r="AL91">
            <v>54938.514270702588</v>
          </cell>
          <cell r="AM91">
            <v>2605</v>
          </cell>
          <cell r="AN91">
            <v>100351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D92">
            <v>87</v>
          </cell>
          <cell r="F92">
            <v>4323.0000000000009</v>
          </cell>
          <cell r="L92">
            <v>432</v>
          </cell>
          <cell r="N92">
            <v>1663</v>
          </cell>
          <cell r="P92">
            <v>2117</v>
          </cell>
          <cell r="Q92">
            <v>0</v>
          </cell>
          <cell r="R92">
            <v>123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99</v>
          </cell>
          <cell r="W92">
            <v>0</v>
          </cell>
          <cell r="X92">
            <v>2775.1818181818162</v>
          </cell>
          <cell r="Y92">
            <v>1205</v>
          </cell>
          <cell r="Z92">
            <v>74</v>
          </cell>
          <cell r="AA92">
            <v>74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0</v>
          </cell>
          <cell r="AG92">
            <v>0</v>
          </cell>
          <cell r="AH92">
            <v>847.74545454545455</v>
          </cell>
          <cell r="AI92">
            <v>0</v>
          </cell>
          <cell r="AJ92">
            <v>2489</v>
          </cell>
          <cell r="AK92">
            <v>115399.1090909091</v>
          </cell>
          <cell r="AL92">
            <v>6596.1999999999971</v>
          </cell>
          <cell r="AM92">
            <v>2489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D93">
            <v>0</v>
          </cell>
          <cell r="F93">
            <v>357</v>
          </cell>
          <cell r="L93">
            <v>0</v>
          </cell>
          <cell r="N93">
            <v>0</v>
          </cell>
          <cell r="P93">
            <v>350</v>
          </cell>
          <cell r="R93">
            <v>0</v>
          </cell>
          <cell r="S93">
            <v>920</v>
          </cell>
          <cell r="V93">
            <v>0</v>
          </cell>
          <cell r="X93">
            <v>110</v>
          </cell>
          <cell r="Y93">
            <v>47372.181818181816</v>
          </cell>
          <cell r="Z93">
            <v>0</v>
          </cell>
          <cell r="AA93">
            <v>0</v>
          </cell>
          <cell r="AC93">
            <v>80</v>
          </cell>
          <cell r="AD93">
            <v>38073</v>
          </cell>
          <cell r="AF93">
            <v>0</v>
          </cell>
          <cell r="AG93">
            <v>0</v>
          </cell>
          <cell r="AH93">
            <v>0</v>
          </cell>
          <cell r="AI93">
            <v>269</v>
          </cell>
          <cell r="AJ93">
            <v>1</v>
          </cell>
          <cell r="AK93">
            <v>2349</v>
          </cell>
          <cell r="AL93">
            <v>122256.01212121213</v>
          </cell>
          <cell r="AM93">
            <v>1</v>
          </cell>
        </row>
        <row r="94">
          <cell r="D94">
            <v>115</v>
          </cell>
          <cell r="F94">
            <v>68</v>
          </cell>
          <cell r="L94">
            <v>0</v>
          </cell>
          <cell r="N94">
            <v>0</v>
          </cell>
          <cell r="P94">
            <v>350</v>
          </cell>
          <cell r="R94">
            <v>0</v>
          </cell>
          <cell r="S94">
            <v>920</v>
          </cell>
          <cell r="V94">
            <v>0</v>
          </cell>
          <cell r="X94">
            <v>110</v>
          </cell>
          <cell r="Z94">
            <v>0</v>
          </cell>
          <cell r="AA94">
            <v>0</v>
          </cell>
          <cell r="AC94">
            <v>80</v>
          </cell>
          <cell r="AF94">
            <v>0</v>
          </cell>
          <cell r="AG94">
            <v>0</v>
          </cell>
          <cell r="AH94">
            <v>0</v>
          </cell>
          <cell r="AI94">
            <v>5</v>
          </cell>
          <cell r="AJ94">
            <v>115</v>
          </cell>
          <cell r="AK94">
            <v>1796</v>
          </cell>
          <cell r="AL94">
            <v>122256.01212121212</v>
          </cell>
          <cell r="AM94">
            <v>115</v>
          </cell>
        </row>
        <row r="95">
          <cell r="P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0</v>
          </cell>
        </row>
        <row r="96">
          <cell r="F96">
            <v>289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M96">
            <v>0</v>
          </cell>
        </row>
        <row r="97">
          <cell r="D97">
            <v>115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S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  <cell r="AJ97">
            <v>160</v>
          </cell>
          <cell r="AM97">
            <v>160</v>
          </cell>
        </row>
        <row r="98">
          <cell r="D98">
            <v>115</v>
          </cell>
          <cell r="L98">
            <v>0</v>
          </cell>
          <cell r="N98">
            <v>0</v>
          </cell>
          <cell r="R98">
            <v>0</v>
          </cell>
          <cell r="S98">
            <v>0</v>
          </cell>
          <cell r="V98">
            <v>0</v>
          </cell>
          <cell r="X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  <cell r="AJ98">
            <v>116</v>
          </cell>
          <cell r="AM98">
            <v>116</v>
          </cell>
        </row>
        <row r="99">
          <cell r="L99">
            <v>0</v>
          </cell>
          <cell r="N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  <cell r="AJ99">
            <v>0</v>
          </cell>
          <cell r="AM99">
            <v>0</v>
          </cell>
        </row>
        <row r="100">
          <cell r="D100">
            <v>0</v>
          </cell>
          <cell r="L100">
            <v>0</v>
          </cell>
          <cell r="N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  <cell r="AJ100">
            <v>44</v>
          </cell>
          <cell r="AK100">
            <v>0</v>
          </cell>
          <cell r="AM100">
            <v>44</v>
          </cell>
        </row>
        <row r="101">
          <cell r="D101">
            <v>31</v>
          </cell>
          <cell r="L101">
            <v>0</v>
          </cell>
          <cell r="N101">
            <v>123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  <cell r="AJ101">
            <v>768</v>
          </cell>
          <cell r="AK101">
            <v>0</v>
          </cell>
          <cell r="AM101">
            <v>768</v>
          </cell>
        </row>
        <row r="102">
          <cell r="D102">
            <v>31</v>
          </cell>
          <cell r="F102">
            <v>575.33333333333326</v>
          </cell>
          <cell r="L102">
            <v>0</v>
          </cell>
          <cell r="N102">
            <v>123</v>
          </cell>
          <cell r="P102">
            <v>7</v>
          </cell>
          <cell r="S102">
            <v>30</v>
          </cell>
          <cell r="V102">
            <v>0</v>
          </cell>
          <cell r="X102">
            <v>18</v>
          </cell>
          <cell r="Z102">
            <v>0</v>
          </cell>
          <cell r="AA102">
            <v>0</v>
          </cell>
          <cell r="AC102">
            <v>5</v>
          </cell>
          <cell r="AF102">
            <v>33.666666666666664</v>
          </cell>
          <cell r="AG102">
            <v>0</v>
          </cell>
          <cell r="AH102">
            <v>0</v>
          </cell>
          <cell r="AI102">
            <v>343</v>
          </cell>
          <cell r="AJ102">
            <v>154</v>
          </cell>
          <cell r="AK102">
            <v>1014.3333333333333</v>
          </cell>
          <cell r="AM102">
            <v>154</v>
          </cell>
        </row>
        <row r="103">
          <cell r="D103">
            <v>0</v>
          </cell>
          <cell r="F103">
            <v>289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V103">
            <v>19</v>
          </cell>
          <cell r="X103">
            <v>0</v>
          </cell>
          <cell r="Z103">
            <v>0</v>
          </cell>
          <cell r="AA103">
            <v>0</v>
          </cell>
          <cell r="AC103">
            <v>0</v>
          </cell>
          <cell r="AF103">
            <v>595</v>
          </cell>
          <cell r="AG103">
            <v>0</v>
          </cell>
          <cell r="AH103">
            <v>0</v>
          </cell>
          <cell r="AI103">
            <v>264</v>
          </cell>
          <cell r="AJ103">
            <v>614</v>
          </cell>
          <cell r="AK103">
            <v>553</v>
          </cell>
          <cell r="AM103">
            <v>614</v>
          </cell>
        </row>
        <row r="104">
          <cell r="D104">
            <v>605.41409090909156</v>
          </cell>
          <cell r="F104">
            <v>0</v>
          </cell>
          <cell r="L104">
            <v>0</v>
          </cell>
          <cell r="N104">
            <v>197</v>
          </cell>
          <cell r="P104" t="str">
            <v/>
          </cell>
          <cell r="S104">
            <v>0</v>
          </cell>
          <cell r="V104">
            <v>0</v>
          </cell>
          <cell r="X104">
            <v>0</v>
          </cell>
          <cell r="Z104">
            <v>0</v>
          </cell>
          <cell r="AA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802.41409090909156</v>
          </cell>
          <cell r="AK104">
            <v>0</v>
          </cell>
          <cell r="AL104">
            <v>0</v>
          </cell>
          <cell r="AM104">
            <v>802.41409090909156</v>
          </cell>
        </row>
        <row r="105">
          <cell r="D105">
            <v>0</v>
          </cell>
          <cell r="F105">
            <v>286.33333333333331</v>
          </cell>
          <cell r="L105">
            <v>0</v>
          </cell>
          <cell r="N105">
            <v>197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0</v>
          </cell>
          <cell r="AH105">
            <v>0</v>
          </cell>
          <cell r="AI105">
            <v>79</v>
          </cell>
          <cell r="AJ105">
            <v>197</v>
          </cell>
          <cell r="AK105">
            <v>461.33333333333331</v>
          </cell>
          <cell r="AM105">
            <v>197</v>
          </cell>
        </row>
        <row r="106">
          <cell r="D106">
            <v>0</v>
          </cell>
          <cell r="F106">
            <v>375</v>
          </cell>
          <cell r="P106">
            <v>14</v>
          </cell>
          <cell r="R106">
            <v>0</v>
          </cell>
          <cell r="S106">
            <v>157</v>
          </cell>
          <cell r="V106">
            <v>0</v>
          </cell>
          <cell r="X106">
            <v>17.666666666666668</v>
          </cell>
          <cell r="Z106">
            <v>0</v>
          </cell>
          <cell r="AA106">
            <v>0</v>
          </cell>
          <cell r="AC106">
            <v>19</v>
          </cell>
          <cell r="AF106">
            <v>30.333333333333332</v>
          </cell>
          <cell r="AG106">
            <v>0</v>
          </cell>
          <cell r="AH106">
            <v>0</v>
          </cell>
          <cell r="AI106">
            <v>843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</row>
        <row r="107">
          <cell r="F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S107">
            <v>120</v>
          </cell>
          <cell r="V107">
            <v>0</v>
          </cell>
          <cell r="Z107">
            <v>0</v>
          </cell>
          <cell r="AA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120</v>
          </cell>
          <cell r="AM107">
            <v>0</v>
          </cell>
        </row>
        <row r="108">
          <cell r="D108">
            <v>0</v>
          </cell>
          <cell r="F108">
            <v>375</v>
          </cell>
          <cell r="L108">
            <v>0</v>
          </cell>
          <cell r="N108">
            <v>0</v>
          </cell>
          <cell r="P108">
            <v>14</v>
          </cell>
          <cell r="R108">
            <v>0</v>
          </cell>
          <cell r="S108">
            <v>37</v>
          </cell>
          <cell r="V108">
            <v>38</v>
          </cell>
          <cell r="X108">
            <v>17.666666666666668</v>
          </cell>
          <cell r="Z108">
            <v>0</v>
          </cell>
          <cell r="AA108">
            <v>0</v>
          </cell>
          <cell r="AC108">
            <v>19</v>
          </cell>
          <cell r="AF108">
            <v>363</v>
          </cell>
          <cell r="AG108">
            <v>0</v>
          </cell>
          <cell r="AH108">
            <v>0</v>
          </cell>
          <cell r="AI108">
            <v>843</v>
          </cell>
          <cell r="AJ108">
            <v>401</v>
          </cell>
          <cell r="AK108">
            <v>1343</v>
          </cell>
          <cell r="AM108">
            <v>401</v>
          </cell>
        </row>
        <row r="109">
          <cell r="D109">
            <v>2</v>
          </cell>
          <cell r="F109">
            <v>0</v>
          </cell>
          <cell r="L109">
            <v>0</v>
          </cell>
          <cell r="N109">
            <v>7</v>
          </cell>
          <cell r="P109">
            <v>0</v>
          </cell>
          <cell r="R109">
            <v>28</v>
          </cell>
          <cell r="S109">
            <v>250</v>
          </cell>
          <cell r="V109">
            <v>0</v>
          </cell>
          <cell r="Z109">
            <v>0</v>
          </cell>
          <cell r="AA109">
            <v>0</v>
          </cell>
          <cell r="AC109">
            <v>0</v>
          </cell>
          <cell r="AF109">
            <v>7</v>
          </cell>
          <cell r="AG109">
            <v>0</v>
          </cell>
          <cell r="AH109">
            <v>0</v>
          </cell>
          <cell r="AJ109">
            <v>44</v>
          </cell>
          <cell r="AK109">
            <v>250</v>
          </cell>
          <cell r="AM109">
            <v>44</v>
          </cell>
        </row>
        <row r="110">
          <cell r="D110">
            <v>401.20704545454578</v>
          </cell>
          <cell r="F110">
            <v>0</v>
          </cell>
          <cell r="P110">
            <v>0</v>
          </cell>
          <cell r="S110">
            <v>250</v>
          </cell>
          <cell r="AG110">
            <v>0</v>
          </cell>
          <cell r="AH110">
            <v>0</v>
          </cell>
          <cell r="AJ110">
            <v>401.20704545454578</v>
          </cell>
          <cell r="AK110">
            <v>250</v>
          </cell>
          <cell r="AM110">
            <v>401.20704545454578</v>
          </cell>
        </row>
        <row r="111">
          <cell r="D111">
            <v>0</v>
          </cell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1722.5197727272771</v>
          </cell>
          <cell r="AL111">
            <v>0</v>
          </cell>
          <cell r="AM111">
            <v>0</v>
          </cell>
        </row>
        <row r="112">
          <cell r="D112">
            <v>3725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3725</v>
          </cell>
          <cell r="AK112">
            <v>0</v>
          </cell>
          <cell r="AM112">
            <v>3725</v>
          </cell>
        </row>
        <row r="113">
          <cell r="F113">
            <v>196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J113">
            <v>-3990</v>
          </cell>
          <cell r="AK113">
            <v>2987</v>
          </cell>
          <cell r="AM113">
            <v>0</v>
          </cell>
        </row>
        <row r="114">
          <cell r="D114">
            <v>0</v>
          </cell>
          <cell r="F114">
            <v>2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J114">
            <v>0</v>
          </cell>
          <cell r="AK114">
            <v>55.7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N115">
            <v>327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  <cell r="AJ115">
            <v>6301.6211363636376</v>
          </cell>
          <cell r="AK115">
            <v>588.33333333333337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N116">
            <v>327</v>
          </cell>
          <cell r="R116">
            <v>28</v>
          </cell>
          <cell r="S116">
            <v>0</v>
          </cell>
          <cell r="T116">
            <v>0</v>
          </cell>
          <cell r="U116">
            <v>0</v>
          </cell>
          <cell r="V116">
            <v>62</v>
          </cell>
          <cell r="X116">
            <v>0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  <cell r="AJ116">
            <v>8024.1409090909146</v>
          </cell>
          <cell r="AK116">
            <v>0</v>
          </cell>
        </row>
        <row r="117">
          <cell r="F117">
            <v>5733.333333333333</v>
          </cell>
          <cell r="AG117">
            <v>0</v>
          </cell>
          <cell r="AJ117">
            <v>8024.1409090909146</v>
          </cell>
          <cell r="AK117">
            <v>5733.333333333333</v>
          </cell>
        </row>
        <row r="118">
          <cell r="F118">
            <v>0</v>
          </cell>
          <cell r="AG118">
            <v>0</v>
          </cell>
          <cell r="AJ118">
            <v>8024.1409090909146</v>
          </cell>
          <cell r="AK118">
            <v>6301.6211363636376</v>
          </cell>
        </row>
        <row r="119">
          <cell r="F119">
            <v>-20223</v>
          </cell>
          <cell r="AG119">
            <v>0</v>
          </cell>
          <cell r="AJ119">
            <v>11463.140909090915</v>
          </cell>
          <cell r="AK119">
            <v>3558.2157052250041</v>
          </cell>
          <cell r="AL119">
            <v>7039.6752038659033</v>
          </cell>
        </row>
        <row r="120">
          <cell r="F120">
            <v>0</v>
          </cell>
          <cell r="AG120">
            <v>0</v>
          </cell>
          <cell r="AK120">
            <v>-3990</v>
          </cell>
        </row>
        <row r="121">
          <cell r="F121">
            <v>7470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0</v>
          </cell>
          <cell r="AH121">
            <v>0</v>
          </cell>
          <cell r="AI121">
            <v>2144.6999999999998</v>
          </cell>
          <cell r="AJ121">
            <v>3439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0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AG123">
            <v>0</v>
          </cell>
          <cell r="AK123">
            <v>-8308.373484848491</v>
          </cell>
          <cell r="AL123">
            <v>12091.699999999997</v>
          </cell>
        </row>
        <row r="124">
          <cell r="AG124">
            <v>0</v>
          </cell>
          <cell r="AJ124">
            <v>66995</v>
          </cell>
          <cell r="AK124">
            <v>-4318.373484848491</v>
          </cell>
          <cell r="AL124">
            <v>66995</v>
          </cell>
          <cell r="AN124">
            <v>0</v>
          </cell>
          <cell r="AP124">
            <v>0</v>
          </cell>
        </row>
        <row r="125">
          <cell r="AG125">
            <v>0</v>
          </cell>
          <cell r="AJ125">
            <v>7039.6752038659033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  <cell r="AN125">
            <v>0</v>
          </cell>
        </row>
        <row r="126">
          <cell r="AG126">
            <v>0</v>
          </cell>
          <cell r="AJ126">
            <v>35.409999999999997</v>
          </cell>
          <cell r="AN126" t="e">
            <v>#DIV/0!</v>
          </cell>
        </row>
        <row r="127">
          <cell r="AG127">
            <v>0</v>
          </cell>
          <cell r="AJ127">
            <v>31.69</v>
          </cell>
          <cell r="AK127">
            <v>-2162.3886363636389</v>
          </cell>
          <cell r="AN127" t="e">
            <v>#DIV/0!</v>
          </cell>
        </row>
        <row r="128">
          <cell r="AG128">
            <v>0</v>
          </cell>
          <cell r="AJ128">
            <v>0</v>
          </cell>
          <cell r="AN128">
            <v>0</v>
          </cell>
        </row>
        <row r="129">
          <cell r="AG129">
            <v>0</v>
          </cell>
        </row>
        <row r="130">
          <cell r="AG130">
            <v>0</v>
          </cell>
          <cell r="AJ130">
            <v>9.5299999999999994</v>
          </cell>
          <cell r="AK130">
            <v>59008</v>
          </cell>
          <cell r="AM130">
            <v>59008</v>
          </cell>
          <cell r="AN130" t="e">
            <v>#DIV/0!</v>
          </cell>
          <cell r="AP130">
            <v>0</v>
          </cell>
        </row>
        <row r="131">
          <cell r="AG131">
            <v>0</v>
          </cell>
          <cell r="AJ131">
            <v>0</v>
          </cell>
          <cell r="AK131">
            <v>-4302.289393939398</v>
          </cell>
          <cell r="AN131">
            <v>0</v>
          </cell>
        </row>
        <row r="132">
          <cell r="AG132">
            <v>0</v>
          </cell>
          <cell r="AJ132">
            <v>8.9600000000000009</v>
          </cell>
          <cell r="AK132">
            <v>35.549999999999997</v>
          </cell>
          <cell r="AN132" t="e">
            <v>#DIV/0!</v>
          </cell>
        </row>
        <row r="133">
          <cell r="AG133">
            <v>0</v>
          </cell>
          <cell r="AJ133">
            <v>59002</v>
          </cell>
          <cell r="AK133">
            <v>59002</v>
          </cell>
          <cell r="AN133" t="e">
            <v>#DIV/0!</v>
          </cell>
        </row>
        <row r="134">
          <cell r="AG134">
            <v>0</v>
          </cell>
          <cell r="AK134">
            <v>0</v>
          </cell>
          <cell r="AN134">
            <v>0</v>
          </cell>
        </row>
        <row r="135">
          <cell r="AG135">
            <v>0</v>
          </cell>
          <cell r="AJ135">
            <v>865.25</v>
          </cell>
        </row>
        <row r="136">
          <cell r="AG136">
            <v>0</v>
          </cell>
          <cell r="AJ136">
            <v>0</v>
          </cell>
          <cell r="AK136">
            <v>11.69</v>
          </cell>
          <cell r="AN136" t="e">
            <v>#DIV/0!</v>
          </cell>
        </row>
        <row r="137">
          <cell r="AG137">
            <v>0</v>
          </cell>
        </row>
        <row r="138">
          <cell r="AG138">
            <v>0</v>
          </cell>
          <cell r="AJ138">
            <v>125997</v>
          </cell>
          <cell r="AK138">
            <v>59002</v>
          </cell>
          <cell r="AL138">
            <v>66995</v>
          </cell>
          <cell r="AN138">
            <v>0</v>
          </cell>
        </row>
        <row r="139">
          <cell r="AG139">
            <v>0</v>
          </cell>
          <cell r="AJ139">
            <v>0</v>
          </cell>
          <cell r="AK139">
            <v>0</v>
          </cell>
          <cell r="AL139">
            <v>55902</v>
          </cell>
        </row>
        <row r="140">
          <cell r="AG140">
            <v>0</v>
          </cell>
          <cell r="AJ140">
            <v>125997</v>
          </cell>
          <cell r="AK140">
            <v>59002</v>
          </cell>
          <cell r="AL140">
            <v>66995</v>
          </cell>
        </row>
        <row r="141">
          <cell r="AG141">
            <v>0</v>
          </cell>
          <cell r="AJ141">
            <v>300</v>
          </cell>
          <cell r="AN141">
            <v>1908</v>
          </cell>
          <cell r="AO141">
            <v>5242</v>
          </cell>
          <cell r="AP141">
            <v>4447.7842947749923</v>
          </cell>
          <cell r="AQ141">
            <v>10724.3247961341</v>
          </cell>
        </row>
        <row r="142">
          <cell r="AG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G143">
            <v>0</v>
          </cell>
          <cell r="AK143">
            <v>865.25</v>
          </cell>
          <cell r="AL143">
            <v>16408.607142857141</v>
          </cell>
        </row>
        <row r="144">
          <cell r="AG144">
            <v>0</v>
          </cell>
        </row>
        <row r="145">
          <cell r="AG145">
            <v>0</v>
          </cell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G146">
            <v>0</v>
          </cell>
          <cell r="AK146">
            <v>0</v>
          </cell>
        </row>
        <row r="147">
          <cell r="AG147">
            <v>0</v>
          </cell>
          <cell r="AJ147">
            <v>9.93</v>
          </cell>
          <cell r="AK147">
            <v>6.42</v>
          </cell>
          <cell r="AL147">
            <v>11.74</v>
          </cell>
          <cell r="AM147">
            <v>59008</v>
          </cell>
        </row>
        <row r="148">
          <cell r="AG148">
            <v>0</v>
          </cell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D149">
            <v>0</v>
          </cell>
          <cell r="L149">
            <v>0</v>
          </cell>
          <cell r="N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D150">
            <v>63</v>
          </cell>
          <cell r="L150">
            <v>396</v>
          </cell>
          <cell r="N150">
            <v>776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  <cell r="AJ150">
            <v>2463</v>
          </cell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D151">
            <v>63</v>
          </cell>
          <cell r="L151">
            <v>145</v>
          </cell>
          <cell r="N151">
            <v>211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  <cell r="AJ151">
            <v>946</v>
          </cell>
          <cell r="AL151">
            <v>16.65759499457743</v>
          </cell>
          <cell r="AM151">
            <v>35.546987951807232</v>
          </cell>
        </row>
        <row r="152">
          <cell r="L152">
            <v>283</v>
          </cell>
          <cell r="N152">
            <v>314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  <cell r="AJ152">
            <v>1212</v>
          </cell>
        </row>
        <row r="153">
          <cell r="F153">
            <v>0</v>
          </cell>
          <cell r="L153">
            <v>72</v>
          </cell>
          <cell r="N153">
            <v>460</v>
          </cell>
          <cell r="P153">
            <v>0</v>
          </cell>
          <cell r="R153">
            <v>264</v>
          </cell>
          <cell r="S153">
            <v>0</v>
          </cell>
          <cell r="V153">
            <v>198</v>
          </cell>
          <cell r="X153">
            <v>0</v>
          </cell>
          <cell r="Z153">
            <v>121</v>
          </cell>
          <cell r="AA153">
            <v>121</v>
          </cell>
          <cell r="AC153">
            <v>0</v>
          </cell>
          <cell r="AI153">
            <v>0</v>
          </cell>
          <cell r="AJ153">
            <v>1115</v>
          </cell>
          <cell r="AK153">
            <v>0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J154">
            <v>0</v>
          </cell>
          <cell r="AK154">
            <v>2688</v>
          </cell>
        </row>
        <row r="155">
          <cell r="F155">
            <v>63</v>
          </cell>
          <cell r="L155">
            <v>0</v>
          </cell>
          <cell r="P155">
            <v>160</v>
          </cell>
          <cell r="S155">
            <v>215</v>
          </cell>
          <cell r="V155">
            <v>369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J155">
            <v>369</v>
          </cell>
          <cell r="AK155">
            <v>913</v>
          </cell>
        </row>
        <row r="156">
          <cell r="F156">
            <v>63</v>
          </cell>
          <cell r="L156">
            <v>0</v>
          </cell>
          <cell r="N156">
            <v>0</v>
          </cell>
          <cell r="P156">
            <v>40</v>
          </cell>
          <cell r="R156">
            <v>0</v>
          </cell>
          <cell r="S156">
            <v>93</v>
          </cell>
          <cell r="V156">
            <v>0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J156">
            <v>0</v>
          </cell>
          <cell r="AK156">
            <v>465</v>
          </cell>
        </row>
        <row r="157">
          <cell r="D157">
            <v>17.179166666666667</v>
          </cell>
          <cell r="L157">
            <v>502</v>
          </cell>
          <cell r="N157">
            <v>1041.8333333333333</v>
          </cell>
          <cell r="R157">
            <v>213</v>
          </cell>
          <cell r="AJ157">
            <v>1774.0124999999998</v>
          </cell>
          <cell r="AK157">
            <v>0</v>
          </cell>
        </row>
        <row r="158">
          <cell r="L158">
            <v>0</v>
          </cell>
          <cell r="N158">
            <v>0</v>
          </cell>
          <cell r="R158">
            <v>0</v>
          </cell>
          <cell r="AJ158">
            <v>0</v>
          </cell>
          <cell r="AK158">
            <v>0</v>
          </cell>
        </row>
        <row r="159">
          <cell r="D159">
            <v>0</v>
          </cell>
          <cell r="F159">
            <v>14.170833333333334</v>
          </cell>
          <cell r="L159">
            <v>396</v>
          </cell>
          <cell r="N159">
            <v>776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  <cell r="AJ159">
            <v>2381</v>
          </cell>
          <cell r="AK159">
            <v>14.170833333333334</v>
          </cell>
        </row>
        <row r="160">
          <cell r="L160">
            <v>396</v>
          </cell>
          <cell r="N160">
            <v>776</v>
          </cell>
          <cell r="P160">
            <v>73</v>
          </cell>
          <cell r="R160">
            <v>527</v>
          </cell>
          <cell r="S160">
            <v>407</v>
          </cell>
          <cell r="V160">
            <v>417</v>
          </cell>
          <cell r="X160">
            <v>271.81818181818181</v>
          </cell>
          <cell r="AC160">
            <v>197</v>
          </cell>
          <cell r="AG160">
            <v>117.09090909090909</v>
          </cell>
          <cell r="AJ160">
            <v>2135</v>
          </cell>
          <cell r="AK160">
            <v>948.81818181818176</v>
          </cell>
        </row>
        <row r="161">
          <cell r="D161">
            <v>80</v>
          </cell>
          <cell r="F161">
            <v>-396</v>
          </cell>
          <cell r="L161">
            <v>0</v>
          </cell>
          <cell r="N161">
            <v>0</v>
          </cell>
          <cell r="R161">
            <v>0</v>
          </cell>
          <cell r="S161">
            <v>312</v>
          </cell>
          <cell r="V161">
            <v>0</v>
          </cell>
          <cell r="X161">
            <v>278.18181818181819</v>
          </cell>
          <cell r="AC161">
            <v>283</v>
          </cell>
          <cell r="AJ161">
            <v>80</v>
          </cell>
          <cell r="AK161">
            <v>477.18181818181819</v>
          </cell>
        </row>
        <row r="162">
          <cell r="L162">
            <v>0</v>
          </cell>
          <cell r="N162">
            <v>0</v>
          </cell>
          <cell r="R162">
            <v>1530</v>
          </cell>
          <cell r="S162">
            <v>719</v>
          </cell>
          <cell r="V162">
            <v>0</v>
          </cell>
          <cell r="X162">
            <v>550</v>
          </cell>
          <cell r="Z162">
            <v>0</v>
          </cell>
          <cell r="AA162">
            <v>0</v>
          </cell>
          <cell r="AC162">
            <v>480</v>
          </cell>
          <cell r="AJ162">
            <v>1530</v>
          </cell>
        </row>
        <row r="163">
          <cell r="F163">
            <v>459</v>
          </cell>
          <cell r="L163">
            <v>0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J163">
            <v>0</v>
          </cell>
          <cell r="AK163">
            <v>459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N164">
            <v>1983</v>
          </cell>
          <cell r="P164">
            <v>0</v>
          </cell>
          <cell r="Q164">
            <v>0</v>
          </cell>
          <cell r="R164">
            <v>123</v>
          </cell>
          <cell r="S164">
            <v>296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C164">
            <v>444</v>
          </cell>
          <cell r="AF164">
            <v>0</v>
          </cell>
          <cell r="AG164">
            <v>0</v>
          </cell>
          <cell r="AH164">
            <v>0</v>
          </cell>
          <cell r="AJ164">
            <v>2956</v>
          </cell>
          <cell r="AK164">
            <v>1365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M165">
            <v>674</v>
          </cell>
          <cell r="N165">
            <v>1684.4545454545455</v>
          </cell>
          <cell r="O165">
            <v>933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E165">
            <v>0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  <cell r="AJ165">
            <v>5717.909090909091</v>
          </cell>
          <cell r="AK165">
            <v>1470.818181818182</v>
          </cell>
          <cell r="AL165">
            <v>3846.090909090909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M166">
            <v>-675</v>
          </cell>
          <cell r="N166">
            <v>3817.9999999999986</v>
          </cell>
          <cell r="O166">
            <v>-953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E166">
            <v>0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  <cell r="AJ166">
            <v>-12895.109090909093</v>
          </cell>
          <cell r="AK166">
            <v>-1983.818181818182</v>
          </cell>
          <cell r="AL166">
            <v>-2541.2909090909088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M167">
            <v>1</v>
          </cell>
          <cell r="N167">
            <v>29</v>
          </cell>
          <cell r="O167">
            <v>20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E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  <cell r="AJ167">
            <v>1144.2</v>
          </cell>
          <cell r="AK167">
            <v>513</v>
          </cell>
          <cell r="AL167">
            <v>587.20000000000005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AC168">
            <v>1000</v>
          </cell>
          <cell r="AF168">
            <v>100</v>
          </cell>
          <cell r="AG168">
            <v>100</v>
          </cell>
          <cell r="AK168">
            <v>5100</v>
          </cell>
        </row>
        <row r="169">
          <cell r="AK169">
            <v>0</v>
          </cell>
        </row>
        <row r="170">
          <cell r="F170">
            <v>5733.333333333333</v>
          </cell>
          <cell r="AC170">
            <v>200</v>
          </cell>
          <cell r="AK170">
            <v>5933.333333333333</v>
          </cell>
        </row>
        <row r="171">
          <cell r="F171">
            <v>592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AA171">
            <v>0</v>
          </cell>
          <cell r="AB171">
            <v>0</v>
          </cell>
          <cell r="AC171">
            <v>658</v>
          </cell>
          <cell r="AF171">
            <v>1973</v>
          </cell>
          <cell r="AG171">
            <v>1761.2545454545452</v>
          </cell>
          <cell r="AH171">
            <v>211.74545454545455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O174">
            <v>1507.2</v>
          </cell>
        </row>
        <row r="175">
          <cell r="AN175" t="str">
            <v>ОЧИК.18.02.</v>
          </cell>
        </row>
        <row r="178">
          <cell r="F178" t="str">
            <v>АПАРАТ ВСЬОГО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P183">
            <v>0</v>
          </cell>
          <cell r="S183">
            <v>0</v>
          </cell>
          <cell r="X183">
            <v>0</v>
          </cell>
          <cell r="AC183">
            <v>0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AK186">
            <v>46778</v>
          </cell>
        </row>
        <row r="187">
          <cell r="X187">
            <v>0</v>
          </cell>
          <cell r="AC187">
            <v>0</v>
          </cell>
          <cell r="AK187">
            <v>0</v>
          </cell>
        </row>
        <row r="188">
          <cell r="X188">
            <v>0</v>
          </cell>
          <cell r="AC188">
            <v>0</v>
          </cell>
          <cell r="AK188">
            <v>0</v>
          </cell>
        </row>
        <row r="189">
          <cell r="X189">
            <v>82.5</v>
          </cell>
          <cell r="AC189">
            <v>82.5</v>
          </cell>
          <cell r="AO189" t="e">
            <v>#REF!</v>
          </cell>
        </row>
        <row r="190">
          <cell r="X190">
            <v>0</v>
          </cell>
          <cell r="AC190">
            <v>0</v>
          </cell>
          <cell r="AK190">
            <v>0</v>
          </cell>
          <cell r="AN190" t="str">
            <v>ОЧИК.18.02.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N193" t="str">
            <v>КТМ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C193">
            <v>36.700000000000003</v>
          </cell>
          <cell r="AF193" t="str">
            <v xml:space="preserve">ДОП.ВИР. </v>
          </cell>
          <cell r="AG193" t="str">
            <v>ДОП.ВИР. СТ.ОРГ.</v>
          </cell>
          <cell r="AJ193" t="str">
            <v>АК КЕ ВСЬОГО</v>
          </cell>
          <cell r="AK193" t="str">
            <v>Е/Е</v>
          </cell>
          <cell r="AL193" t="str">
            <v xml:space="preserve"> Т/Е</v>
          </cell>
          <cell r="AN193" t="str">
            <v>СТАНЦІї ЕЛЕКТРО</v>
          </cell>
          <cell r="AO193" t="str">
            <v>СТАНЦІІ ТЕПЛОВІ</v>
          </cell>
          <cell r="AP193" t="str">
            <v>МЕРЕЖІ ЕЛЕКТРО</v>
          </cell>
          <cell r="AQ193" t="str">
            <v>МЕРЕЖІ ТЕПЛОВІ</v>
          </cell>
        </row>
        <row r="194">
          <cell r="D194">
            <v>2.78</v>
          </cell>
          <cell r="N194">
            <v>3.427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C194">
            <v>50.6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  <cell r="AJ194">
            <v>3.427</v>
          </cell>
          <cell r="AK194">
            <v>112.5</v>
          </cell>
          <cell r="AN194">
            <v>2.1804999999999999</v>
          </cell>
          <cell r="AO194">
            <v>2.1804999999999999</v>
          </cell>
          <cell r="AP194">
            <v>2.1804999999999999</v>
          </cell>
          <cell r="AQ194">
            <v>1.905</v>
          </cell>
        </row>
        <row r="195">
          <cell r="F195">
            <v>75</v>
          </cell>
          <cell r="P195">
            <v>75</v>
          </cell>
          <cell r="AJ195">
            <v>0</v>
          </cell>
          <cell r="AN195" t="e">
            <v>#DIV/0!</v>
          </cell>
          <cell r="AQ195">
            <v>75</v>
          </cell>
        </row>
        <row r="196">
          <cell r="N196">
            <v>112.4</v>
          </cell>
          <cell r="R196">
            <v>81.3</v>
          </cell>
          <cell r="S196">
            <v>653</v>
          </cell>
          <cell r="V196">
            <v>66</v>
          </cell>
          <cell r="X196">
            <v>653</v>
          </cell>
          <cell r="AC196">
            <v>653</v>
          </cell>
          <cell r="AJ196">
            <v>259.70000000000005</v>
          </cell>
          <cell r="AK196">
            <v>653</v>
          </cell>
          <cell r="AN196">
            <v>221.49122807017542</v>
          </cell>
        </row>
        <row r="197">
          <cell r="N197">
            <v>129.19999999999999</v>
          </cell>
          <cell r="R197">
            <v>93.5</v>
          </cell>
          <cell r="S197">
            <v>0</v>
          </cell>
          <cell r="V197">
            <v>75.900000000000006</v>
          </cell>
          <cell r="X197">
            <v>29254</v>
          </cell>
          <cell r="AC197">
            <v>23966</v>
          </cell>
          <cell r="AJ197">
            <v>298.60000000000002</v>
          </cell>
          <cell r="AK197">
            <v>53220</v>
          </cell>
          <cell r="AN197">
            <v>252.49999999999997</v>
          </cell>
        </row>
        <row r="198">
          <cell r="L198">
            <v>0</v>
          </cell>
          <cell r="AK198">
            <v>53220</v>
          </cell>
          <cell r="AN198">
            <v>66</v>
          </cell>
        </row>
        <row r="199">
          <cell r="L199">
            <v>0</v>
          </cell>
          <cell r="N199">
            <v>141.5</v>
          </cell>
          <cell r="R199">
            <v>141.5</v>
          </cell>
          <cell r="S199">
            <v>114.9</v>
          </cell>
          <cell r="V199">
            <v>141.5</v>
          </cell>
          <cell r="W199">
            <v>178</v>
          </cell>
          <cell r="X199">
            <v>153.5</v>
          </cell>
          <cell r="Y199">
            <v>66.599999999999994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E199">
            <v>76.300000000000011</v>
          </cell>
          <cell r="AF199">
            <v>178</v>
          </cell>
          <cell r="AG199">
            <v>178</v>
          </cell>
          <cell r="AI199">
            <v>178</v>
          </cell>
          <cell r="AJ199">
            <v>141.5</v>
          </cell>
          <cell r="AK199">
            <v>391.79999999999995</v>
          </cell>
          <cell r="AL199">
            <v>113.69999999999999</v>
          </cell>
          <cell r="AM199">
            <v>178</v>
          </cell>
          <cell r="AN199">
            <v>178</v>
          </cell>
          <cell r="AO199">
            <v>74.900000000000006</v>
          </cell>
          <cell r="AP199">
            <v>281.5</v>
          </cell>
        </row>
        <row r="200">
          <cell r="N200">
            <v>15905</v>
          </cell>
          <cell r="R200">
            <v>11504</v>
          </cell>
          <cell r="S200">
            <v>19250</v>
          </cell>
          <cell r="V200">
            <v>9339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36748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39425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 t="str">
            <v/>
          </cell>
          <cell r="AJ201">
            <v>36748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 t="str">
            <v/>
          </cell>
        </row>
        <row r="202">
          <cell r="N202">
            <v>0</v>
          </cell>
          <cell r="R202">
            <v>0</v>
          </cell>
          <cell r="V202">
            <v>0</v>
          </cell>
          <cell r="AJ202">
            <v>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N203">
            <v>0</v>
          </cell>
          <cell r="R203">
            <v>0</v>
          </cell>
          <cell r="V203">
            <v>0</v>
          </cell>
          <cell r="X203">
            <v>44597</v>
          </cell>
          <cell r="AC203">
            <v>36151</v>
          </cell>
          <cell r="AJ203">
            <v>0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5">
          <cell r="N205">
            <v>141.5</v>
          </cell>
          <cell r="R205">
            <v>141.5</v>
          </cell>
          <cell r="V205">
            <v>141.5</v>
          </cell>
          <cell r="AJ205">
            <v>141.5</v>
          </cell>
          <cell r="AK205">
            <v>99998</v>
          </cell>
        </row>
        <row r="206">
          <cell r="N206">
            <v>0</v>
          </cell>
          <cell r="R206">
            <v>0</v>
          </cell>
          <cell r="V206">
            <v>0</v>
          </cell>
          <cell r="AJ206">
            <v>0</v>
          </cell>
        </row>
        <row r="207">
          <cell r="AJ207">
            <v>0</v>
          </cell>
        </row>
        <row r="208">
          <cell r="N208">
            <v>0</v>
          </cell>
          <cell r="R208">
            <v>61.9</v>
          </cell>
          <cell r="V208">
            <v>48.8</v>
          </cell>
          <cell r="AJ208">
            <v>110.69999999999999</v>
          </cell>
          <cell r="AN208">
            <v>75.839416058394164</v>
          </cell>
        </row>
        <row r="209">
          <cell r="N209">
            <v>0</v>
          </cell>
          <cell r="R209">
            <v>85.5</v>
          </cell>
          <cell r="V209">
            <v>67.400000000000006</v>
          </cell>
          <cell r="AJ209">
            <v>152.9</v>
          </cell>
          <cell r="AN209">
            <v>103.9</v>
          </cell>
        </row>
        <row r="210">
          <cell r="D210">
            <v>75</v>
          </cell>
          <cell r="L210">
            <v>75</v>
          </cell>
          <cell r="N210">
            <v>82</v>
          </cell>
          <cell r="R210">
            <v>82</v>
          </cell>
          <cell r="V210">
            <v>82</v>
          </cell>
          <cell r="AG210">
            <v>0</v>
          </cell>
          <cell r="AJ210">
            <v>82</v>
          </cell>
          <cell r="AN210">
            <v>89.557440953909662</v>
          </cell>
          <cell r="AQ210">
            <v>75</v>
          </cell>
        </row>
        <row r="211">
          <cell r="N211">
            <v>500</v>
          </cell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  <cell r="AJ211">
            <v>500</v>
          </cell>
          <cell r="AN211">
            <v>195.28</v>
          </cell>
        </row>
        <row r="212">
          <cell r="N212">
            <v>0</v>
          </cell>
          <cell r="R212">
            <v>30950</v>
          </cell>
          <cell r="V212">
            <v>24400</v>
          </cell>
          <cell r="AJ212">
            <v>55350</v>
          </cell>
          <cell r="AN212">
            <v>14810</v>
          </cell>
        </row>
        <row r="214">
          <cell r="N214">
            <v>129.19999999999999</v>
          </cell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  <cell r="AJ214">
            <v>451.5</v>
          </cell>
          <cell r="AK214">
            <v>134.80000000000001</v>
          </cell>
          <cell r="AL214">
            <v>316.7</v>
          </cell>
          <cell r="AN214">
            <v>356.4</v>
          </cell>
          <cell r="AO214">
            <v>74.900000000000006</v>
          </cell>
          <cell r="AP214">
            <v>281.5</v>
          </cell>
        </row>
        <row r="215">
          <cell r="N215">
            <v>15905</v>
          </cell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  <cell r="AJ215">
            <v>92098</v>
          </cell>
          <cell r="AK215">
            <v>48798</v>
          </cell>
          <cell r="AL215">
            <v>43300</v>
          </cell>
          <cell r="AN215">
            <v>54235</v>
          </cell>
          <cell r="AO215">
            <v>11397.871773288442</v>
          </cell>
          <cell r="AP215">
            <v>42837.12822671156</v>
          </cell>
        </row>
        <row r="216">
          <cell r="N216">
            <v>123.1</v>
          </cell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 t="str">
            <v/>
          </cell>
          <cell r="AG216" t="str">
            <v/>
          </cell>
          <cell r="AJ216">
            <v>203.98</v>
          </cell>
          <cell r="AK216">
            <v>362</v>
          </cell>
          <cell r="AL216">
            <v>136.72</v>
          </cell>
          <cell r="AN216">
            <v>152.16999999999999</v>
          </cell>
          <cell r="AO216">
            <v>152.16999999999999</v>
          </cell>
          <cell r="AP216">
            <v>152.16999999999999</v>
          </cell>
          <cell r="AQ216" t="str">
            <v/>
          </cell>
        </row>
        <row r="217">
          <cell r="AJ217">
            <v>0</v>
          </cell>
          <cell r="AK217">
            <v>0</v>
          </cell>
          <cell r="AL217">
            <v>0</v>
          </cell>
          <cell r="AN217">
            <v>52</v>
          </cell>
          <cell r="AO217">
            <v>52</v>
          </cell>
        </row>
        <row r="218">
          <cell r="R218">
            <v>42455</v>
          </cell>
          <cell r="V218">
            <v>33739</v>
          </cell>
          <cell r="AJ218">
            <v>92098</v>
          </cell>
          <cell r="AK218">
            <v>48798</v>
          </cell>
          <cell r="AL218">
            <v>43300</v>
          </cell>
          <cell r="AN218">
            <v>54287</v>
          </cell>
          <cell r="AO218">
            <v>11449.871773288442</v>
          </cell>
          <cell r="AP218">
            <v>42837.12822671156</v>
          </cell>
        </row>
        <row r="221">
          <cell r="AJ221">
            <v>92098</v>
          </cell>
          <cell r="AO221">
            <v>1507.2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D239" t="str">
            <v>ВИКОН.ДИР.</v>
          </cell>
          <cell r="L239" t="str">
            <v>ККМ</v>
          </cell>
          <cell r="N239" t="str">
            <v>КТМ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  <cell r="AG239" t="str">
            <v xml:space="preserve">   "_____" ________2000 р.</v>
          </cell>
        </row>
        <row r="240">
          <cell r="D240">
            <v>3546.727272727273</v>
          </cell>
          <cell r="L240">
            <v>2094.727272727273</v>
          </cell>
          <cell r="N240">
            <v>8290.4545454545441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N242">
            <v>8290.4545454545441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F243" t="str">
            <v>РОЗРАХУНОК ФІНАНСОВИХ ПОТОКІВ НА   лютий  2000 року</v>
          </cell>
          <cell r="L243">
            <v>645.68000000000029</v>
          </cell>
          <cell r="N243">
            <v>3164.8333333333326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F244" t="str">
            <v>ПО ФІЛІАЛАХ АК КИЇВЕНЕРГО</v>
          </cell>
          <cell r="L244">
            <v>0</v>
          </cell>
          <cell r="N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N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  <cell r="AI249" t="str">
            <v>ТИС.ГРН.</v>
          </cell>
          <cell r="AK249" t="str">
            <v>тис.грн.</v>
          </cell>
        </row>
        <row r="250">
          <cell r="D250">
            <v>0</v>
          </cell>
          <cell r="F250" t="str">
            <v>ВИКОН.ДИР.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D251">
            <v>3500</v>
          </cell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2">
          <cell r="D252">
            <v>0</v>
          </cell>
        </row>
        <row r="253">
          <cell r="D253">
            <v>1766</v>
          </cell>
          <cell r="F253">
            <v>40160.608095238102</v>
          </cell>
          <cell r="L253">
            <v>0</v>
          </cell>
          <cell r="N253">
            <v>0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35616.63636363636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D254">
            <v>4731.6211363636376</v>
          </cell>
          <cell r="F254">
            <v>31766.748095238101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D255">
            <v>62</v>
          </cell>
          <cell r="F255">
            <v>118194.27476190477</v>
          </cell>
          <cell r="L255">
            <v>0</v>
          </cell>
          <cell r="N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D256">
            <v>62404.348409090911</v>
          </cell>
          <cell r="F256">
            <v>99998</v>
          </cell>
          <cell r="L256">
            <v>2094.727272727273</v>
          </cell>
          <cell r="N256">
            <v>8290.4545454545441</v>
          </cell>
          <cell r="R256">
            <v>2382.9090909090883</v>
          </cell>
          <cell r="V256">
            <v>35544.63636363636</v>
          </cell>
          <cell r="AA256">
            <v>2527.5454545454545</v>
          </cell>
          <cell r="AK256">
            <v>99998</v>
          </cell>
        </row>
        <row r="257">
          <cell r="D257">
            <v>1362.1672727272726</v>
          </cell>
          <cell r="F257">
            <v>0</v>
          </cell>
          <cell r="L257">
            <v>1781.0472727272727</v>
          </cell>
          <cell r="N257">
            <v>6107.621212121212</v>
          </cell>
          <cell r="R257">
            <v>1817.909090909091</v>
          </cell>
          <cell r="V257">
            <v>35634.829696969697</v>
          </cell>
          <cell r="AA257">
            <v>2055.0121212121212</v>
          </cell>
          <cell r="AK257">
            <v>0</v>
          </cell>
        </row>
        <row r="258">
          <cell r="D258">
            <v>357.72727272727275</v>
          </cell>
          <cell r="F258">
            <v>11812.941428571428</v>
          </cell>
          <cell r="L258">
            <v>725.72727272727275</v>
          </cell>
          <cell r="N258">
            <v>1684.4545454545455</v>
          </cell>
          <cell r="P258">
            <v>0</v>
          </cell>
          <cell r="Q258">
            <v>0</v>
          </cell>
          <cell r="R258">
            <v>653.90909090909099</v>
          </cell>
          <cell r="S258">
            <v>0</v>
          </cell>
          <cell r="T258">
            <v>0</v>
          </cell>
          <cell r="U258">
            <v>0</v>
          </cell>
          <cell r="V258">
            <v>1465.6363636363635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1439.5454545454545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D259">
            <v>0</v>
          </cell>
          <cell r="F259">
            <v>825</v>
          </cell>
          <cell r="L259">
            <v>0</v>
          </cell>
          <cell r="N259">
            <v>22</v>
          </cell>
          <cell r="R259">
            <v>839</v>
          </cell>
          <cell r="V259">
            <v>32.56</v>
          </cell>
          <cell r="AA259">
            <v>0</v>
          </cell>
          <cell r="AK259">
            <v>825</v>
          </cell>
        </row>
        <row r="260">
          <cell r="D260">
            <v>997.43999999999994</v>
          </cell>
          <cell r="F260">
            <v>0</v>
          </cell>
          <cell r="L260">
            <v>696.31999999999994</v>
          </cell>
          <cell r="N260">
            <v>804.16666666666663</v>
          </cell>
          <cell r="R260">
            <v>268.33333333333331</v>
          </cell>
          <cell r="V260">
            <v>130.63333333333333</v>
          </cell>
          <cell r="AA260">
            <v>173.46666666666667</v>
          </cell>
          <cell r="AK260">
            <v>0</v>
          </cell>
        </row>
        <row r="261">
          <cell r="D261">
            <v>67.833333333333343</v>
          </cell>
          <cell r="F261">
            <v>4663.9414285714283</v>
          </cell>
          <cell r="L261">
            <v>336.7</v>
          </cell>
          <cell r="N261">
            <v>400.83333333333331</v>
          </cell>
          <cell r="R261">
            <v>55.666666666666664</v>
          </cell>
          <cell r="V261">
            <v>0</v>
          </cell>
          <cell r="AA261">
            <v>125.2</v>
          </cell>
          <cell r="AK261">
            <v>4663.9414285714283</v>
          </cell>
        </row>
        <row r="262">
          <cell r="D262">
            <v>343.60666666666663</v>
          </cell>
          <cell r="F262">
            <v>3500</v>
          </cell>
          <cell r="L262">
            <v>9.6199999999999992</v>
          </cell>
          <cell r="N262">
            <v>33.333333333333336</v>
          </cell>
          <cell r="R262">
            <v>32.666666666666664</v>
          </cell>
          <cell r="V262">
            <v>45.633333333333333</v>
          </cell>
          <cell r="AA262">
            <v>17.266666666666666</v>
          </cell>
          <cell r="AK262">
            <v>3500</v>
          </cell>
        </row>
        <row r="263">
          <cell r="F263">
            <v>0</v>
          </cell>
          <cell r="L263">
            <v>220</v>
          </cell>
          <cell r="N263">
            <v>120</v>
          </cell>
          <cell r="R263">
            <v>130</v>
          </cell>
          <cell r="V263">
            <v>85</v>
          </cell>
          <cell r="AA263">
            <v>0</v>
          </cell>
          <cell r="AK263">
            <v>0</v>
          </cell>
        </row>
        <row r="264">
          <cell r="D264">
            <v>586</v>
          </cell>
          <cell r="F264">
            <v>2824</v>
          </cell>
          <cell r="L264">
            <v>130</v>
          </cell>
          <cell r="N264">
            <v>250</v>
          </cell>
          <cell r="P264">
            <v>0</v>
          </cell>
          <cell r="R264">
            <v>50</v>
          </cell>
          <cell r="S264">
            <v>0</v>
          </cell>
          <cell r="V264">
            <v>0</v>
          </cell>
          <cell r="X264">
            <v>0</v>
          </cell>
          <cell r="AA264">
            <v>31</v>
          </cell>
          <cell r="AC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D265">
            <v>7</v>
          </cell>
          <cell r="F265">
            <v>6321.6666666666661</v>
          </cell>
          <cell r="L265">
            <v>59</v>
          </cell>
          <cell r="N265">
            <v>3197</v>
          </cell>
          <cell r="R265">
            <v>56.666666666666664</v>
          </cell>
          <cell r="V265">
            <v>34006</v>
          </cell>
          <cell r="AA265">
            <v>442</v>
          </cell>
          <cell r="AK265">
            <v>6321.6666666666661</v>
          </cell>
        </row>
        <row r="266">
          <cell r="D266">
            <v>0</v>
          </cell>
          <cell r="F266">
            <v>61.666666666666664</v>
          </cell>
          <cell r="L266">
            <v>0</v>
          </cell>
          <cell r="N266">
            <v>0</v>
          </cell>
          <cell r="P266">
            <v>0</v>
          </cell>
          <cell r="R266">
            <v>56.666666666666664</v>
          </cell>
          <cell r="S266">
            <v>0</v>
          </cell>
          <cell r="V266">
            <v>267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D267">
            <v>7</v>
          </cell>
          <cell r="F267">
            <v>120758.6080952381</v>
          </cell>
          <cell r="L267">
            <v>59</v>
          </cell>
          <cell r="N267">
            <v>3197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33739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442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L269">
            <v>300</v>
          </cell>
          <cell r="N269">
            <v>400</v>
          </cell>
          <cell r="P269">
            <v>964</v>
          </cell>
          <cell r="R269">
            <v>0</v>
          </cell>
          <cell r="S269">
            <v>2067</v>
          </cell>
          <cell r="T269">
            <v>549.83999999999992</v>
          </cell>
          <cell r="U269">
            <v>572.16000000000008</v>
          </cell>
          <cell r="V269">
            <v>0</v>
          </cell>
          <cell r="X269">
            <v>836</v>
          </cell>
          <cell r="Y269">
            <v>142</v>
          </cell>
          <cell r="Z269">
            <v>185.18181818181819</v>
          </cell>
          <cell r="AA269">
            <v>0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D270">
            <v>61042.181136363637</v>
          </cell>
          <cell r="F270">
            <v>0</v>
          </cell>
          <cell r="L270">
            <v>313.68000000000029</v>
          </cell>
          <cell r="N270">
            <v>2182.8333333333321</v>
          </cell>
          <cell r="P270">
            <v>0</v>
          </cell>
          <cell r="Q270">
            <v>0</v>
          </cell>
          <cell r="R270">
            <v>564.99999999999727</v>
          </cell>
          <cell r="S270">
            <v>22</v>
          </cell>
          <cell r="T270">
            <v>22</v>
          </cell>
          <cell r="U270">
            <v>0</v>
          </cell>
          <cell r="V270">
            <v>-90.193333333336341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472.5333333333333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D272">
            <v>1503.7391666666665</v>
          </cell>
          <cell r="F272">
            <v>67.833333333333329</v>
          </cell>
          <cell r="L272">
            <v>-12.319999999999993</v>
          </cell>
          <cell r="N272">
            <v>465.66666666666663</v>
          </cell>
          <cell r="P272">
            <v>336.7</v>
          </cell>
          <cell r="R272">
            <v>128.00000000000003</v>
          </cell>
          <cell r="S272">
            <v>367</v>
          </cell>
          <cell r="V272">
            <v>648.44303030302694</v>
          </cell>
          <cell r="X272">
            <v>32</v>
          </cell>
          <cell r="AA272">
            <v>133.5333333333333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D273">
            <v>17.179166666666667</v>
          </cell>
          <cell r="F273">
            <v>417.35999999999996</v>
          </cell>
          <cell r="L273">
            <v>-18</v>
          </cell>
          <cell r="N273">
            <v>521.83333333333326</v>
          </cell>
          <cell r="P273">
            <v>4</v>
          </cell>
          <cell r="R273">
            <v>83</v>
          </cell>
          <cell r="S273">
            <v>80</v>
          </cell>
          <cell r="V273">
            <v>284</v>
          </cell>
          <cell r="X273">
            <v>35</v>
          </cell>
          <cell r="AA273">
            <v>0</v>
          </cell>
          <cell r="AC273">
            <v>29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D274">
            <v>0</v>
          </cell>
          <cell r="F274">
            <v>100</v>
          </cell>
          <cell r="L274">
            <v>-202</v>
          </cell>
          <cell r="N274">
            <v>-710</v>
          </cell>
          <cell r="P274">
            <v>250</v>
          </cell>
          <cell r="R274">
            <v>-314</v>
          </cell>
          <cell r="S274">
            <v>50</v>
          </cell>
          <cell r="V274">
            <v>-1195</v>
          </cell>
          <cell r="X274">
            <v>10</v>
          </cell>
          <cell r="AA274">
            <v>-152</v>
          </cell>
          <cell r="AC274">
            <v>60</v>
          </cell>
          <cell r="AF274">
            <v>250</v>
          </cell>
          <cell r="AG274">
            <v>250</v>
          </cell>
          <cell r="AK274">
            <v>720</v>
          </cell>
        </row>
        <row r="275">
          <cell r="D275">
            <v>0</v>
          </cell>
          <cell r="F275">
            <v>63</v>
          </cell>
          <cell r="L275">
            <v>0</v>
          </cell>
          <cell r="N275">
            <v>0</v>
          </cell>
          <cell r="P275">
            <v>40</v>
          </cell>
          <cell r="R275">
            <v>0</v>
          </cell>
          <cell r="S275">
            <v>93</v>
          </cell>
          <cell r="V275">
            <v>-5</v>
          </cell>
          <cell r="X275">
            <v>49</v>
          </cell>
          <cell r="AA275">
            <v>0</v>
          </cell>
          <cell r="AC275">
            <v>65</v>
          </cell>
          <cell r="AF275">
            <v>30</v>
          </cell>
          <cell r="AG275">
            <v>30</v>
          </cell>
          <cell r="AH275">
            <v>0</v>
          </cell>
          <cell r="AK275">
            <v>340</v>
          </cell>
        </row>
        <row r="276">
          <cell r="D276">
            <v>0</v>
          </cell>
          <cell r="F276">
            <v>7</v>
          </cell>
          <cell r="L276">
            <v>0</v>
          </cell>
          <cell r="N276">
            <v>0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D277">
            <v>1469.56</v>
          </cell>
          <cell r="F277">
            <v>0</v>
          </cell>
          <cell r="L277">
            <v>146.68</v>
          </cell>
          <cell r="N277">
            <v>646.83333333333337</v>
          </cell>
          <cell r="P277">
            <v>1</v>
          </cell>
          <cell r="R277">
            <v>181.00000000000003</v>
          </cell>
          <cell r="S277">
            <v>0</v>
          </cell>
          <cell r="V277">
            <v>1564.4430303030269</v>
          </cell>
          <cell r="X277">
            <v>46</v>
          </cell>
          <cell r="AA277">
            <v>285.5333333333333</v>
          </cell>
          <cell r="AC277">
            <v>195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D278">
            <v>76.56</v>
          </cell>
          <cell r="F278">
            <v>7</v>
          </cell>
          <cell r="L278">
            <v>41.680000000000014</v>
          </cell>
          <cell r="N278">
            <v>64.833333333333343</v>
          </cell>
          <cell r="P278">
            <v>56</v>
          </cell>
          <cell r="R278">
            <v>12.000000000000021</v>
          </cell>
          <cell r="S278">
            <v>3154</v>
          </cell>
          <cell r="V278">
            <v>1020.0030303030269</v>
          </cell>
          <cell r="X278">
            <v>0</v>
          </cell>
          <cell r="AA278">
            <v>12.533333333333331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D279">
            <v>1</v>
          </cell>
          <cell r="L279">
            <v>35</v>
          </cell>
          <cell r="N279">
            <v>402</v>
          </cell>
          <cell r="R279">
            <v>87</v>
          </cell>
          <cell r="V279">
            <v>127.44</v>
          </cell>
          <cell r="AA279">
            <v>112</v>
          </cell>
          <cell r="AK279">
            <v>269</v>
          </cell>
        </row>
        <row r="280">
          <cell r="D280">
            <v>1392</v>
          </cell>
          <cell r="L280">
            <v>70</v>
          </cell>
          <cell r="N280">
            <v>180</v>
          </cell>
          <cell r="R280">
            <v>82</v>
          </cell>
          <cell r="S280">
            <v>250</v>
          </cell>
          <cell r="V280">
            <v>417</v>
          </cell>
          <cell r="AA280">
            <v>161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L281">
            <v>0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D282">
            <v>17</v>
          </cell>
          <cell r="L282">
            <v>61</v>
          </cell>
          <cell r="N282">
            <v>7</v>
          </cell>
          <cell r="R282">
            <v>178</v>
          </cell>
          <cell r="V282">
            <v>0</v>
          </cell>
          <cell r="AA282">
            <v>0</v>
          </cell>
          <cell r="AK282">
            <v>0</v>
          </cell>
        </row>
        <row r="283">
          <cell r="D283">
            <v>61042.181136363637</v>
          </cell>
          <cell r="F283">
            <v>1482.14</v>
          </cell>
          <cell r="L283">
            <v>313.68000000000029</v>
          </cell>
          <cell r="N283">
            <v>2182.8333333333321</v>
          </cell>
          <cell r="P283">
            <v>523.29999999999995</v>
          </cell>
          <cell r="Q283">
            <v>0</v>
          </cell>
          <cell r="R283">
            <v>564.99999999999727</v>
          </cell>
          <cell r="S283">
            <v>1814</v>
          </cell>
          <cell r="T283">
            <v>0</v>
          </cell>
          <cell r="U283">
            <v>0</v>
          </cell>
          <cell r="V283">
            <v>-90.193333333336341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472.5333333333333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A284">
            <v>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D286">
            <v>61042.181136363637</v>
          </cell>
          <cell r="F286">
            <v>375</v>
          </cell>
          <cell r="L286">
            <v>313.68000000000029</v>
          </cell>
          <cell r="N286">
            <v>2182.8333333333321</v>
          </cell>
          <cell r="P286">
            <v>14</v>
          </cell>
          <cell r="R286">
            <v>564.99999999999727</v>
          </cell>
          <cell r="S286">
            <v>37</v>
          </cell>
          <cell r="V286">
            <v>-90.193333333336341</v>
          </cell>
          <cell r="X286">
            <v>17.666666666666668</v>
          </cell>
          <cell r="AA286">
            <v>472.5333333333333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D287">
            <v>0</v>
          </cell>
          <cell r="F287">
            <v>286.33333333333326</v>
          </cell>
          <cell r="P287">
            <v>7</v>
          </cell>
          <cell r="S287">
            <v>30</v>
          </cell>
          <cell r="X287">
            <v>18</v>
          </cell>
          <cell r="AC287">
            <v>5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D288">
            <v>0</v>
          </cell>
          <cell r="F288">
            <v>386.1400000000001</v>
          </cell>
          <cell r="L288">
            <v>0</v>
          </cell>
          <cell r="N288">
            <v>0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D289">
            <v>0</v>
          </cell>
          <cell r="F289">
            <v>2.4733333333334144</v>
          </cell>
          <cell r="L289">
            <v>0</v>
          </cell>
          <cell r="N289">
            <v>0</v>
          </cell>
          <cell r="P289">
            <v>11.300000000000011</v>
          </cell>
          <cell r="R289">
            <v>0</v>
          </cell>
          <cell r="S289">
            <v>39</v>
          </cell>
          <cell r="V289">
            <v>0</v>
          </cell>
          <cell r="X289">
            <v>10</v>
          </cell>
          <cell r="AA289">
            <v>0</v>
          </cell>
          <cell r="AC289">
            <v>43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D291">
            <v>61042.181136363637</v>
          </cell>
          <cell r="F291">
            <v>382.66666666666669</v>
          </cell>
          <cell r="L291">
            <v>313.68000000000029</v>
          </cell>
          <cell r="N291">
            <v>2182.8333333333321</v>
          </cell>
          <cell r="P291">
            <v>45</v>
          </cell>
          <cell r="R291">
            <v>564.99999999999727</v>
          </cell>
          <cell r="S291">
            <v>110</v>
          </cell>
          <cell r="V291">
            <v>-90.193333333336341</v>
          </cell>
          <cell r="X291">
            <v>68</v>
          </cell>
          <cell r="AA291">
            <v>472.5333333333333</v>
          </cell>
          <cell r="AC291">
            <v>27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P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L293">
            <v>300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N294">
            <v>400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V295">
            <v>417</v>
          </cell>
          <cell r="AH295">
            <v>191</v>
          </cell>
          <cell r="AK295">
            <v>0</v>
          </cell>
        </row>
        <row r="296">
          <cell r="D296">
            <v>990</v>
          </cell>
        </row>
        <row r="297">
          <cell r="F297">
            <v>119511.41476190477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K297">
            <v>123773.91900432901</v>
          </cell>
        </row>
        <row r="298">
          <cell r="F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D300">
            <v>61042.181136363637</v>
          </cell>
          <cell r="F300">
            <v>0</v>
          </cell>
          <cell r="L300">
            <v>313.68000000000029</v>
          </cell>
          <cell r="N300">
            <v>2182.8333333333321</v>
          </cell>
          <cell r="P300">
            <v>0</v>
          </cell>
          <cell r="R300">
            <v>564.99999999999727</v>
          </cell>
          <cell r="S300">
            <v>296</v>
          </cell>
          <cell r="V300">
            <v>-90.193333333336341</v>
          </cell>
          <cell r="X300">
            <v>625</v>
          </cell>
          <cell r="AA300">
            <v>472.5333333333333</v>
          </cell>
          <cell r="AC300">
            <v>444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AK303">
            <v>0</v>
          </cell>
        </row>
        <row r="304">
          <cell r="P304">
            <v>0</v>
          </cell>
          <cell r="AK304">
            <v>0</v>
          </cell>
        </row>
        <row r="305">
          <cell r="S305">
            <v>0</v>
          </cell>
          <cell r="AK305">
            <v>0</v>
          </cell>
        </row>
        <row r="306">
          <cell r="F306">
            <v>5733.333333333333</v>
          </cell>
          <cell r="AK306">
            <v>5733.333333333333</v>
          </cell>
        </row>
        <row r="307">
          <cell r="S307">
            <v>0</v>
          </cell>
        </row>
        <row r="308">
          <cell r="F308">
            <v>0</v>
          </cell>
          <cell r="AK308">
            <v>0</v>
          </cell>
        </row>
        <row r="309">
          <cell r="AK309">
            <v>0</v>
          </cell>
        </row>
        <row r="311">
          <cell r="AK311">
            <v>0</v>
          </cell>
        </row>
        <row r="312">
          <cell r="S312">
            <v>0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21">
          <cell r="T321" t="str">
            <v>ФМЗ ( з відрахуван)</v>
          </cell>
          <cell r="V321">
            <v>25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4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</v>
          </cell>
        </row>
        <row r="23">
          <cell r="AI23" t="str">
            <v xml:space="preserve"> Голова правління </v>
          </cell>
        </row>
        <row r="24">
          <cell r="AI24" t="str">
            <v xml:space="preserve">                        І.В.Плачков</v>
          </cell>
        </row>
        <row r="25">
          <cell r="AI25" t="str">
            <v xml:space="preserve">   "_____" ________2000 р.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L34">
            <v>605</v>
          </cell>
        </row>
        <row r="35">
          <cell r="AL35">
            <v>536.20000000000005</v>
          </cell>
        </row>
        <row r="36">
          <cell r="AL36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AM42">
            <v>1840</v>
          </cell>
        </row>
        <row r="43">
          <cell r="AM43">
            <v>0</v>
          </cell>
        </row>
        <row r="44">
          <cell r="AM44">
            <v>1660</v>
          </cell>
        </row>
        <row r="45">
          <cell r="F45">
            <v>2564.3333333333339</v>
          </cell>
          <cell r="P45">
            <v>2175</v>
          </cell>
          <cell r="S45">
            <v>7897</v>
          </cell>
          <cell r="T45">
            <v>4513.5299999999988</v>
          </cell>
          <cell r="U45">
            <v>1480.47</v>
          </cell>
          <cell r="X45">
            <v>2489.8484848484827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487.66666666666669</v>
          </cell>
          <cell r="G47">
            <v>231</v>
          </cell>
          <cell r="H47">
            <v>256.66666666666669</v>
          </cell>
          <cell r="P47">
            <v>353</v>
          </cell>
          <cell r="S47">
            <v>486</v>
          </cell>
          <cell r="T47">
            <v>243</v>
          </cell>
          <cell r="U47">
            <v>243</v>
          </cell>
          <cell r="X47">
            <v>123</v>
          </cell>
          <cell r="Y47">
            <v>53</v>
          </cell>
          <cell r="Z47">
            <v>70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I47">
            <v>0.45600000000000002</v>
          </cell>
          <cell r="AK47">
            <v>1998.6666666666667</v>
          </cell>
          <cell r="AL47">
            <v>778.6</v>
          </cell>
          <cell r="AM47">
            <v>1220.0666666666666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F48">
            <v>67.833333333333329</v>
          </cell>
          <cell r="G48">
            <v>32</v>
          </cell>
          <cell r="P48">
            <v>336.7</v>
          </cell>
          <cell r="S48">
            <v>367</v>
          </cell>
          <cell r="X48">
            <v>32</v>
          </cell>
          <cell r="Y48">
            <v>14</v>
          </cell>
          <cell r="Z48">
            <v>18</v>
          </cell>
          <cell r="AC48">
            <v>32</v>
          </cell>
          <cell r="AD48">
            <v>12</v>
          </cell>
          <cell r="AE48">
            <v>20</v>
          </cell>
          <cell r="AF48">
            <v>206.95333333333335</v>
          </cell>
          <cell r="AG48">
            <v>141.72798232695141</v>
          </cell>
          <cell r="AH48">
            <v>65.225351006381942</v>
          </cell>
          <cell r="AK48">
            <v>1031.2613156602847</v>
          </cell>
          <cell r="AL48">
            <v>402.7</v>
          </cell>
          <cell r="AM48">
            <v>628.56131566028466</v>
          </cell>
        </row>
        <row r="49">
          <cell r="F49">
            <v>0</v>
          </cell>
          <cell r="G49">
            <v>0</v>
          </cell>
          <cell r="H49">
            <v>120.376</v>
          </cell>
          <cell r="P49">
            <v>1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46</v>
          </cell>
          <cell r="Y49">
            <v>20</v>
          </cell>
          <cell r="Z49">
            <v>26</v>
          </cell>
          <cell r="AC49">
            <v>195</v>
          </cell>
          <cell r="AD49">
            <v>74</v>
          </cell>
          <cell r="AE49">
            <v>121</v>
          </cell>
          <cell r="AF49">
            <v>303.20800000000003</v>
          </cell>
          <cell r="AG49">
            <v>220.68</v>
          </cell>
          <cell r="AH49">
            <v>0</v>
          </cell>
          <cell r="AK49">
            <v>242</v>
          </cell>
          <cell r="AL49">
            <v>95</v>
          </cell>
          <cell r="AM49">
            <v>147</v>
          </cell>
        </row>
        <row r="50">
          <cell r="F50">
            <v>417.35999999999996</v>
          </cell>
          <cell r="G50">
            <v>197</v>
          </cell>
          <cell r="H50">
            <v>36.833333333333329</v>
          </cell>
          <cell r="P50">
            <v>4</v>
          </cell>
          <cell r="S50">
            <v>80</v>
          </cell>
          <cell r="X50">
            <v>35</v>
          </cell>
          <cell r="Y50">
            <v>15</v>
          </cell>
          <cell r="Z50">
            <v>20</v>
          </cell>
          <cell r="AC50">
            <v>29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K50">
            <v>577.18474226804119</v>
          </cell>
          <cell r="AL50">
            <v>227</v>
          </cell>
          <cell r="AM50">
            <v>350.18474226804119</v>
          </cell>
        </row>
        <row r="51">
          <cell r="F51">
            <v>1</v>
          </cell>
          <cell r="G51">
            <v>0</v>
          </cell>
          <cell r="H51">
            <v>1</v>
          </cell>
          <cell r="P51">
            <v>29</v>
          </cell>
          <cell r="S51">
            <v>403</v>
          </cell>
          <cell r="T51">
            <v>314.34000000000003</v>
          </cell>
          <cell r="U51">
            <v>88.659999999999968</v>
          </cell>
          <cell r="X51">
            <v>889</v>
          </cell>
          <cell r="Y51">
            <v>386</v>
          </cell>
          <cell r="Z51">
            <v>503</v>
          </cell>
          <cell r="AC51">
            <v>67</v>
          </cell>
          <cell r="AD51">
            <v>26</v>
          </cell>
          <cell r="AE51">
            <v>41</v>
          </cell>
          <cell r="AF51">
            <v>162.33333333333334</v>
          </cell>
          <cell r="AG51">
            <v>111.66666666666667</v>
          </cell>
          <cell r="AH51">
            <v>50.666666666666671</v>
          </cell>
          <cell r="AK51">
            <v>1501.6666666666667</v>
          </cell>
          <cell r="AL51">
            <v>442</v>
          </cell>
          <cell r="AM51">
            <v>1059.6666666666667</v>
          </cell>
          <cell r="AN51">
            <v>412</v>
          </cell>
          <cell r="AO51">
            <v>681</v>
          </cell>
          <cell r="AP51">
            <v>30</v>
          </cell>
          <cell r="AQ51">
            <v>378.66666666666674</v>
          </cell>
        </row>
        <row r="52">
          <cell r="F52">
            <v>0</v>
          </cell>
          <cell r="G52">
            <v>0</v>
          </cell>
          <cell r="H52">
            <v>0</v>
          </cell>
          <cell r="P52">
            <v>4</v>
          </cell>
          <cell r="S52">
            <v>22</v>
          </cell>
          <cell r="T52">
            <v>22</v>
          </cell>
          <cell r="U52">
            <v>0</v>
          </cell>
          <cell r="X52">
            <v>790</v>
          </cell>
          <cell r="Y52">
            <v>343</v>
          </cell>
          <cell r="Z52">
            <v>447</v>
          </cell>
          <cell r="AC52">
            <v>13</v>
          </cell>
          <cell r="AD52">
            <v>5</v>
          </cell>
          <cell r="AE52">
            <v>8</v>
          </cell>
          <cell r="AF52">
            <v>7.8735999999999997</v>
          </cell>
          <cell r="AG52">
            <v>5.7305415688240409</v>
          </cell>
          <cell r="AH52">
            <v>0</v>
          </cell>
          <cell r="AK52">
            <v>825</v>
          </cell>
          <cell r="AL52">
            <v>348</v>
          </cell>
          <cell r="AM52">
            <v>477</v>
          </cell>
          <cell r="AN52">
            <v>348</v>
          </cell>
          <cell r="AO52">
            <v>462</v>
          </cell>
          <cell r="AP52">
            <v>0</v>
          </cell>
          <cell r="AQ52">
            <v>15</v>
          </cell>
        </row>
        <row r="53">
          <cell r="F53">
            <v>0</v>
          </cell>
          <cell r="G53">
            <v>0</v>
          </cell>
          <cell r="H53">
            <v>0</v>
          </cell>
          <cell r="P53">
            <v>0</v>
          </cell>
          <cell r="S53">
            <v>19250</v>
          </cell>
          <cell r="T53">
            <v>19250</v>
          </cell>
          <cell r="U53">
            <v>0</v>
          </cell>
          <cell r="X53">
            <v>44597</v>
          </cell>
          <cell r="Y53">
            <v>30041.25</v>
          </cell>
          <cell r="Z53">
            <v>14555.75</v>
          </cell>
          <cell r="AC53">
            <v>36151</v>
          </cell>
          <cell r="AD53">
            <v>22308.272727272721</v>
          </cell>
          <cell r="AE53">
            <v>13842.727272727279</v>
          </cell>
          <cell r="AF53">
            <v>120.024</v>
          </cell>
          <cell r="AG53">
            <v>96.92</v>
          </cell>
          <cell r="AH53">
            <v>0</v>
          </cell>
          <cell r="AK53">
            <v>99998</v>
          </cell>
          <cell r="AL53">
            <v>52349.522727272721</v>
          </cell>
          <cell r="AM53">
            <v>47648.477272727279</v>
          </cell>
          <cell r="AN53">
            <v>52349.522727272721</v>
          </cell>
          <cell r="AO53">
            <v>47648</v>
          </cell>
          <cell r="AP53">
            <v>0</v>
          </cell>
          <cell r="AQ53">
            <v>0.47727272727934178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S54">
            <v>19250</v>
          </cell>
          <cell r="T54">
            <v>19250</v>
          </cell>
          <cell r="U54">
            <v>0</v>
          </cell>
          <cell r="X54">
            <v>44597</v>
          </cell>
          <cell r="Y54">
            <v>30041.25</v>
          </cell>
          <cell r="Z54">
            <v>14555.75</v>
          </cell>
          <cell r="AC54">
            <v>36151</v>
          </cell>
          <cell r="AD54">
            <v>22308.272727272721</v>
          </cell>
          <cell r="AE54">
            <v>13842.727272727279</v>
          </cell>
          <cell r="AH54">
            <v>0</v>
          </cell>
          <cell r="AI54">
            <v>0</v>
          </cell>
          <cell r="AK54">
            <v>99998</v>
          </cell>
          <cell r="AL54">
            <v>52349.522727272721</v>
          </cell>
          <cell r="AM54">
            <v>47648.477272727279</v>
          </cell>
          <cell r="AN54">
            <v>52349.522727272721</v>
          </cell>
          <cell r="AO54">
            <v>47648</v>
          </cell>
          <cell r="AP54">
            <v>0</v>
          </cell>
          <cell r="AQ54">
            <v>0.47727272727934178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</row>
        <row r="56">
          <cell r="F56">
            <v>7</v>
          </cell>
          <cell r="G56">
            <v>3</v>
          </cell>
          <cell r="H56">
            <v>4</v>
          </cell>
          <cell r="P56">
            <v>56</v>
          </cell>
          <cell r="S56">
            <v>3154</v>
          </cell>
          <cell r="T56">
            <v>3154</v>
          </cell>
          <cell r="U56">
            <v>0</v>
          </cell>
          <cell r="X56">
            <v>0</v>
          </cell>
          <cell r="Y56">
            <v>0</v>
          </cell>
          <cell r="Z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890</v>
          </cell>
          <cell r="AG56">
            <v>442</v>
          </cell>
          <cell r="AH56">
            <v>448</v>
          </cell>
          <cell r="AI56">
            <v>0</v>
          </cell>
          <cell r="AK56">
            <v>3659</v>
          </cell>
          <cell r="AL56">
            <v>59</v>
          </cell>
          <cell r="AM56">
            <v>3600</v>
          </cell>
          <cell r="AN56">
            <v>0</v>
          </cell>
          <cell r="AO56">
            <v>1072</v>
          </cell>
          <cell r="AP56">
            <v>59</v>
          </cell>
          <cell r="AQ56">
            <v>2528</v>
          </cell>
        </row>
        <row r="57">
          <cell r="F57">
            <v>288</v>
          </cell>
          <cell r="G57">
            <v>136</v>
          </cell>
          <cell r="H57">
            <v>152</v>
          </cell>
          <cell r="P57">
            <v>449</v>
          </cell>
          <cell r="S57">
            <v>816</v>
          </cell>
          <cell r="T57">
            <v>399.84</v>
          </cell>
          <cell r="U57">
            <v>416.16</v>
          </cell>
          <cell r="X57">
            <v>238.18181818181819</v>
          </cell>
          <cell r="Y57">
            <v>103</v>
          </cell>
          <cell r="Z57">
            <v>135.18181818181819</v>
          </cell>
          <cell r="AC57">
            <v>210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807.16363636363633</v>
          </cell>
          <cell r="AH57">
            <v>153.74545454545455</v>
          </cell>
          <cell r="AK57">
            <v>3032.3454545454542</v>
          </cell>
          <cell r="AL57">
            <v>915</v>
          </cell>
          <cell r="AM57">
            <v>2117.3454545454542</v>
          </cell>
          <cell r="AN57">
            <v>183</v>
          </cell>
          <cell r="AO57">
            <v>543</v>
          </cell>
          <cell r="AP57">
            <v>732</v>
          </cell>
          <cell r="AQ57">
            <v>1574.3454545454542</v>
          </cell>
        </row>
        <row r="58">
          <cell r="F58">
            <v>16</v>
          </cell>
          <cell r="G58">
            <v>8</v>
          </cell>
          <cell r="H58">
            <v>8</v>
          </cell>
          <cell r="P58">
            <v>25</v>
          </cell>
          <cell r="S58">
            <v>45</v>
          </cell>
          <cell r="T58">
            <v>22</v>
          </cell>
          <cell r="U58">
            <v>23</v>
          </cell>
          <cell r="X58">
            <v>13</v>
          </cell>
          <cell r="Y58">
            <v>6</v>
          </cell>
          <cell r="Z58">
            <v>7</v>
          </cell>
          <cell r="AC58">
            <v>12</v>
          </cell>
          <cell r="AD58">
            <v>5</v>
          </cell>
          <cell r="AE58">
            <v>7</v>
          </cell>
          <cell r="AF58">
            <v>53</v>
          </cell>
          <cell r="AG58">
            <v>44</v>
          </cell>
          <cell r="AH58">
            <v>9</v>
          </cell>
          <cell r="AK58">
            <v>167</v>
          </cell>
          <cell r="AL58">
            <v>52</v>
          </cell>
          <cell r="AM58">
            <v>115</v>
          </cell>
          <cell r="AN58">
            <v>11</v>
          </cell>
          <cell r="AO58">
            <v>23</v>
          </cell>
          <cell r="AP58">
            <v>41</v>
          </cell>
          <cell r="AQ58">
            <v>92</v>
          </cell>
        </row>
        <row r="59">
          <cell r="F59">
            <v>92</v>
          </cell>
          <cell r="G59">
            <v>43</v>
          </cell>
          <cell r="H59">
            <v>49</v>
          </cell>
          <cell r="P59">
            <v>144</v>
          </cell>
          <cell r="S59">
            <v>261</v>
          </cell>
          <cell r="T59">
            <v>128</v>
          </cell>
          <cell r="U59">
            <v>133</v>
          </cell>
          <cell r="X59">
            <v>76</v>
          </cell>
          <cell r="Y59">
            <v>33</v>
          </cell>
          <cell r="Z59">
            <v>43</v>
          </cell>
          <cell r="AC59">
            <v>67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677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F60">
            <v>20</v>
          </cell>
          <cell r="G60">
            <v>0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0</v>
          </cell>
          <cell r="AI60">
            <v>38</v>
          </cell>
          <cell r="AK60">
            <v>0</v>
          </cell>
          <cell r="AL60">
            <v>81</v>
          </cell>
          <cell r="AM60">
            <v>195</v>
          </cell>
        </row>
        <row r="61">
          <cell r="F61">
            <v>87.333333333333329</v>
          </cell>
          <cell r="G61">
            <v>41</v>
          </cell>
          <cell r="H61">
            <v>46.333333333333329</v>
          </cell>
          <cell r="P61">
            <v>586</v>
          </cell>
          <cell r="S61">
            <v>1427</v>
          </cell>
          <cell r="T61">
            <v>228.32</v>
          </cell>
          <cell r="U61">
            <v>1198.68</v>
          </cell>
          <cell r="X61">
            <v>708</v>
          </cell>
          <cell r="Y61">
            <v>307</v>
          </cell>
          <cell r="Z61">
            <v>401</v>
          </cell>
          <cell r="AC61">
            <v>734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530.33333333333337</v>
          </cell>
          <cell r="AH61">
            <v>56</v>
          </cell>
          <cell r="AI61">
            <v>222</v>
          </cell>
          <cell r="AK61">
            <v>4083.666666666667</v>
          </cell>
          <cell r="AL61">
            <v>1224</v>
          </cell>
          <cell r="AM61">
            <v>2859.666666666667</v>
          </cell>
          <cell r="AN61">
            <v>587</v>
          </cell>
          <cell r="AO61">
            <v>1340</v>
          </cell>
          <cell r="AP61">
            <v>637</v>
          </cell>
          <cell r="AQ61">
            <v>1519.666666666667</v>
          </cell>
        </row>
        <row r="62">
          <cell r="G62">
            <v>0</v>
          </cell>
          <cell r="T62">
            <v>23</v>
          </cell>
          <cell r="U62">
            <v>120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F63">
            <v>68</v>
          </cell>
          <cell r="G63">
            <v>32</v>
          </cell>
          <cell r="H63">
            <v>36</v>
          </cell>
          <cell r="P63">
            <v>350</v>
          </cell>
          <cell r="S63">
            <v>920</v>
          </cell>
          <cell r="T63">
            <v>228.32</v>
          </cell>
          <cell r="U63">
            <v>1198.68</v>
          </cell>
          <cell r="X63">
            <v>110</v>
          </cell>
          <cell r="Y63">
            <v>307</v>
          </cell>
          <cell r="Z63">
            <v>401</v>
          </cell>
          <cell r="AC63">
            <v>80</v>
          </cell>
          <cell r="AD63">
            <v>31</v>
          </cell>
          <cell r="AE63">
            <v>454</v>
          </cell>
          <cell r="AF63">
            <v>250</v>
          </cell>
          <cell r="AG63">
            <v>250</v>
          </cell>
          <cell r="AH63">
            <v>0</v>
          </cell>
          <cell r="AK63">
            <v>1791</v>
          </cell>
          <cell r="AL63">
            <v>426</v>
          </cell>
          <cell r="AM63">
            <v>1365</v>
          </cell>
          <cell r="AO63">
            <v>253</v>
          </cell>
        </row>
        <row r="64">
          <cell r="F64">
            <v>0</v>
          </cell>
          <cell r="G64">
            <v>0</v>
          </cell>
          <cell r="P64">
            <v>0</v>
          </cell>
          <cell r="S64">
            <v>0</v>
          </cell>
          <cell r="T64">
            <v>23</v>
          </cell>
          <cell r="U64">
            <v>120</v>
          </cell>
          <cell r="AC64">
            <v>0</v>
          </cell>
          <cell r="AD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</row>
        <row r="65">
          <cell r="F65">
            <v>19.333333333333329</v>
          </cell>
          <cell r="G65">
            <v>9</v>
          </cell>
          <cell r="H65">
            <v>10.333333333333329</v>
          </cell>
          <cell r="P65">
            <v>236</v>
          </cell>
          <cell r="S65">
            <v>507</v>
          </cell>
          <cell r="T65">
            <v>205.32</v>
          </cell>
          <cell r="U65">
            <v>1078.68</v>
          </cell>
          <cell r="X65">
            <v>598</v>
          </cell>
          <cell r="Y65">
            <v>307</v>
          </cell>
          <cell r="Z65">
            <v>401</v>
          </cell>
          <cell r="AC65">
            <v>654</v>
          </cell>
          <cell r="AD65">
            <v>249</v>
          </cell>
          <cell r="AE65">
            <v>454</v>
          </cell>
          <cell r="AF65">
            <v>336.33333333333337</v>
          </cell>
          <cell r="AG65">
            <v>280.33333333333337</v>
          </cell>
          <cell r="AH65">
            <v>56</v>
          </cell>
          <cell r="AI65">
            <v>0</v>
          </cell>
          <cell r="AJ65">
            <v>0</v>
          </cell>
          <cell r="AK65">
            <v>2292.6666666666665</v>
          </cell>
          <cell r="AL65">
            <v>798</v>
          </cell>
          <cell r="AM65">
            <v>1494.666666666667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F66">
            <v>63</v>
          </cell>
          <cell r="G66">
            <v>30</v>
          </cell>
          <cell r="H66">
            <v>33</v>
          </cell>
          <cell r="P66">
            <v>370</v>
          </cell>
          <cell r="S66">
            <v>719</v>
          </cell>
          <cell r="T66">
            <v>179.75</v>
          </cell>
          <cell r="U66">
            <v>539.25</v>
          </cell>
          <cell r="X66">
            <v>550</v>
          </cell>
          <cell r="Y66">
            <v>239</v>
          </cell>
          <cell r="Z66">
            <v>311</v>
          </cell>
          <cell r="AC66">
            <v>480</v>
          </cell>
          <cell r="AD66">
            <v>183</v>
          </cell>
          <cell r="AE66">
            <v>297</v>
          </cell>
          <cell r="AF66">
            <v>506</v>
          </cell>
          <cell r="AG66">
            <v>506</v>
          </cell>
          <cell r="AH66">
            <v>0</v>
          </cell>
          <cell r="AK66">
            <v>2688</v>
          </cell>
          <cell r="AL66">
            <v>822</v>
          </cell>
          <cell r="AM66">
            <v>1866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F67">
            <v>0</v>
          </cell>
          <cell r="G67">
            <v>0</v>
          </cell>
          <cell r="H67">
            <v>10.333333333333329</v>
          </cell>
          <cell r="P67">
            <v>53</v>
          </cell>
          <cell r="S67">
            <v>296</v>
          </cell>
          <cell r="T67">
            <v>205.32</v>
          </cell>
          <cell r="U67">
            <v>1078.68</v>
          </cell>
          <cell r="X67">
            <v>197.81818181818181</v>
          </cell>
          <cell r="Y67">
            <v>86</v>
          </cell>
          <cell r="Z67">
            <v>111.81818181818181</v>
          </cell>
          <cell r="AC67">
            <v>144</v>
          </cell>
          <cell r="AD67">
            <v>55</v>
          </cell>
          <cell r="AE67">
            <v>89</v>
          </cell>
          <cell r="AF67">
            <v>85.090909090909093</v>
          </cell>
          <cell r="AG67">
            <v>85.090909090909093</v>
          </cell>
          <cell r="AH67">
            <v>0</v>
          </cell>
          <cell r="AI67">
            <v>0</v>
          </cell>
          <cell r="AJ67">
            <v>0</v>
          </cell>
          <cell r="AK67">
            <v>775.90909090909088</v>
          </cell>
          <cell r="AL67">
            <v>194</v>
          </cell>
          <cell r="AM67">
            <v>581.90909090909088</v>
          </cell>
        </row>
        <row r="68">
          <cell r="F68">
            <v>0</v>
          </cell>
          <cell r="G68">
            <v>0</v>
          </cell>
          <cell r="H68">
            <v>18.641999999999996</v>
          </cell>
          <cell r="P68">
            <v>3</v>
          </cell>
          <cell r="S68">
            <v>16</v>
          </cell>
          <cell r="T68">
            <v>125.15</v>
          </cell>
          <cell r="U68">
            <v>375.45000000000005</v>
          </cell>
          <cell r="X68">
            <v>11</v>
          </cell>
          <cell r="Y68">
            <v>5</v>
          </cell>
          <cell r="Z68">
            <v>6</v>
          </cell>
          <cell r="AC68">
            <v>8</v>
          </cell>
          <cell r="AD68">
            <v>3</v>
          </cell>
          <cell r="AE68">
            <v>5</v>
          </cell>
          <cell r="AF68">
            <v>5</v>
          </cell>
          <cell r="AG68">
            <v>5</v>
          </cell>
          <cell r="AH68">
            <v>0</v>
          </cell>
          <cell r="AK68">
            <v>43</v>
          </cell>
          <cell r="AL68">
            <v>11</v>
          </cell>
          <cell r="AM68">
            <v>32</v>
          </cell>
        </row>
        <row r="69">
          <cell r="F69">
            <v>0</v>
          </cell>
          <cell r="G69">
            <v>0</v>
          </cell>
          <cell r="P69">
            <v>17</v>
          </cell>
          <cell r="S69">
            <v>95</v>
          </cell>
          <cell r="X69">
            <v>63</v>
          </cell>
          <cell r="Y69">
            <v>27</v>
          </cell>
          <cell r="Z69">
            <v>36</v>
          </cell>
          <cell r="AC69">
            <v>45</v>
          </cell>
          <cell r="AD69">
            <v>17</v>
          </cell>
          <cell r="AE69">
            <v>28</v>
          </cell>
          <cell r="AF69">
            <v>27</v>
          </cell>
          <cell r="AG69">
            <v>27</v>
          </cell>
          <cell r="AH69">
            <v>0</v>
          </cell>
          <cell r="AK69">
            <v>247</v>
          </cell>
          <cell r="AL69">
            <v>61</v>
          </cell>
          <cell r="AM69">
            <v>186</v>
          </cell>
        </row>
        <row r="70">
          <cell r="F70">
            <v>0</v>
          </cell>
          <cell r="G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F71">
            <v>63</v>
          </cell>
          <cell r="G71">
            <v>30</v>
          </cell>
          <cell r="P71">
            <v>370</v>
          </cell>
          <cell r="S71">
            <v>719</v>
          </cell>
          <cell r="X71">
            <v>550</v>
          </cell>
          <cell r="Y71">
            <v>239</v>
          </cell>
          <cell r="Z71">
            <v>311</v>
          </cell>
          <cell r="AC71">
            <v>480</v>
          </cell>
          <cell r="AD71">
            <v>183</v>
          </cell>
          <cell r="AE71">
            <v>297</v>
          </cell>
          <cell r="AF71">
            <v>506</v>
          </cell>
          <cell r="AG71">
            <v>506</v>
          </cell>
          <cell r="AH71">
            <v>0</v>
          </cell>
          <cell r="AK71">
            <v>2688</v>
          </cell>
          <cell r="AL71">
            <v>832</v>
          </cell>
          <cell r="AM71">
            <v>1856</v>
          </cell>
        </row>
        <row r="72">
          <cell r="F72">
            <v>0</v>
          </cell>
          <cell r="G72">
            <v>0</v>
          </cell>
          <cell r="P72">
            <v>0</v>
          </cell>
          <cell r="S72">
            <v>0</v>
          </cell>
          <cell r="X72">
            <v>0</v>
          </cell>
          <cell r="Z72">
            <v>0</v>
          </cell>
          <cell r="AC72">
            <v>0</v>
          </cell>
          <cell r="AD72">
            <v>0</v>
          </cell>
          <cell r="AE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444.33333333333337</v>
          </cell>
          <cell r="G73">
            <v>210</v>
          </cell>
          <cell r="H73">
            <v>234.33333333333334</v>
          </cell>
          <cell r="P73">
            <v>45</v>
          </cell>
          <cell r="S73">
            <v>110</v>
          </cell>
          <cell r="T73">
            <v>72.600000000000009</v>
          </cell>
          <cell r="U73">
            <v>37.399999999999991</v>
          </cell>
          <cell r="X73">
            <v>68</v>
          </cell>
          <cell r="Y73">
            <v>30</v>
          </cell>
          <cell r="Z73">
            <v>38</v>
          </cell>
          <cell r="AC73">
            <v>27</v>
          </cell>
          <cell r="AD73">
            <v>10</v>
          </cell>
          <cell r="AE73">
            <v>17</v>
          </cell>
          <cell r="AF73">
            <v>105.66666666666667</v>
          </cell>
          <cell r="AG73">
            <v>96.666666666666671</v>
          </cell>
          <cell r="AH73">
            <v>9</v>
          </cell>
          <cell r="AI73">
            <v>0</v>
          </cell>
          <cell r="AK73">
            <v>1113</v>
          </cell>
          <cell r="AL73">
            <v>418</v>
          </cell>
          <cell r="AM73">
            <v>695</v>
          </cell>
          <cell r="AN73">
            <v>40</v>
          </cell>
          <cell r="AO73">
            <v>92</v>
          </cell>
          <cell r="AP73">
            <v>378</v>
          </cell>
          <cell r="AQ73">
            <v>603</v>
          </cell>
        </row>
        <row r="74">
          <cell r="F74">
            <v>61.666666666666664</v>
          </cell>
          <cell r="G74">
            <v>29</v>
          </cell>
          <cell r="H74">
            <v>32.666666666666664</v>
          </cell>
          <cell r="P74">
            <v>0</v>
          </cell>
          <cell r="S74">
            <v>0</v>
          </cell>
          <cell r="T74">
            <v>0</v>
          </cell>
          <cell r="U74">
            <v>0</v>
          </cell>
          <cell r="X74">
            <v>0</v>
          </cell>
          <cell r="Y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61.666666666666664</v>
          </cell>
          <cell r="AL74">
            <v>29</v>
          </cell>
          <cell r="AM74">
            <v>32.666666666666664</v>
          </cell>
          <cell r="AN74">
            <v>0</v>
          </cell>
          <cell r="AO74">
            <v>0</v>
          </cell>
          <cell r="AP74">
            <v>29</v>
          </cell>
          <cell r="AQ74">
            <v>32.666666666666664</v>
          </cell>
        </row>
        <row r="75">
          <cell r="F75">
            <v>382.66666666666669</v>
          </cell>
          <cell r="G75">
            <v>181</v>
          </cell>
          <cell r="H75">
            <v>201.66666666666669</v>
          </cell>
          <cell r="P75">
            <v>45</v>
          </cell>
          <cell r="S75">
            <v>110</v>
          </cell>
          <cell r="T75">
            <v>72.600000000000009</v>
          </cell>
          <cell r="U75">
            <v>37.399999999999991</v>
          </cell>
          <cell r="X75">
            <v>68</v>
          </cell>
          <cell r="Y75">
            <v>30</v>
          </cell>
          <cell r="Z75">
            <v>38</v>
          </cell>
          <cell r="AC75">
            <v>27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370</v>
          </cell>
          <cell r="AK75">
            <v>1051.3333333333335</v>
          </cell>
          <cell r="AL75">
            <v>389</v>
          </cell>
          <cell r="AM75">
            <v>662.33333333333348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F76">
            <v>382.66666666666669</v>
          </cell>
          <cell r="G76">
            <v>181</v>
          </cell>
          <cell r="H76">
            <v>201.66666666666669</v>
          </cell>
          <cell r="P76">
            <v>45</v>
          </cell>
          <cell r="S76">
            <v>110</v>
          </cell>
          <cell r="T76">
            <v>72.600000000000009</v>
          </cell>
          <cell r="U76">
            <v>37.399999999999991</v>
          </cell>
          <cell r="X76">
            <v>68</v>
          </cell>
          <cell r="Y76">
            <v>30</v>
          </cell>
          <cell r="Z76">
            <v>38</v>
          </cell>
          <cell r="AC76">
            <v>27</v>
          </cell>
          <cell r="AD76">
            <v>10</v>
          </cell>
          <cell r="AE76">
            <v>17</v>
          </cell>
          <cell r="AF76">
            <v>105.66666666666667</v>
          </cell>
          <cell r="AG76">
            <v>96.666666666666671</v>
          </cell>
          <cell r="AH76">
            <v>9</v>
          </cell>
          <cell r="AK76">
            <v>782.33333333333337</v>
          </cell>
          <cell r="AL76">
            <v>306</v>
          </cell>
          <cell r="AM76">
            <v>476.33333333333337</v>
          </cell>
          <cell r="AQ76">
            <v>476.33333333333337</v>
          </cell>
        </row>
        <row r="77">
          <cell r="F77">
            <v>0</v>
          </cell>
          <cell r="G77">
            <v>474</v>
          </cell>
          <cell r="H77">
            <v>0</v>
          </cell>
          <cell r="P77">
            <v>0</v>
          </cell>
          <cell r="S77">
            <v>0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269</v>
          </cell>
          <cell r="AL77">
            <v>83</v>
          </cell>
          <cell r="AM77">
            <v>186</v>
          </cell>
          <cell r="AQ77">
            <v>186</v>
          </cell>
        </row>
        <row r="78">
          <cell r="F78">
            <v>0</v>
          </cell>
          <cell r="G78">
            <v>80</v>
          </cell>
          <cell r="H78">
            <v>0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0</v>
          </cell>
          <cell r="AL78">
            <v>0</v>
          </cell>
          <cell r="AM78">
            <v>0</v>
          </cell>
        </row>
        <row r="79">
          <cell r="F79">
            <v>1</v>
          </cell>
          <cell r="G79">
            <v>0</v>
          </cell>
          <cell r="H79">
            <v>1</v>
          </cell>
          <cell r="P79">
            <v>14.700000000000003</v>
          </cell>
          <cell r="S79">
            <v>0</v>
          </cell>
          <cell r="Y79">
            <v>0</v>
          </cell>
          <cell r="Z79">
            <v>0</v>
          </cell>
          <cell r="AH79">
            <v>0</v>
          </cell>
          <cell r="AK79">
            <v>15.700000000000003</v>
          </cell>
          <cell r="AL79">
            <v>14.700000000000003</v>
          </cell>
          <cell r="AM79">
            <v>1</v>
          </cell>
        </row>
        <row r="80">
          <cell r="F80">
            <v>1486.3333333333335</v>
          </cell>
          <cell r="G80">
            <v>702</v>
          </cell>
          <cell r="H80">
            <v>784.33333333333337</v>
          </cell>
          <cell r="P80">
            <v>2057</v>
          </cell>
          <cell r="Q80">
            <v>0</v>
          </cell>
          <cell r="R80">
            <v>0</v>
          </cell>
          <cell r="S80">
            <v>26671</v>
          </cell>
          <cell r="T80">
            <v>23991.85</v>
          </cell>
          <cell r="U80">
            <v>2679.15</v>
          </cell>
          <cell r="X80">
            <v>47262.181818181816</v>
          </cell>
          <cell r="Y80">
            <v>31198.25</v>
          </cell>
          <cell r="Z80">
            <v>16063.931818181818</v>
          </cell>
          <cell r="AA80">
            <v>0</v>
          </cell>
          <cell r="AB80">
            <v>0</v>
          </cell>
          <cell r="AC80">
            <v>38047</v>
          </cell>
          <cell r="AD80">
            <v>23032.272727272721</v>
          </cell>
          <cell r="AE80">
            <v>15014.727272727279</v>
          </cell>
          <cell r="AF80">
            <v>3797.5757575757575</v>
          </cell>
          <cell r="AG80">
            <v>2950.8303030303032</v>
          </cell>
          <cell r="AH80">
            <v>846.74545454545455</v>
          </cell>
          <cell r="AI80">
            <v>0</v>
          </cell>
          <cell r="AK80">
            <v>119211.34545454546</v>
          </cell>
          <cell r="AL80">
            <v>57353.122727272719</v>
          </cell>
          <cell r="AM80">
            <v>61858.222727272732</v>
          </cell>
          <cell r="AN80">
            <v>54171.522727272721</v>
          </cell>
          <cell r="AO80">
            <v>52671</v>
          </cell>
          <cell r="AP80">
            <v>2888.6</v>
          </cell>
          <cell r="AQ80">
            <v>8510.2227272727341</v>
          </cell>
        </row>
        <row r="81">
          <cell r="F81">
            <v>288</v>
          </cell>
          <cell r="G81">
            <v>136</v>
          </cell>
          <cell r="H81">
            <v>152</v>
          </cell>
          <cell r="P81">
            <v>502</v>
          </cell>
          <cell r="Q81">
            <v>0</v>
          </cell>
          <cell r="R81">
            <v>0</v>
          </cell>
          <cell r="S81">
            <v>1112</v>
          </cell>
          <cell r="T81">
            <v>399.84</v>
          </cell>
          <cell r="U81">
            <v>416.16</v>
          </cell>
          <cell r="V81">
            <v>0</v>
          </cell>
          <cell r="W81">
            <v>0</v>
          </cell>
          <cell r="X81">
            <v>436</v>
          </cell>
          <cell r="Y81">
            <v>189</v>
          </cell>
          <cell r="Z81">
            <v>247</v>
          </cell>
          <cell r="AA81">
            <v>0</v>
          </cell>
          <cell r="AB81">
            <v>0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892.25454545454545</v>
          </cell>
          <cell r="AH81">
            <v>153.74545454545455</v>
          </cell>
          <cell r="AI81">
            <v>0</v>
          </cell>
          <cell r="AK81">
            <v>3808.2545454545452</v>
          </cell>
          <cell r="AL81">
            <v>1109</v>
          </cell>
          <cell r="AM81">
            <v>2699.2545454545452</v>
          </cell>
        </row>
        <row r="82">
          <cell r="F82">
            <v>0</v>
          </cell>
          <cell r="H82">
            <v>0</v>
          </cell>
          <cell r="AK82">
            <v>0</v>
          </cell>
          <cell r="AL82">
            <v>57353.122727272712</v>
          </cell>
          <cell r="AM82">
            <v>0</v>
          </cell>
        </row>
        <row r="83">
          <cell r="F83">
            <v>0</v>
          </cell>
          <cell r="G83">
            <v>0</v>
          </cell>
          <cell r="H83">
            <v>1</v>
          </cell>
          <cell r="AH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F84">
            <v>1486.3333333333335</v>
          </cell>
          <cell r="G84">
            <v>702</v>
          </cell>
          <cell r="H84">
            <v>784.33333333333337</v>
          </cell>
          <cell r="P84">
            <v>2057</v>
          </cell>
          <cell r="Q84">
            <v>0</v>
          </cell>
          <cell r="R84">
            <v>0</v>
          </cell>
          <cell r="S84">
            <v>26671</v>
          </cell>
          <cell r="T84">
            <v>23991.85</v>
          </cell>
          <cell r="U84">
            <v>2679.15</v>
          </cell>
          <cell r="V84">
            <v>0</v>
          </cell>
          <cell r="W84">
            <v>0</v>
          </cell>
          <cell r="X84">
            <v>47262.181818181816</v>
          </cell>
          <cell r="Y84">
            <v>31198.25</v>
          </cell>
          <cell r="Z84">
            <v>16063.931818181818</v>
          </cell>
          <cell r="AA84">
            <v>0</v>
          </cell>
          <cell r="AB84">
            <v>0</v>
          </cell>
          <cell r="AC84">
            <v>38047</v>
          </cell>
          <cell r="AD84">
            <v>23032.272727272721</v>
          </cell>
          <cell r="AE84">
            <v>15014.727272727279</v>
          </cell>
          <cell r="AF84">
            <v>3797.5757575757575</v>
          </cell>
          <cell r="AG84">
            <v>2950.8303030303032</v>
          </cell>
          <cell r="AH84">
            <v>846.74545454545455</v>
          </cell>
          <cell r="AI84">
            <v>0</v>
          </cell>
          <cell r="AK84">
            <v>119211.34545454546</v>
          </cell>
          <cell r="AL84">
            <v>57353.122727272719</v>
          </cell>
          <cell r="AM84">
            <v>61858.222727272732</v>
          </cell>
          <cell r="AN84">
            <v>54171.522727272721</v>
          </cell>
          <cell r="AO84">
            <v>52671</v>
          </cell>
          <cell r="AP84">
            <v>2888.6</v>
          </cell>
          <cell r="AQ84">
            <v>8510.2227272727341</v>
          </cell>
        </row>
        <row r="85">
          <cell r="F85">
            <v>834</v>
          </cell>
          <cell r="G85">
            <v>480.6</v>
          </cell>
          <cell r="H85">
            <v>353.4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0</v>
          </cell>
          <cell r="AI85">
            <v>692.36363636363637</v>
          </cell>
          <cell r="AK85">
            <v>834</v>
          </cell>
          <cell r="AL85">
            <v>480.6</v>
          </cell>
          <cell r="AM85">
            <v>353.4</v>
          </cell>
          <cell r="AN85">
            <v>0</v>
          </cell>
          <cell r="AO85">
            <v>0</v>
          </cell>
          <cell r="AP85">
            <v>138.99756689287395</v>
          </cell>
          <cell r="AQ85">
            <v>22.724226359558756</v>
          </cell>
        </row>
        <row r="86">
          <cell r="F86">
            <v>1390</v>
          </cell>
          <cell r="G86">
            <v>810</v>
          </cell>
          <cell r="H86">
            <v>580</v>
          </cell>
          <cell r="AH86">
            <v>0</v>
          </cell>
          <cell r="AK86">
            <v>1390</v>
          </cell>
          <cell r="AL86">
            <v>810</v>
          </cell>
          <cell r="AM86">
            <v>580</v>
          </cell>
          <cell r="AN86">
            <v>0</v>
          </cell>
          <cell r="AO86">
            <v>0</v>
          </cell>
          <cell r="AP86">
            <v>228.12277531937434</v>
          </cell>
          <cell r="AQ86">
            <v>36.936194930798187</v>
          </cell>
        </row>
        <row r="87">
          <cell r="F87">
            <v>600</v>
          </cell>
          <cell r="G87">
            <v>174</v>
          </cell>
          <cell r="H87">
            <v>426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K87">
            <v>600</v>
          </cell>
          <cell r="AL87">
            <v>174</v>
          </cell>
          <cell r="AM87">
            <v>426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12.666666666666666</v>
          </cell>
          <cell r="G88">
            <v>4</v>
          </cell>
          <cell r="H88">
            <v>8.6666666666666661</v>
          </cell>
          <cell r="P88">
            <v>60</v>
          </cell>
          <cell r="Q88">
            <v>0</v>
          </cell>
          <cell r="R88">
            <v>0</v>
          </cell>
          <cell r="S88">
            <v>1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110</v>
          </cell>
          <cell r="Y88">
            <v>48</v>
          </cell>
          <cell r="Z88">
            <v>62</v>
          </cell>
          <cell r="AA88">
            <v>0</v>
          </cell>
          <cell r="AB88">
            <v>0</v>
          </cell>
          <cell r="AC88">
            <v>26</v>
          </cell>
          <cell r="AD88">
            <v>16</v>
          </cell>
          <cell r="AE88">
            <v>10</v>
          </cell>
          <cell r="AF88">
            <v>12</v>
          </cell>
          <cell r="AG88">
            <v>11</v>
          </cell>
          <cell r="AH88">
            <v>1</v>
          </cell>
          <cell r="AI88">
            <v>1322.3636363636365</v>
          </cell>
          <cell r="AK88">
            <v>220.66666666666669</v>
          </cell>
          <cell r="AL88">
            <v>128</v>
          </cell>
          <cell r="AM88">
            <v>92.666666666666686</v>
          </cell>
          <cell r="AN88">
            <v>64</v>
          </cell>
          <cell r="AO88">
            <v>72</v>
          </cell>
          <cell r="AP88">
            <v>64</v>
          </cell>
          <cell r="AQ88">
            <v>20.666666666666686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4323.0000000000009</v>
          </cell>
          <cell r="G91">
            <v>2170.6</v>
          </cell>
          <cell r="H91">
            <v>2152.4</v>
          </cell>
          <cell r="P91">
            <v>2117</v>
          </cell>
          <cell r="Q91">
            <v>0</v>
          </cell>
          <cell r="R91">
            <v>0</v>
          </cell>
          <cell r="S91">
            <v>26672</v>
          </cell>
          <cell r="T91">
            <v>23991.85</v>
          </cell>
          <cell r="U91">
            <v>2679.15</v>
          </cell>
          <cell r="V91">
            <v>0</v>
          </cell>
          <cell r="W91">
            <v>0</v>
          </cell>
          <cell r="X91">
            <v>47372.181818181816</v>
          </cell>
          <cell r="Y91">
            <v>31246.25</v>
          </cell>
          <cell r="Z91">
            <v>16125.931818181818</v>
          </cell>
          <cell r="AA91">
            <v>0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3808.5757575757575</v>
          </cell>
          <cell r="AG91">
            <v>2961.8303030303032</v>
          </cell>
          <cell r="AH91">
            <v>847.74545454545455</v>
          </cell>
          <cell r="AI91">
            <v>0</v>
          </cell>
          <cell r="AJ91">
            <v>0</v>
          </cell>
          <cell r="AK91">
            <v>122256.01212121213</v>
          </cell>
          <cell r="AL91">
            <v>58945.722727272718</v>
          </cell>
          <cell r="AM91">
            <v>63310.289393939398</v>
          </cell>
          <cell r="AN91">
            <v>54235.522727272721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F92">
            <v>4323.0000000000009</v>
          </cell>
          <cell r="G92">
            <v>2170.6</v>
          </cell>
          <cell r="H92">
            <v>2152.4</v>
          </cell>
          <cell r="P92">
            <v>2117</v>
          </cell>
          <cell r="Q92">
            <v>0</v>
          </cell>
          <cell r="R92">
            <v>0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0</v>
          </cell>
          <cell r="W92">
            <v>0</v>
          </cell>
          <cell r="X92">
            <v>2775.1818181818162</v>
          </cell>
          <cell r="Y92">
            <v>1205</v>
          </cell>
          <cell r="Z92">
            <v>1570.181818181818</v>
          </cell>
          <cell r="AA92">
            <v>0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3808.5757575757575</v>
          </cell>
          <cell r="AG92">
            <v>2961.8303030303032</v>
          </cell>
          <cell r="AH92">
            <v>847.74545454545455</v>
          </cell>
          <cell r="AI92">
            <v>0</v>
          </cell>
          <cell r="AJ92">
            <v>0</v>
          </cell>
          <cell r="AK92">
            <v>22258.01212121213</v>
          </cell>
          <cell r="AL92">
            <v>6596.1999999999971</v>
          </cell>
          <cell r="AM92">
            <v>15661.812121212119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F93">
            <v>357</v>
          </cell>
          <cell r="G93">
            <v>4323</v>
          </cell>
          <cell r="P93">
            <v>350</v>
          </cell>
          <cell r="S93">
            <v>920</v>
          </cell>
          <cell r="X93">
            <v>110</v>
          </cell>
          <cell r="Y93">
            <v>47372.181818181816</v>
          </cell>
          <cell r="AC93">
            <v>80</v>
          </cell>
          <cell r="AD93">
            <v>38073</v>
          </cell>
          <cell r="AF93">
            <v>250</v>
          </cell>
          <cell r="AG93">
            <v>250</v>
          </cell>
          <cell r="AH93">
            <v>0</v>
          </cell>
          <cell r="AI93">
            <v>269</v>
          </cell>
          <cell r="AJ93">
            <v>0</v>
          </cell>
          <cell r="AK93">
            <v>2349</v>
          </cell>
          <cell r="AL93">
            <v>122256.01212121213</v>
          </cell>
        </row>
        <row r="94">
          <cell r="F94">
            <v>68</v>
          </cell>
          <cell r="P94">
            <v>350</v>
          </cell>
          <cell r="S94">
            <v>920</v>
          </cell>
          <cell r="X94">
            <v>110</v>
          </cell>
          <cell r="AC94">
            <v>80</v>
          </cell>
          <cell r="AF94">
            <v>250</v>
          </cell>
          <cell r="AG94">
            <v>250</v>
          </cell>
          <cell r="AH94">
            <v>0</v>
          </cell>
          <cell r="AI94">
            <v>5</v>
          </cell>
          <cell r="AK94">
            <v>1796</v>
          </cell>
          <cell r="AL94">
            <v>122256.01212121212</v>
          </cell>
          <cell r="AM94">
            <v>58945.722727272718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0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0</v>
          </cell>
          <cell r="AL95">
            <v>58830.66674564944</v>
          </cell>
          <cell r="AM95">
            <v>65411.053799805093</v>
          </cell>
        </row>
        <row r="96">
          <cell r="F96">
            <v>289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0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0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0</v>
          </cell>
          <cell r="AD96">
            <v>680</v>
          </cell>
          <cell r="AE96">
            <v>1085.2709090909102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0</v>
          </cell>
          <cell r="S97">
            <v>0</v>
          </cell>
          <cell r="X97">
            <v>-121.73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0</v>
          </cell>
          <cell r="X98">
            <v>0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P99">
            <v>0</v>
          </cell>
          <cell r="AK99">
            <v>0</v>
          </cell>
        </row>
        <row r="100">
          <cell r="F100">
            <v>606.74900000000002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0</v>
          </cell>
        </row>
        <row r="101">
          <cell r="P101">
            <v>0</v>
          </cell>
          <cell r="S101">
            <v>0</v>
          </cell>
          <cell r="AK101">
            <v>0</v>
          </cell>
        </row>
        <row r="102">
          <cell r="F102">
            <v>575.33333333333326</v>
          </cell>
          <cell r="P102">
            <v>7</v>
          </cell>
          <cell r="S102">
            <v>30</v>
          </cell>
          <cell r="X102">
            <v>18</v>
          </cell>
          <cell r="AC102">
            <v>5</v>
          </cell>
          <cell r="AF102">
            <v>33.666666666666664</v>
          </cell>
          <cell r="AG102">
            <v>33.666666666666664</v>
          </cell>
          <cell r="AH102">
            <v>0</v>
          </cell>
          <cell r="AI102">
            <v>343</v>
          </cell>
          <cell r="AK102">
            <v>1014.3333333333333</v>
          </cell>
        </row>
        <row r="103">
          <cell r="F103">
            <v>289</v>
          </cell>
          <cell r="P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264</v>
          </cell>
          <cell r="AK103">
            <v>553</v>
          </cell>
        </row>
        <row r="104">
          <cell r="F104">
            <v>0</v>
          </cell>
          <cell r="P104">
            <v>0</v>
          </cell>
          <cell r="S104">
            <v>0</v>
          </cell>
          <cell r="X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K104">
            <v>0</v>
          </cell>
        </row>
        <row r="105">
          <cell r="F105">
            <v>286.33333333333331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33.666666666666664</v>
          </cell>
          <cell r="AH105">
            <v>0</v>
          </cell>
          <cell r="AI105">
            <v>79</v>
          </cell>
          <cell r="AK105">
            <v>461.33333333333331</v>
          </cell>
        </row>
        <row r="106">
          <cell r="F106">
            <v>375</v>
          </cell>
          <cell r="G106">
            <v>244</v>
          </cell>
          <cell r="H106">
            <v>598.31700000000001</v>
          </cell>
          <cell r="P106">
            <v>14</v>
          </cell>
          <cell r="S106">
            <v>157</v>
          </cell>
          <cell r="X106">
            <v>17.666666666666668</v>
          </cell>
          <cell r="AC106">
            <v>19</v>
          </cell>
          <cell r="AF106">
            <v>30.333333333333332</v>
          </cell>
          <cell r="AG106">
            <v>30.333333333333332</v>
          </cell>
          <cell r="AH106">
            <v>0</v>
          </cell>
          <cell r="AI106">
            <v>843</v>
          </cell>
          <cell r="AK106">
            <v>1462.9999999999998</v>
          </cell>
        </row>
        <row r="107">
          <cell r="F107">
            <v>0</v>
          </cell>
          <cell r="G107">
            <v>176</v>
          </cell>
          <cell r="H107">
            <v>430.74900000000002</v>
          </cell>
          <cell r="P107">
            <v>0</v>
          </cell>
          <cell r="S107">
            <v>120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120</v>
          </cell>
        </row>
        <row r="108">
          <cell r="F108">
            <v>375</v>
          </cell>
          <cell r="G108">
            <v>68</v>
          </cell>
          <cell r="H108">
            <v>168</v>
          </cell>
          <cell r="P108">
            <v>14</v>
          </cell>
          <cell r="S108">
            <v>37</v>
          </cell>
          <cell r="X108">
            <v>17.666666666666668</v>
          </cell>
          <cell r="AC108">
            <v>19</v>
          </cell>
          <cell r="AF108">
            <v>30.333333333333332</v>
          </cell>
          <cell r="AG108">
            <v>30.333333333333332</v>
          </cell>
          <cell r="AH108">
            <v>0</v>
          </cell>
          <cell r="AI108">
            <v>843</v>
          </cell>
          <cell r="AK108">
            <v>1343</v>
          </cell>
        </row>
        <row r="109">
          <cell r="F109">
            <v>0</v>
          </cell>
          <cell r="G109">
            <v>0</v>
          </cell>
          <cell r="H109">
            <v>-0.43200000000001637</v>
          </cell>
          <cell r="P109">
            <v>0</v>
          </cell>
          <cell r="S109">
            <v>250</v>
          </cell>
          <cell r="X109">
            <v>-0.3360000000000003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88.560000000000016</v>
          </cell>
          <cell r="AK109">
            <v>250</v>
          </cell>
          <cell r="AL109">
            <v>25.641990811638593</v>
          </cell>
          <cell r="AM109">
            <v>0</v>
          </cell>
        </row>
        <row r="110">
          <cell r="F110">
            <v>0</v>
          </cell>
          <cell r="G110">
            <v>163</v>
          </cell>
          <cell r="H110">
            <v>397.5</v>
          </cell>
          <cell r="P110">
            <v>0</v>
          </cell>
          <cell r="S110">
            <v>250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250</v>
          </cell>
        </row>
        <row r="111">
          <cell r="F111">
            <v>0</v>
          </cell>
          <cell r="G111">
            <v>163</v>
          </cell>
          <cell r="H111">
            <v>398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0</v>
          </cell>
          <cell r="AL111">
            <v>0</v>
          </cell>
          <cell r="AM111">
            <v>0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280.596</v>
          </cell>
          <cell r="AK112">
            <v>0</v>
          </cell>
          <cell r="AL112">
            <v>89.844474732006134</v>
          </cell>
          <cell r="AM112">
            <v>219.75152526799388</v>
          </cell>
        </row>
        <row r="113">
          <cell r="F113">
            <v>196</v>
          </cell>
          <cell r="G113">
            <v>0</v>
          </cell>
          <cell r="H113">
            <v>0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K113">
            <v>2987</v>
          </cell>
          <cell r="AM113">
            <v>0</v>
          </cell>
        </row>
        <row r="114">
          <cell r="F114">
            <v>2</v>
          </cell>
          <cell r="G114">
            <v>0</v>
          </cell>
          <cell r="H114">
            <v>0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K114">
            <v>55.7</v>
          </cell>
        </row>
        <row r="115">
          <cell r="F115">
            <v>588.33333333333337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588.33333333333337</v>
          </cell>
          <cell r="AL115">
            <v>0</v>
          </cell>
          <cell r="AM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5733.333333333333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5733.333333333333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0</v>
          </cell>
        </row>
        <row r="119">
          <cell r="F119">
            <v>-20223</v>
          </cell>
          <cell r="AK119">
            <v>-20223</v>
          </cell>
          <cell r="AL119">
            <v>-20400.07348484849</v>
          </cell>
        </row>
        <row r="120">
          <cell r="F120">
            <v>0</v>
          </cell>
          <cell r="S120">
            <v>0</v>
          </cell>
          <cell r="X120">
            <v>0</v>
          </cell>
          <cell r="AK120">
            <v>-3990</v>
          </cell>
        </row>
        <row r="121">
          <cell r="F121">
            <v>7470</v>
          </cell>
          <cell r="G121">
            <v>0</v>
          </cell>
          <cell r="H121">
            <v>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599</v>
          </cell>
          <cell r="AH121">
            <v>0</v>
          </cell>
          <cell r="AI121">
            <v>2144.6999999999998</v>
          </cell>
          <cell r="AJ121">
            <v>0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G122">
            <v>0</v>
          </cell>
          <cell r="H122">
            <v>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599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F123">
            <v>-13094</v>
          </cell>
          <cell r="AK123">
            <v>-8308.373484848491</v>
          </cell>
          <cell r="AL123">
            <v>12091.699999999997</v>
          </cell>
        </row>
        <row r="124">
          <cell r="F124">
            <v>0</v>
          </cell>
          <cell r="AK124">
            <v>-4318.373484848491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-2162.3886363636389</v>
          </cell>
          <cell r="AL127">
            <v>7980.1429999999991</v>
          </cell>
          <cell r="AN127">
            <v>0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0">
          <cell r="AK130">
            <v>59008</v>
          </cell>
          <cell r="AM130">
            <v>59008</v>
          </cell>
          <cell r="AN130">
            <v>0</v>
          </cell>
          <cell r="AP130">
            <v>0</v>
          </cell>
        </row>
        <row r="131">
          <cell r="AK131">
            <v>-4302.289393939398</v>
          </cell>
          <cell r="AN131">
            <v>0</v>
          </cell>
        </row>
        <row r="132">
          <cell r="AK132">
            <v>35.549999999999997</v>
          </cell>
          <cell r="AN132" t="e">
            <v>#DIV/0!</v>
          </cell>
        </row>
        <row r="133">
          <cell r="AK133">
            <v>38.14</v>
          </cell>
          <cell r="AN133" t="e">
            <v>#DIV/0!</v>
          </cell>
        </row>
        <row r="134">
          <cell r="AK134">
            <v>0</v>
          </cell>
          <cell r="AM134">
            <v>59008</v>
          </cell>
          <cell r="AN134">
            <v>0</v>
          </cell>
        </row>
        <row r="135">
          <cell r="AK135">
            <v>-6403.0537998050931</v>
          </cell>
        </row>
        <row r="136">
          <cell r="AK136">
            <v>11.69</v>
          </cell>
          <cell r="AN136" t="e">
            <v>#DIV/0!</v>
          </cell>
        </row>
        <row r="137">
          <cell r="AK137">
            <v>39.4</v>
          </cell>
        </row>
        <row r="138">
          <cell r="AJ138">
            <v>0</v>
          </cell>
          <cell r="AK138">
            <v>12.33</v>
          </cell>
          <cell r="AN138" t="e">
            <v>#DIV/0!</v>
          </cell>
        </row>
        <row r="139">
          <cell r="AK139">
            <v>55902</v>
          </cell>
          <cell r="AL139">
            <v>55902</v>
          </cell>
        </row>
        <row r="140">
          <cell r="AK140">
            <v>11.69</v>
          </cell>
        </row>
        <row r="141">
          <cell r="AJ141">
            <v>300</v>
          </cell>
        </row>
        <row r="142">
          <cell r="AJ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K143">
            <v>865.25</v>
          </cell>
          <cell r="AL143">
            <v>16408.607142857141</v>
          </cell>
        </row>
        <row r="145"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K146">
            <v>0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114910</v>
          </cell>
          <cell r="AL147">
            <v>55902</v>
          </cell>
          <cell r="AM147">
            <v>59008</v>
          </cell>
        </row>
        <row r="148"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AK151">
            <v>114910</v>
          </cell>
          <cell r="AL151">
            <v>16.65759499457743</v>
          </cell>
          <cell r="AM151">
            <v>35.546987951807232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F153">
            <v>0</v>
          </cell>
          <cell r="P153">
            <v>0</v>
          </cell>
          <cell r="S153">
            <v>0</v>
          </cell>
          <cell r="X153">
            <v>0</v>
          </cell>
          <cell r="AC153">
            <v>0</v>
          </cell>
          <cell r="AI153">
            <v>0</v>
          </cell>
          <cell r="AJ153">
            <v>142</v>
          </cell>
          <cell r="AK153">
            <v>0</v>
          </cell>
          <cell r="AL153">
            <v>-5</v>
          </cell>
          <cell r="AM153">
            <v>-9.8000000000000007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K154">
            <v>2688</v>
          </cell>
          <cell r="AL154">
            <v>28.788692107323904</v>
          </cell>
          <cell r="AM154">
            <v>-9.7889476286409742</v>
          </cell>
        </row>
        <row r="155">
          <cell r="F155">
            <v>63</v>
          </cell>
          <cell r="P155">
            <v>160</v>
          </cell>
          <cell r="S155">
            <v>215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K155">
            <v>913</v>
          </cell>
          <cell r="AL155">
            <v>15.84425894181101</v>
          </cell>
          <cell r="AM155">
            <v>35.546987951807232</v>
          </cell>
        </row>
        <row r="156">
          <cell r="F156">
            <v>63</v>
          </cell>
          <cell r="P156">
            <v>40</v>
          </cell>
          <cell r="S156">
            <v>93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K156">
            <v>465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0</v>
          </cell>
        </row>
        <row r="159">
          <cell r="F159">
            <v>14.170833333333334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14.170833333333334</v>
          </cell>
        </row>
        <row r="160">
          <cell r="F160">
            <v>269.642</v>
          </cell>
          <cell r="P160">
            <v>73</v>
          </cell>
          <cell r="S160">
            <v>407</v>
          </cell>
          <cell r="X160">
            <v>271.81818181818181</v>
          </cell>
          <cell r="AC160">
            <v>197</v>
          </cell>
          <cell r="AF160">
            <v>9</v>
          </cell>
          <cell r="AG160">
            <v>117.09090909090909</v>
          </cell>
          <cell r="AH160">
            <v>0</v>
          </cell>
          <cell r="AI160">
            <v>125</v>
          </cell>
          <cell r="AK160">
            <v>948.81818181818176</v>
          </cell>
        </row>
        <row r="161">
          <cell r="F161">
            <v>-396</v>
          </cell>
          <cell r="S161">
            <v>312</v>
          </cell>
          <cell r="X161">
            <v>278.18181818181819</v>
          </cell>
          <cell r="AC161">
            <v>283</v>
          </cell>
          <cell r="AK161">
            <v>477.18181818181819</v>
          </cell>
        </row>
        <row r="162">
          <cell r="S162">
            <v>719</v>
          </cell>
          <cell r="X162">
            <v>550</v>
          </cell>
          <cell r="AC162">
            <v>480</v>
          </cell>
          <cell r="AK162">
            <v>0</v>
          </cell>
        </row>
        <row r="163">
          <cell r="F163">
            <v>459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K163">
            <v>459</v>
          </cell>
        </row>
        <row r="164">
          <cell r="P164">
            <v>73</v>
          </cell>
          <cell r="S164">
            <v>296</v>
          </cell>
          <cell r="X164">
            <v>625</v>
          </cell>
          <cell r="AC164">
            <v>444</v>
          </cell>
          <cell r="AF164">
            <v>180</v>
          </cell>
          <cell r="AG164">
            <v>180</v>
          </cell>
          <cell r="AH164">
            <v>0</v>
          </cell>
          <cell r="AK164">
            <v>1365</v>
          </cell>
        </row>
        <row r="165">
          <cell r="F165">
            <v>357</v>
          </cell>
          <cell r="G165">
            <v>4323</v>
          </cell>
          <cell r="H165">
            <v>0</v>
          </cell>
          <cell r="P165">
            <v>2350</v>
          </cell>
          <cell r="Q165">
            <v>0</v>
          </cell>
          <cell r="R165">
            <v>0</v>
          </cell>
          <cell r="S165">
            <v>3290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110</v>
          </cell>
          <cell r="Y165">
            <v>47372.181818181816</v>
          </cell>
          <cell r="Z165">
            <v>0</v>
          </cell>
          <cell r="AA165">
            <v>0</v>
          </cell>
          <cell r="AB165">
            <v>0</v>
          </cell>
          <cell r="AC165">
            <v>1080</v>
          </cell>
          <cell r="AD165">
            <v>38073</v>
          </cell>
          <cell r="AE165">
            <v>0</v>
          </cell>
          <cell r="AF165">
            <v>350</v>
          </cell>
          <cell r="AG165">
            <v>350</v>
          </cell>
          <cell r="AH165">
            <v>0</v>
          </cell>
          <cell r="AI165">
            <v>269</v>
          </cell>
          <cell r="AJ165">
            <v>0</v>
          </cell>
          <cell r="AK165">
            <v>7819</v>
          </cell>
        </row>
        <row r="166">
          <cell r="F166">
            <v>357</v>
          </cell>
          <cell r="G166">
            <v>4323</v>
          </cell>
          <cell r="H166">
            <v>0</v>
          </cell>
          <cell r="P166">
            <v>350</v>
          </cell>
          <cell r="Q166">
            <v>0</v>
          </cell>
          <cell r="R166">
            <v>0</v>
          </cell>
          <cell r="S166">
            <v>1040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110</v>
          </cell>
          <cell r="Y166">
            <v>47372.181818181816</v>
          </cell>
          <cell r="Z166">
            <v>0</v>
          </cell>
          <cell r="AA166">
            <v>0</v>
          </cell>
          <cell r="AB166">
            <v>0</v>
          </cell>
          <cell r="AC166">
            <v>80</v>
          </cell>
          <cell r="AD166">
            <v>38073</v>
          </cell>
          <cell r="AE166">
            <v>0</v>
          </cell>
          <cell r="AF166">
            <v>250</v>
          </cell>
          <cell r="AG166">
            <v>250</v>
          </cell>
          <cell r="AH166">
            <v>0</v>
          </cell>
          <cell r="AI166">
            <v>269</v>
          </cell>
          <cell r="AJ166">
            <v>0</v>
          </cell>
          <cell r="AK166">
            <v>2469</v>
          </cell>
        </row>
        <row r="167">
          <cell r="F167">
            <v>0</v>
          </cell>
          <cell r="G167">
            <v>0</v>
          </cell>
          <cell r="H167">
            <v>0</v>
          </cell>
          <cell r="P167">
            <v>0</v>
          </cell>
          <cell r="R167">
            <v>0</v>
          </cell>
          <cell r="S167">
            <v>250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250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X168">
            <v>0</v>
          </cell>
          <cell r="AC168">
            <v>1000</v>
          </cell>
          <cell r="AF168">
            <v>100</v>
          </cell>
          <cell r="AG168">
            <v>100</v>
          </cell>
          <cell r="AH168">
            <v>0</v>
          </cell>
          <cell r="AK168">
            <v>5100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0</v>
          </cell>
        </row>
        <row r="170">
          <cell r="F170">
            <v>5733.333333333333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200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5933.333333333333</v>
          </cell>
        </row>
        <row r="171">
          <cell r="F171">
            <v>592</v>
          </cell>
          <cell r="G171">
            <v>0</v>
          </cell>
          <cell r="H171">
            <v>0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658</v>
          </cell>
          <cell r="AE171">
            <v>0</v>
          </cell>
          <cell r="AF171">
            <v>1973</v>
          </cell>
          <cell r="AG171">
            <v>1761.2545454545452</v>
          </cell>
          <cell r="AH171">
            <v>211.74545454545455</v>
          </cell>
          <cell r="AI171">
            <v>0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  <cell r="AK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K174">
            <v>4683.4666666666662</v>
          </cell>
          <cell r="AO174">
            <v>1507.2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  <cell r="AN175" t="str">
            <v>ОЧИК.18.02.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 t="str">
            <v>АПАРАТ ВСЬОГО</v>
          </cell>
          <cell r="G178" t="str">
            <v>АПАРАТ ЕЛЕКТРО</v>
          </cell>
          <cell r="H178" t="str">
            <v>АПАРАТ ТЕПЛО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H178">
            <v>433.02400000000011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>
            <v>0</v>
          </cell>
          <cell r="S183">
            <v>0</v>
          </cell>
          <cell r="X183">
            <v>0</v>
          </cell>
          <cell r="Y183" t="str">
            <v>Е/Е</v>
          </cell>
          <cell r="Z183" t="str">
            <v xml:space="preserve"> Т/Е</v>
          </cell>
          <cell r="AC183">
            <v>0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46778</v>
          </cell>
        </row>
        <row r="187">
          <cell r="S187">
            <v>114.9</v>
          </cell>
          <cell r="X187">
            <v>0</v>
          </cell>
          <cell r="AC187">
            <v>0</v>
          </cell>
          <cell r="AK187">
            <v>0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0</v>
          </cell>
        </row>
        <row r="189">
          <cell r="P189">
            <v>0</v>
          </cell>
          <cell r="S189">
            <v>192.5</v>
          </cell>
          <cell r="X189">
            <v>82.5</v>
          </cell>
          <cell r="AC189">
            <v>82.5</v>
          </cell>
          <cell r="AK189">
            <v>192.5</v>
          </cell>
        </row>
        <row r="190">
          <cell r="S190">
            <v>19250</v>
          </cell>
          <cell r="X190">
            <v>0</v>
          </cell>
          <cell r="AC190">
            <v>0</v>
          </cell>
          <cell r="AK190">
            <v>0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44.8</v>
          </cell>
          <cell r="AC193">
            <v>36.700000000000003</v>
          </cell>
          <cell r="AK193">
            <v>81.5</v>
          </cell>
          <cell r="AN193">
            <v>75.839416058394164</v>
          </cell>
        </row>
        <row r="194">
          <cell r="X194">
            <v>61.9</v>
          </cell>
          <cell r="AC194">
            <v>50.6</v>
          </cell>
          <cell r="AK194">
            <v>112.5</v>
          </cell>
          <cell r="AN194">
            <v>103.9</v>
          </cell>
        </row>
        <row r="195">
          <cell r="F195">
            <v>75</v>
          </cell>
          <cell r="P195">
            <v>75</v>
          </cell>
          <cell r="X195">
            <v>0</v>
          </cell>
          <cell r="AC195">
            <v>0</v>
          </cell>
          <cell r="AJ195">
            <v>0</v>
          </cell>
          <cell r="AK195">
            <v>0</v>
          </cell>
          <cell r="AN195" t="e">
            <v>#DIV/0!</v>
          </cell>
          <cell r="AQ195">
            <v>75</v>
          </cell>
        </row>
        <row r="196">
          <cell r="S196">
            <v>653</v>
          </cell>
          <cell r="X196">
            <v>653</v>
          </cell>
          <cell r="AC196">
            <v>653</v>
          </cell>
          <cell r="AK196">
            <v>653</v>
          </cell>
          <cell r="AN196">
            <v>195.28</v>
          </cell>
        </row>
        <row r="197">
          <cell r="S197">
            <v>0</v>
          </cell>
          <cell r="X197">
            <v>29254</v>
          </cell>
          <cell r="AC197">
            <v>23966</v>
          </cell>
          <cell r="AK197">
            <v>53220</v>
          </cell>
          <cell r="AN197">
            <v>14810</v>
          </cell>
        </row>
        <row r="198">
          <cell r="X198">
            <v>44.8</v>
          </cell>
          <cell r="AC198">
            <v>36.700000000000003</v>
          </cell>
          <cell r="AK198">
            <v>53220</v>
          </cell>
        </row>
        <row r="199">
          <cell r="S199">
            <v>114.9</v>
          </cell>
          <cell r="X199">
            <v>153.5</v>
          </cell>
          <cell r="Y199">
            <v>66.599999999999994</v>
          </cell>
          <cell r="Z199">
            <v>86.9</v>
          </cell>
          <cell r="AC199">
            <v>123.4</v>
          </cell>
          <cell r="AD199">
            <v>47.1</v>
          </cell>
          <cell r="AE199">
            <v>76.300000000000011</v>
          </cell>
          <cell r="AK199">
            <v>391.79999999999995</v>
          </cell>
          <cell r="AL199">
            <v>113.69999999999999</v>
          </cell>
          <cell r="AM199">
            <v>278.10000000000002</v>
          </cell>
          <cell r="AN199">
            <v>356.4</v>
          </cell>
          <cell r="AO199">
            <v>74.900000000000006</v>
          </cell>
          <cell r="AP199">
            <v>281.5</v>
          </cell>
        </row>
        <row r="200">
          <cell r="F200">
            <v>75</v>
          </cell>
          <cell r="P200">
            <v>75</v>
          </cell>
          <cell r="S200">
            <v>19250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0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14810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 t="str">
            <v/>
          </cell>
          <cell r="AJ201" t="str">
            <v/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 t="str">
            <v/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X203">
            <v>44597</v>
          </cell>
          <cell r="AC203">
            <v>36151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C206">
            <v>292.95999999999998</v>
          </cell>
          <cell r="AD206">
            <v>473.64</v>
          </cell>
          <cell r="AE206">
            <v>181.42</v>
          </cell>
          <cell r="AI206" t="str">
            <v/>
          </cell>
          <cell r="AJ206" t="str">
            <v/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G209" t="str">
            <v xml:space="preserve"> В.О.НОВОСАД</v>
          </cell>
        </row>
        <row r="210">
          <cell r="AK210">
            <v>99998</v>
          </cell>
        </row>
        <row r="212">
          <cell r="G212" t="str">
            <v>Б.В.ЯЩЕНКО</v>
          </cell>
        </row>
        <row r="213">
          <cell r="G213" t="str">
            <v>М.В.ТЕРПИЛО</v>
          </cell>
        </row>
        <row r="214">
          <cell r="G214" t="str">
            <v xml:space="preserve">В.І.МИРГОРОДСЬКИЙ                                  </v>
          </cell>
        </row>
        <row r="215">
          <cell r="G215" t="str">
            <v xml:space="preserve">М.І.ШЕВЧЕНКО                                 </v>
          </cell>
        </row>
        <row r="216">
          <cell r="G216" t="str">
            <v>В.Ю.МОНТЬЕВ</v>
          </cell>
        </row>
        <row r="217">
          <cell r="G217" t="str">
            <v xml:space="preserve">О.М.НИКОЛЕНКО      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  <cell r="AO221">
            <v>1507.2</v>
          </cell>
        </row>
        <row r="222">
          <cell r="G222" t="str">
            <v xml:space="preserve">О.М.НИКОЛЕНКО      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AG239" t="str">
            <v xml:space="preserve">   "_____" ________2000 р.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F243" t="str">
            <v>РОЗРАХУНОК ФІНАНСОВИХ ПОТОКІВ НА   лютий  2000 року</v>
          </cell>
          <cell r="AG243" t="str">
            <v xml:space="preserve"> генеральний директор</v>
          </cell>
        </row>
        <row r="244">
          <cell r="F244" t="str">
            <v>ПО ФІЛІАЛАХ АК КИЇВЕНЕРГО</v>
          </cell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  <cell r="AI249" t="str">
            <v>ТИС.ГРН.</v>
          </cell>
          <cell r="AK249" t="str">
            <v>тис.грн.</v>
          </cell>
        </row>
        <row r="250">
          <cell r="F250" t="str">
            <v>ВИКОН.ДИР.</v>
          </cell>
          <cell r="G250" t="str">
            <v>АПАРАТ ЕЛЕКТРО</v>
          </cell>
          <cell r="H250" t="str">
            <v>АПАРАТ ТЕПЛО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3">
          <cell r="F253">
            <v>40160.608095238102</v>
          </cell>
          <cell r="G253">
            <v>2161.6</v>
          </cell>
          <cell r="H253">
            <v>2142.0666666666666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0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F254">
            <v>31766.748095238101</v>
          </cell>
          <cell r="G254">
            <v>1974.6</v>
          </cell>
          <cell r="H254">
            <v>1933.0666666666666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F255">
            <v>118194.27476190477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F256">
            <v>99998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>
            <v>99998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0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0</v>
          </cell>
        </row>
        <row r="258">
          <cell r="F258">
            <v>11812.941428571428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F259">
            <v>825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825</v>
          </cell>
          <cell r="AM259">
            <v>111785.25</v>
          </cell>
        </row>
        <row r="260">
          <cell r="F260">
            <v>0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0</v>
          </cell>
          <cell r="AM260">
            <v>23577.368640000012</v>
          </cell>
        </row>
        <row r="261">
          <cell r="F261">
            <v>4663.9414285714283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4663.9414285714283</v>
          </cell>
        </row>
        <row r="262">
          <cell r="F262">
            <v>3500</v>
          </cell>
          <cell r="AK262">
            <v>3500</v>
          </cell>
        </row>
        <row r="263">
          <cell r="F263">
            <v>0</v>
          </cell>
          <cell r="AK263">
            <v>0</v>
          </cell>
        </row>
        <row r="264">
          <cell r="F264">
            <v>2824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F265">
            <v>6321.6666666666661</v>
          </cell>
          <cell r="AK265">
            <v>6321.6666666666661</v>
          </cell>
        </row>
        <row r="266">
          <cell r="F266">
            <v>61.666666666666664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F267">
            <v>120758.6080952381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G269">
            <v>187</v>
          </cell>
          <cell r="H269">
            <v>209</v>
          </cell>
          <cell r="P269">
            <v>964</v>
          </cell>
          <cell r="S269">
            <v>2067</v>
          </cell>
          <cell r="T269">
            <v>549.83999999999992</v>
          </cell>
          <cell r="U269">
            <v>572.16000000000008</v>
          </cell>
          <cell r="X269">
            <v>836</v>
          </cell>
          <cell r="Y269">
            <v>142</v>
          </cell>
          <cell r="Z269">
            <v>185.18181818181819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F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22</v>
          </cell>
          <cell r="T270">
            <v>22</v>
          </cell>
          <cell r="U270">
            <v>0</v>
          </cell>
          <cell r="V270">
            <v>0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0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F272">
            <v>67.833333333333329</v>
          </cell>
          <cell r="P272">
            <v>336.7</v>
          </cell>
          <cell r="S272">
            <v>367</v>
          </cell>
          <cell r="X272">
            <v>32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F273">
            <v>417.35999999999996</v>
          </cell>
          <cell r="P273">
            <v>4</v>
          </cell>
          <cell r="Q273">
            <v>0</v>
          </cell>
          <cell r="R273">
            <v>0</v>
          </cell>
          <cell r="S273">
            <v>80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35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29</v>
          </cell>
          <cell r="AD273">
            <v>0</v>
          </cell>
          <cell r="AE273">
            <v>0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F274">
            <v>100</v>
          </cell>
          <cell r="P274">
            <v>250</v>
          </cell>
          <cell r="Q274">
            <v>0</v>
          </cell>
          <cell r="R274">
            <v>0</v>
          </cell>
          <cell r="S274">
            <v>50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10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60</v>
          </cell>
          <cell r="AD274">
            <v>181</v>
          </cell>
          <cell r="AE274">
            <v>292.09090909090912</v>
          </cell>
          <cell r="AF274">
            <v>250</v>
          </cell>
          <cell r="AG274">
            <v>250</v>
          </cell>
          <cell r="AH274">
            <v>633.11927828850958</v>
          </cell>
          <cell r="AI274">
            <v>1904.3636363636365</v>
          </cell>
          <cell r="AK274">
            <v>720</v>
          </cell>
        </row>
        <row r="275">
          <cell r="F275">
            <v>63</v>
          </cell>
          <cell r="G275">
            <v>233</v>
          </cell>
          <cell r="H275">
            <v>274.45454545454538</v>
          </cell>
          <cell r="P275">
            <v>40</v>
          </cell>
          <cell r="S275">
            <v>93</v>
          </cell>
          <cell r="T275">
            <v>813.56363636363631</v>
          </cell>
          <cell r="U275">
            <v>846.70909090909095</v>
          </cell>
          <cell r="X275">
            <v>49</v>
          </cell>
          <cell r="Y275">
            <v>245</v>
          </cell>
          <cell r="Z275">
            <v>321</v>
          </cell>
          <cell r="AC275">
            <v>65</v>
          </cell>
          <cell r="AD275">
            <v>176</v>
          </cell>
          <cell r="AE275">
            <v>284.09090909090912</v>
          </cell>
          <cell r="AF275">
            <v>30</v>
          </cell>
          <cell r="AG275">
            <v>30</v>
          </cell>
          <cell r="AH275">
            <v>0</v>
          </cell>
          <cell r="AI275">
            <v>1904.3636363636365</v>
          </cell>
          <cell r="AK275">
            <v>340</v>
          </cell>
        </row>
        <row r="276">
          <cell r="F276">
            <v>7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F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195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F278">
            <v>7</v>
          </cell>
          <cell r="P278">
            <v>56</v>
          </cell>
          <cell r="S278">
            <v>3154</v>
          </cell>
          <cell r="X278">
            <v>0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269</v>
          </cell>
        </row>
        <row r="280">
          <cell r="F280">
            <v>25.7</v>
          </cell>
          <cell r="P280">
            <v>64.25</v>
          </cell>
          <cell r="S280">
            <v>250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0</v>
          </cell>
        </row>
        <row r="283">
          <cell r="F283">
            <v>1482.14</v>
          </cell>
          <cell r="P283">
            <v>523.29999999999995</v>
          </cell>
          <cell r="Q283">
            <v>0</v>
          </cell>
          <cell r="R283">
            <v>0</v>
          </cell>
          <cell r="S283">
            <v>1814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F286">
            <v>375</v>
          </cell>
          <cell r="P286">
            <v>14</v>
          </cell>
          <cell r="S286">
            <v>37</v>
          </cell>
          <cell r="X286">
            <v>17.666666666666668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F287">
            <v>286.33333333333326</v>
          </cell>
          <cell r="P287">
            <v>7</v>
          </cell>
          <cell r="Q287">
            <v>0</v>
          </cell>
          <cell r="R287">
            <v>0</v>
          </cell>
          <cell r="S287">
            <v>30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18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5</v>
          </cell>
          <cell r="AD287">
            <v>-181</v>
          </cell>
          <cell r="AE287">
            <v>-292.09090909090912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F288">
            <v>386.1400000000001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F289">
            <v>2.4733333333334144</v>
          </cell>
          <cell r="P289">
            <v>11.300000000000011</v>
          </cell>
          <cell r="Q289">
            <v>0</v>
          </cell>
          <cell r="R289">
            <v>0</v>
          </cell>
          <cell r="S289">
            <v>39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43</v>
          </cell>
          <cell r="AD289">
            <v>0</v>
          </cell>
          <cell r="AE289">
            <v>0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F291">
            <v>382.66666666666669</v>
          </cell>
          <cell r="P291">
            <v>45</v>
          </cell>
          <cell r="Q291">
            <v>0</v>
          </cell>
          <cell r="R291">
            <v>0</v>
          </cell>
          <cell r="S291">
            <v>110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27</v>
          </cell>
          <cell r="AD291">
            <v>0</v>
          </cell>
          <cell r="AE291">
            <v>0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F292">
            <v>-0.5</v>
          </cell>
          <cell r="P292">
            <v>0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191</v>
          </cell>
          <cell r="AI295">
            <v>0</v>
          </cell>
          <cell r="AK295">
            <v>0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119511.41476190477</v>
          </cell>
          <cell r="G297">
            <v>0</v>
          </cell>
          <cell r="H297">
            <v>0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I297">
            <v>370</v>
          </cell>
          <cell r="AK297">
            <v>123773.91900432901</v>
          </cell>
        </row>
        <row r="298">
          <cell r="F298">
            <v>0</v>
          </cell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296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625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444</v>
          </cell>
          <cell r="AD300">
            <v>-181</v>
          </cell>
          <cell r="AE300">
            <v>-292.09090909090912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H301">
            <v>191</v>
          </cell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0</v>
          </cell>
        </row>
        <row r="304">
          <cell r="F304">
            <v>0</v>
          </cell>
          <cell r="P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5733.333333333333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5733.333333333333</v>
          </cell>
        </row>
        <row r="307">
          <cell r="S307">
            <v>0</v>
          </cell>
          <cell r="AK307">
            <v>0</v>
          </cell>
        </row>
        <row r="308">
          <cell r="F308">
            <v>0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0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S312">
            <v>0</v>
          </cell>
          <cell r="AK312">
            <v>4483.4666666666662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J328">
            <v>2455</v>
          </cell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G380">
            <v>48</v>
          </cell>
          <cell r="H380">
            <v>48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G381">
            <v>8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G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G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G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G385">
            <v>35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G386">
            <v>3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G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G388">
            <v>2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G389">
            <v>0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G390">
            <v>0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G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G392">
            <v>0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G396">
            <v>0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G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G399">
            <v>3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G400">
            <v>1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G401">
            <v>2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G403">
            <v>60</v>
          </cell>
          <cell r="H403">
            <v>59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G409">
            <v>0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G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G414">
            <v>51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G416">
            <v>0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G417">
            <v>1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G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G421">
            <v>3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G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G423">
            <v>1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G424">
            <v>0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G425">
            <v>2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G431">
            <v>1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G434">
            <v>0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5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Голова правління 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>
            <v>605</v>
          </cell>
          <cell r="AM34" t="str">
            <v xml:space="preserve"> Т/Е</v>
          </cell>
        </row>
        <row r="35">
          <cell r="AL35">
            <v>536.20000000000005</v>
          </cell>
        </row>
        <row r="36">
          <cell r="AL36">
            <v>0</v>
          </cell>
        </row>
        <row r="37">
          <cell r="AL37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P42">
            <v>0</v>
          </cell>
          <cell r="AL42">
            <v>395.6</v>
          </cell>
          <cell r="AM42">
            <v>1840</v>
          </cell>
        </row>
        <row r="43">
          <cell r="AM43">
            <v>0</v>
          </cell>
        </row>
        <row r="44">
          <cell r="AM44">
            <v>0</v>
          </cell>
        </row>
        <row r="45"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0.45600000000000002</v>
          </cell>
          <cell r="P47">
            <v>0.45600000000000002</v>
          </cell>
          <cell r="S47">
            <v>0.45600000000000002</v>
          </cell>
          <cell r="X47">
            <v>0.45600000000000002</v>
          </cell>
          <cell r="AC47">
            <v>0.45600000000000002</v>
          </cell>
          <cell r="AF47">
            <v>0.45600000000000002</v>
          </cell>
          <cell r="AG47">
            <v>0.45600000000000002</v>
          </cell>
          <cell r="AH47">
            <v>0.8</v>
          </cell>
          <cell r="AI47">
            <v>0.45600000000000002</v>
          </cell>
        </row>
        <row r="49">
          <cell r="F49">
            <v>222.376</v>
          </cell>
          <cell r="G49">
            <v>102</v>
          </cell>
          <cell r="H49">
            <v>120.376</v>
          </cell>
          <cell r="P49">
            <v>571.96800000000007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56.088000000000001</v>
          </cell>
          <cell r="Y49">
            <v>24</v>
          </cell>
          <cell r="Z49">
            <v>32.088000000000001</v>
          </cell>
          <cell r="AC49">
            <v>81.343999999999994</v>
          </cell>
          <cell r="AD49">
            <v>31</v>
          </cell>
          <cell r="AE49">
            <v>50.343999999999994</v>
          </cell>
          <cell r="AF49">
            <v>303.20800000000003</v>
          </cell>
          <cell r="AG49">
            <v>220.68</v>
          </cell>
          <cell r="AH49">
            <v>82.52800000000002</v>
          </cell>
          <cell r="AK49">
            <v>1754.3920000000003</v>
          </cell>
          <cell r="AL49">
            <v>756.5680000000001</v>
          </cell>
          <cell r="AM49">
            <v>997.82400000000018</v>
          </cell>
        </row>
        <row r="50">
          <cell r="F50">
            <v>67.833333333333329</v>
          </cell>
          <cell r="G50">
            <v>31</v>
          </cell>
          <cell r="H50">
            <v>36.833333333333329</v>
          </cell>
          <cell r="P50">
            <v>153.5352</v>
          </cell>
          <cell r="S50">
            <v>447.35199999999998</v>
          </cell>
          <cell r="X50">
            <v>14.592000000000001</v>
          </cell>
          <cell r="Y50">
            <v>6</v>
          </cell>
          <cell r="Z50">
            <v>8.5920000000000005</v>
          </cell>
          <cell r="AC50">
            <v>14.592000000000001</v>
          </cell>
          <cell r="AD50">
            <v>6</v>
          </cell>
          <cell r="AE50">
            <v>8.5920000000000005</v>
          </cell>
          <cell r="AF50">
            <v>74.370720000000006</v>
          </cell>
          <cell r="AG50">
            <v>64.682500142666413</v>
          </cell>
          <cell r="AH50">
            <v>9.6882198573335927</v>
          </cell>
          <cell r="AK50">
            <v>805.9070334759997</v>
          </cell>
          <cell r="AL50">
            <v>204.5352</v>
          </cell>
          <cell r="AM50">
            <v>601.37183347599967</v>
          </cell>
        </row>
        <row r="51">
          <cell r="F51">
            <v>0</v>
          </cell>
          <cell r="G51">
            <v>0</v>
          </cell>
          <cell r="H51">
            <v>0</v>
          </cell>
          <cell r="P51">
            <v>1</v>
          </cell>
          <cell r="X51">
            <v>20.975999999999999</v>
          </cell>
          <cell r="Y51">
            <v>9</v>
          </cell>
          <cell r="Z51">
            <v>11.975999999999999</v>
          </cell>
          <cell r="AC51">
            <v>-0.47200000000000841</v>
          </cell>
          <cell r="AD51">
            <v>0</v>
          </cell>
          <cell r="AE51">
            <v>-0.47200000000000841</v>
          </cell>
          <cell r="AH51">
            <v>0</v>
          </cell>
          <cell r="AK51">
            <v>21.503999999999991</v>
          </cell>
          <cell r="AL51">
            <v>10</v>
          </cell>
          <cell r="AM51">
            <v>11.503999999999991</v>
          </cell>
        </row>
        <row r="52">
          <cell r="F52">
            <v>140.31616</v>
          </cell>
          <cell r="G52">
            <v>64</v>
          </cell>
          <cell r="H52">
            <v>76.316159999999996</v>
          </cell>
          <cell r="P52">
            <v>4</v>
          </cell>
          <cell r="S52">
            <v>80</v>
          </cell>
          <cell r="X52">
            <v>15.96</v>
          </cell>
          <cell r="Y52">
            <v>7</v>
          </cell>
          <cell r="Z52">
            <v>8.9600000000000009</v>
          </cell>
          <cell r="AC52">
            <v>13.224</v>
          </cell>
          <cell r="AD52">
            <v>5</v>
          </cell>
          <cell r="AE52">
            <v>8.2240000000000002</v>
          </cell>
          <cell r="AF52">
            <v>7.8735999999999997</v>
          </cell>
          <cell r="AG52">
            <v>5.7305415688240409</v>
          </cell>
          <cell r="AH52">
            <v>2.1430584311759588</v>
          </cell>
          <cell r="AK52">
            <v>259.23070156882403</v>
          </cell>
          <cell r="AL52">
            <v>80</v>
          </cell>
          <cell r="AM52">
            <v>179.23070156882403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13.224</v>
          </cell>
          <cell r="S53">
            <v>463.76800000000003</v>
          </cell>
          <cell r="T53">
            <v>361.73904000000005</v>
          </cell>
          <cell r="U53">
            <v>102.02895999999998</v>
          </cell>
          <cell r="X53">
            <v>835.14400000000001</v>
          </cell>
          <cell r="Y53">
            <v>362</v>
          </cell>
          <cell r="Z53">
            <v>473.14400000000001</v>
          </cell>
          <cell r="AC53">
            <v>92.623999999999995</v>
          </cell>
          <cell r="AD53">
            <v>35</v>
          </cell>
          <cell r="AE53">
            <v>57.623999999999995</v>
          </cell>
          <cell r="AF53">
            <v>120.024</v>
          </cell>
          <cell r="AG53">
            <v>96.92</v>
          </cell>
          <cell r="AH53">
            <v>23.103999999999999</v>
          </cell>
          <cell r="AK53">
            <v>1503.68</v>
          </cell>
          <cell r="AL53">
            <v>411.22399999999999</v>
          </cell>
          <cell r="AM53">
            <v>1092.4560000000001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22</v>
          </cell>
          <cell r="T54">
            <v>22</v>
          </cell>
          <cell r="U54">
            <v>0</v>
          </cell>
          <cell r="X54">
            <v>790</v>
          </cell>
          <cell r="Y54">
            <v>343</v>
          </cell>
          <cell r="Z54">
            <v>447</v>
          </cell>
          <cell r="AC54">
            <v>13</v>
          </cell>
          <cell r="AD54">
            <v>5</v>
          </cell>
          <cell r="AE54">
            <v>8</v>
          </cell>
          <cell r="AH54">
            <v>0</v>
          </cell>
          <cell r="AK54">
            <v>825</v>
          </cell>
          <cell r="AL54">
            <v>348</v>
          </cell>
          <cell r="AM54">
            <v>477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19250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99998</v>
          </cell>
          <cell r="AL55">
            <v>52349.522727272721</v>
          </cell>
          <cell r="AM55">
            <v>47648.477272727279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19250</v>
          </cell>
          <cell r="T56">
            <v>19250</v>
          </cell>
          <cell r="U56">
            <v>0</v>
          </cell>
          <cell r="X56">
            <v>44597</v>
          </cell>
          <cell r="Y56">
            <v>30041.25</v>
          </cell>
          <cell r="Z56">
            <v>14555.75</v>
          </cell>
          <cell r="AC56">
            <v>36151</v>
          </cell>
          <cell r="AD56">
            <v>22308.272727272721</v>
          </cell>
          <cell r="AE56">
            <v>13842.727272727279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99998</v>
          </cell>
          <cell r="AL56">
            <v>52349.522727272721</v>
          </cell>
          <cell r="AM56">
            <v>47648.477272727279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</row>
        <row r="58">
          <cell r="F58">
            <v>7</v>
          </cell>
          <cell r="G58">
            <v>3</v>
          </cell>
          <cell r="H58">
            <v>4</v>
          </cell>
          <cell r="P58">
            <v>25.536000000000001</v>
          </cell>
          <cell r="S58">
            <v>3238.2240000000002</v>
          </cell>
          <cell r="T58">
            <v>3238.2240000000002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625.84</v>
          </cell>
          <cell r="AG58">
            <v>301.55200000000002</v>
          </cell>
          <cell r="AH58">
            <v>324.28800000000001</v>
          </cell>
          <cell r="AK58">
            <v>3572.3120000000004</v>
          </cell>
          <cell r="AL58">
            <v>28.536000000000001</v>
          </cell>
          <cell r="AM58">
            <v>3543.7760000000003</v>
          </cell>
        </row>
        <row r="59">
          <cell r="F59">
            <v>369.45454545454538</v>
          </cell>
          <cell r="G59">
            <v>170</v>
          </cell>
          <cell r="H59">
            <v>199.45454545454538</v>
          </cell>
          <cell r="P59">
            <v>615.5454545454545</v>
          </cell>
          <cell r="S59">
            <v>1207.2727272727273</v>
          </cell>
          <cell r="T59">
            <v>591.56363636363631</v>
          </cell>
          <cell r="U59">
            <v>615.70909090909095</v>
          </cell>
          <cell r="X59">
            <v>411</v>
          </cell>
          <cell r="Y59">
            <v>178</v>
          </cell>
          <cell r="Z59">
            <v>233</v>
          </cell>
          <cell r="AC59">
            <v>335.09090909090912</v>
          </cell>
          <cell r="AD59">
            <v>128</v>
          </cell>
          <cell r="AE59">
            <v>207.09090909090912</v>
          </cell>
          <cell r="AF59">
            <v>1350</v>
          </cell>
          <cell r="AG59">
            <v>1134</v>
          </cell>
          <cell r="AH59">
            <v>216</v>
          </cell>
          <cell r="AI59">
            <v>692.36363636363637</v>
          </cell>
          <cell r="AK59">
            <v>5049.8181818181811</v>
          </cell>
          <cell r="AL59">
            <v>1479.1960183767228</v>
          </cell>
          <cell r="AM59">
            <v>3570.6221634414583</v>
          </cell>
        </row>
        <row r="60">
          <cell r="F60">
            <v>20</v>
          </cell>
          <cell r="G60">
            <v>9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12</v>
          </cell>
          <cell r="AI60">
            <v>38</v>
          </cell>
          <cell r="AK60">
            <v>276</v>
          </cell>
          <cell r="AL60">
            <v>81</v>
          </cell>
          <cell r="AM60">
            <v>195</v>
          </cell>
        </row>
        <row r="61">
          <cell r="F61">
            <v>118</v>
          </cell>
          <cell r="G61">
            <v>54</v>
          </cell>
          <cell r="H61">
            <v>64</v>
          </cell>
          <cell r="P61">
            <v>197</v>
          </cell>
          <cell r="S61">
            <v>386</v>
          </cell>
          <cell r="T61">
            <v>189</v>
          </cell>
          <cell r="U61">
            <v>197</v>
          </cell>
          <cell r="X61">
            <v>132</v>
          </cell>
          <cell r="Y61">
            <v>57</v>
          </cell>
          <cell r="Z61">
            <v>75</v>
          </cell>
          <cell r="AC61">
            <v>107</v>
          </cell>
          <cell r="AD61">
            <v>41</v>
          </cell>
          <cell r="AE61">
            <v>66</v>
          </cell>
          <cell r="AF61">
            <v>432</v>
          </cell>
          <cell r="AG61">
            <v>363</v>
          </cell>
          <cell r="AH61">
            <v>69</v>
          </cell>
          <cell r="AI61">
            <v>222</v>
          </cell>
          <cell r="AK61">
            <v>1616</v>
          </cell>
          <cell r="AL61">
            <v>473</v>
          </cell>
          <cell r="AM61">
            <v>1143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40</v>
          </cell>
          <cell r="H63">
            <v>47.333333333333329</v>
          </cell>
          <cell r="P63">
            <v>610</v>
          </cell>
          <cell r="S63">
            <v>1427</v>
          </cell>
          <cell r="T63">
            <v>228.32</v>
          </cell>
          <cell r="U63">
            <v>1198.68</v>
          </cell>
          <cell r="X63">
            <v>708</v>
          </cell>
          <cell r="Y63">
            <v>307</v>
          </cell>
          <cell r="Z63">
            <v>401</v>
          </cell>
          <cell r="AC63">
            <v>734</v>
          </cell>
          <cell r="AD63">
            <v>280</v>
          </cell>
          <cell r="AE63">
            <v>454</v>
          </cell>
          <cell r="AF63">
            <v>586.33333333333337</v>
          </cell>
          <cell r="AG63">
            <v>530.33333333333337</v>
          </cell>
          <cell r="AH63">
            <v>56</v>
          </cell>
          <cell r="AK63">
            <v>4108.666666666667</v>
          </cell>
          <cell r="AL63">
            <v>1248</v>
          </cell>
          <cell r="AM63">
            <v>2860.666666666667</v>
          </cell>
        </row>
        <row r="64">
          <cell r="G64">
            <v>0</v>
          </cell>
          <cell r="T64">
            <v>23</v>
          </cell>
          <cell r="U64">
            <v>120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68</v>
          </cell>
          <cell r="G65">
            <v>31</v>
          </cell>
          <cell r="H65">
            <v>37</v>
          </cell>
          <cell r="P65">
            <v>554.95000000000005</v>
          </cell>
          <cell r="S65">
            <v>-65.706000000000017</v>
          </cell>
          <cell r="X65">
            <v>-121.73</v>
          </cell>
          <cell r="AC65">
            <v>-32.44</v>
          </cell>
          <cell r="AD65">
            <v>-12</v>
          </cell>
          <cell r="AF65">
            <v>491.25</v>
          </cell>
          <cell r="AG65">
            <v>491.25</v>
          </cell>
          <cell r="AH65">
            <v>0</v>
          </cell>
          <cell r="AK65">
            <v>897.66499999999996</v>
          </cell>
          <cell r="AL65">
            <v>586.95000000000005</v>
          </cell>
          <cell r="AM65">
            <v>310.71499999999992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F67">
            <v>19.333333333333329</v>
          </cell>
          <cell r="G67">
            <v>9</v>
          </cell>
          <cell r="H67">
            <v>10.333333333333329</v>
          </cell>
          <cell r="P67">
            <v>55.049999999999955</v>
          </cell>
          <cell r="S67">
            <v>1492.7060000000001</v>
          </cell>
          <cell r="T67">
            <v>205.32</v>
          </cell>
          <cell r="U67">
            <v>1078.68</v>
          </cell>
          <cell r="X67">
            <v>829.73</v>
          </cell>
          <cell r="Y67">
            <v>307</v>
          </cell>
          <cell r="Z67">
            <v>401</v>
          </cell>
          <cell r="AC67">
            <v>766.44</v>
          </cell>
          <cell r="AD67">
            <v>292</v>
          </cell>
          <cell r="AE67">
            <v>454</v>
          </cell>
          <cell r="AF67">
            <v>95.083333333333371</v>
          </cell>
          <cell r="AG67">
            <v>39.083333333333371</v>
          </cell>
          <cell r="AH67">
            <v>56</v>
          </cell>
          <cell r="AI67">
            <v>0</v>
          </cell>
          <cell r="AJ67">
            <v>0</v>
          </cell>
          <cell r="AK67">
            <v>3210.001666666667</v>
          </cell>
          <cell r="AL67">
            <v>661.05</v>
          </cell>
          <cell r="AM67">
            <v>2549.9516666666668</v>
          </cell>
        </row>
        <row r="68">
          <cell r="F68">
            <v>33.641999999999996</v>
          </cell>
          <cell r="G68">
            <v>15</v>
          </cell>
          <cell r="H68">
            <v>18.641999999999996</v>
          </cell>
          <cell r="P68">
            <v>200.1</v>
          </cell>
          <cell r="S68">
            <v>500.6</v>
          </cell>
          <cell r="T68">
            <v>125.15</v>
          </cell>
          <cell r="U68">
            <v>375.45000000000005</v>
          </cell>
          <cell r="X68">
            <v>370.27272727272725</v>
          </cell>
          <cell r="Y68">
            <v>161</v>
          </cell>
          <cell r="Z68">
            <v>209.27272727272725</v>
          </cell>
          <cell r="AC68">
            <v>296.89999999999998</v>
          </cell>
          <cell r="AD68">
            <v>113</v>
          </cell>
          <cell r="AE68">
            <v>183.89999999999998</v>
          </cell>
          <cell r="AF68">
            <v>1020.7636363636364</v>
          </cell>
          <cell r="AG68">
            <v>1020.7636363636364</v>
          </cell>
          <cell r="AH68">
            <v>0</v>
          </cell>
          <cell r="AK68">
            <v>2423.2783636363638</v>
          </cell>
          <cell r="AL68">
            <v>490.1</v>
          </cell>
          <cell r="AM68">
            <v>1933.1783636363639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53</v>
          </cell>
          <cell r="S69">
            <v>296</v>
          </cell>
          <cell r="X69">
            <v>197.81818181818181</v>
          </cell>
          <cell r="Y69">
            <v>86</v>
          </cell>
          <cell r="Z69">
            <v>111.81818181818181</v>
          </cell>
          <cell r="AC69">
            <v>144</v>
          </cell>
          <cell r="AD69">
            <v>55</v>
          </cell>
          <cell r="AE69">
            <v>89</v>
          </cell>
          <cell r="AF69">
            <v>85.090909090909093</v>
          </cell>
          <cell r="AG69">
            <v>85.090909090909093</v>
          </cell>
          <cell r="AH69">
            <v>0</v>
          </cell>
          <cell r="AK69">
            <v>775.90909090909088</v>
          </cell>
          <cell r="AL69">
            <v>194</v>
          </cell>
          <cell r="AM69">
            <v>581.90909090909088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43</v>
          </cell>
          <cell r="AL70">
            <v>11</v>
          </cell>
          <cell r="AM70">
            <v>32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17</v>
          </cell>
          <cell r="S71">
            <v>95</v>
          </cell>
          <cell r="X71">
            <v>63</v>
          </cell>
          <cell r="Y71">
            <v>27</v>
          </cell>
          <cell r="Z71">
            <v>36</v>
          </cell>
          <cell r="AC71">
            <v>45</v>
          </cell>
          <cell r="AD71">
            <v>17</v>
          </cell>
          <cell r="AE71">
            <v>28</v>
          </cell>
          <cell r="AF71">
            <v>27</v>
          </cell>
          <cell r="AG71">
            <v>27</v>
          </cell>
          <cell r="AH71">
            <v>0</v>
          </cell>
          <cell r="AK71">
            <v>247</v>
          </cell>
          <cell r="AL71">
            <v>61</v>
          </cell>
          <cell r="AM71">
            <v>186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33.641999999999996</v>
          </cell>
          <cell r="G73">
            <v>15</v>
          </cell>
          <cell r="P73">
            <v>200.1</v>
          </cell>
          <cell r="S73">
            <v>500.6</v>
          </cell>
          <cell r="X73">
            <v>370.27272727272725</v>
          </cell>
          <cell r="Y73">
            <v>161</v>
          </cell>
          <cell r="Z73">
            <v>209.27272727272725</v>
          </cell>
          <cell r="AC73">
            <v>296.89999999999998</v>
          </cell>
          <cell r="AD73">
            <v>113</v>
          </cell>
          <cell r="AE73">
            <v>183.89999999999998</v>
          </cell>
          <cell r="AF73">
            <v>1020.7636363636364</v>
          </cell>
          <cell r="AG73">
            <v>1020.7636363636364</v>
          </cell>
          <cell r="AH73">
            <v>0</v>
          </cell>
          <cell r="AK73">
            <v>2423.2783636363638</v>
          </cell>
          <cell r="AL73">
            <v>499.1</v>
          </cell>
          <cell r="AM73">
            <v>1924.1783636363639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1093.1626666666668</v>
          </cell>
          <cell r="G75">
            <v>502</v>
          </cell>
          <cell r="H75">
            <v>591.16266666666672</v>
          </cell>
          <cell r="P75">
            <v>28.52</v>
          </cell>
          <cell r="S75">
            <v>78.16</v>
          </cell>
          <cell r="T75">
            <v>33.105600000000003</v>
          </cell>
          <cell r="U75">
            <v>45.054399999999994</v>
          </cell>
          <cell r="X75">
            <v>47.008000000000003</v>
          </cell>
          <cell r="Y75">
            <v>20</v>
          </cell>
          <cell r="Z75">
            <v>27.008000000000003</v>
          </cell>
          <cell r="AC75">
            <v>74.311999999999998</v>
          </cell>
          <cell r="AD75">
            <v>29</v>
          </cell>
          <cell r="AE75">
            <v>45.311999999999998</v>
          </cell>
          <cell r="AF75">
            <v>74.183999999999997</v>
          </cell>
          <cell r="AG75">
            <v>70.080000000000013</v>
          </cell>
          <cell r="AH75">
            <v>4.103999999999985</v>
          </cell>
          <cell r="AI75">
            <v>370</v>
          </cell>
          <cell r="AK75">
            <v>2154.9066666666668</v>
          </cell>
          <cell r="AL75">
            <v>804.52</v>
          </cell>
          <cell r="AM75">
            <v>1350.3866666666668</v>
          </cell>
        </row>
        <row r="76">
          <cell r="F76">
            <v>61.6666666666667</v>
          </cell>
          <cell r="G76">
            <v>28</v>
          </cell>
          <cell r="H76">
            <v>33.6666666666667</v>
          </cell>
          <cell r="P76">
            <v>0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61.6666666666667</v>
          </cell>
          <cell r="AL76">
            <v>28</v>
          </cell>
          <cell r="AM76">
            <v>33.6666666666667</v>
          </cell>
        </row>
        <row r="77">
          <cell r="F77">
            <v>1031.4960000000001</v>
          </cell>
          <cell r="G77">
            <v>474</v>
          </cell>
          <cell r="H77">
            <v>557.49599999999998</v>
          </cell>
          <cell r="P77">
            <v>28.52</v>
          </cell>
          <cell r="S77">
            <v>78.16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2093.2399999999998</v>
          </cell>
          <cell r="AL77">
            <v>776.52</v>
          </cell>
          <cell r="AM77">
            <v>1316.7199999999998</v>
          </cell>
        </row>
        <row r="78">
          <cell r="F78">
            <v>174.49600000000001</v>
          </cell>
          <cell r="G78">
            <v>80</v>
          </cell>
          <cell r="H78">
            <v>94.496000000000009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599.57600000000002</v>
          </cell>
          <cell r="AL78">
            <v>257.52</v>
          </cell>
          <cell r="AM78">
            <v>342.05600000000004</v>
          </cell>
        </row>
        <row r="79">
          <cell r="F79">
            <v>0</v>
          </cell>
          <cell r="H79">
            <v>0</v>
          </cell>
          <cell r="P79">
            <v>0</v>
          </cell>
          <cell r="S79">
            <v>0</v>
          </cell>
          <cell r="Y79">
            <v>0</v>
          </cell>
          <cell r="Z79">
            <v>0</v>
          </cell>
          <cell r="AK79">
            <v>122.664</v>
          </cell>
          <cell r="AL79">
            <v>83</v>
          </cell>
          <cell r="AM79">
            <v>39.664000000000001</v>
          </cell>
        </row>
        <row r="80">
          <cell r="F80">
            <v>307</v>
          </cell>
          <cell r="G80">
            <v>141</v>
          </cell>
          <cell r="H80">
            <v>166</v>
          </cell>
          <cell r="P80">
            <v>3</v>
          </cell>
          <cell r="S80">
            <v>14</v>
          </cell>
          <cell r="X80">
            <v>-9</v>
          </cell>
          <cell r="Y80">
            <v>-4</v>
          </cell>
          <cell r="Z80">
            <v>-5</v>
          </cell>
          <cell r="AC80">
            <v>25</v>
          </cell>
          <cell r="AD80">
            <v>10</v>
          </cell>
          <cell r="AE80">
            <v>15</v>
          </cell>
          <cell r="AF80">
            <v>15</v>
          </cell>
          <cell r="AG80">
            <v>15</v>
          </cell>
          <cell r="AH80">
            <v>0</v>
          </cell>
          <cell r="AI80">
            <v>89</v>
          </cell>
          <cell r="AK80">
            <v>445</v>
          </cell>
          <cell r="AL80">
            <v>151</v>
          </cell>
          <cell r="AM80">
            <v>294</v>
          </cell>
        </row>
        <row r="81">
          <cell r="F81">
            <v>550</v>
          </cell>
          <cell r="G81">
            <v>253</v>
          </cell>
          <cell r="H81">
            <v>297</v>
          </cell>
          <cell r="P81">
            <v>5</v>
          </cell>
          <cell r="S81">
            <v>14</v>
          </cell>
          <cell r="X81">
            <v>25</v>
          </cell>
          <cell r="Y81">
            <v>11</v>
          </cell>
          <cell r="Z81">
            <v>14</v>
          </cell>
          <cell r="AC81">
            <v>37</v>
          </cell>
          <cell r="AD81">
            <v>14</v>
          </cell>
          <cell r="AE81">
            <v>23</v>
          </cell>
          <cell r="AF81">
            <v>11</v>
          </cell>
          <cell r="AG81">
            <v>11</v>
          </cell>
          <cell r="AH81">
            <v>0</v>
          </cell>
          <cell r="AI81">
            <v>281</v>
          </cell>
          <cell r="AK81">
            <v>926</v>
          </cell>
          <cell r="AL81">
            <v>285</v>
          </cell>
          <cell r="AM81">
            <v>641</v>
          </cell>
        </row>
        <row r="82">
          <cell r="F82">
            <v>0</v>
          </cell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</v>
          </cell>
          <cell r="G83">
            <v>0</v>
          </cell>
          <cell r="H83">
            <v>1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0</v>
          </cell>
          <cell r="AK83">
            <v>1</v>
          </cell>
          <cell r="AL83">
            <v>0</v>
          </cell>
          <cell r="AM83">
            <v>1</v>
          </cell>
        </row>
        <row r="84">
          <cell r="F84">
            <v>1951.9685454545456</v>
          </cell>
          <cell r="G84">
            <v>895</v>
          </cell>
          <cell r="H84">
            <v>1056.9685454545454</v>
          </cell>
          <cell r="P84">
            <v>2295.8934545454545</v>
          </cell>
          <cell r="Q84">
            <v>0</v>
          </cell>
          <cell r="R84">
            <v>0</v>
          </cell>
          <cell r="S84">
            <v>27175.640727272727</v>
          </cell>
          <cell r="T84">
            <v>24329.410276363637</v>
          </cell>
          <cell r="U84">
            <v>2847.2304509090909</v>
          </cell>
          <cell r="X84">
            <v>47179.512727272733</v>
          </cell>
          <cell r="Y84">
            <v>31160.25</v>
          </cell>
          <cell r="Z84">
            <v>16019.262727272728</v>
          </cell>
          <cell r="AA84">
            <v>0</v>
          </cell>
          <cell r="AB84">
            <v>0</v>
          </cell>
          <cell r="AC84">
            <v>37890.270909090912</v>
          </cell>
          <cell r="AD84">
            <v>22972.272727272721</v>
          </cell>
          <cell r="AE84">
            <v>14917.99818181819</v>
          </cell>
          <cell r="AF84">
            <v>4586.3529696969699</v>
          </cell>
          <cell r="AG84">
            <v>3799.3289696969696</v>
          </cell>
          <cell r="AH84">
            <v>787.02400000000011</v>
          </cell>
          <cell r="AI84">
            <v>1322.3636363636365</v>
          </cell>
          <cell r="AK84">
            <v>122457.05387878788</v>
          </cell>
          <cell r="AL84">
            <v>58121.66674564944</v>
          </cell>
          <cell r="AM84">
            <v>64335.387133138429</v>
          </cell>
        </row>
        <row r="85">
          <cell r="F85">
            <v>369.45454545454538</v>
          </cell>
          <cell r="G85">
            <v>170</v>
          </cell>
          <cell r="H85">
            <v>199.45454545454538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216</v>
          </cell>
          <cell r="AI85">
            <v>692.36363636363637</v>
          </cell>
          <cell r="AK85">
            <v>5825.7272727272721</v>
          </cell>
          <cell r="AL85">
            <v>1673.1960183767228</v>
          </cell>
          <cell r="AM85">
            <v>4152.5312543505488</v>
          </cell>
        </row>
        <row r="86">
          <cell r="AL86">
            <v>58046.067797563905</v>
          </cell>
        </row>
        <row r="87">
          <cell r="F87">
            <v>0</v>
          </cell>
          <cell r="G87">
            <v>0</v>
          </cell>
          <cell r="AK87">
            <v>0</v>
          </cell>
          <cell r="AL87">
            <v>0</v>
          </cell>
          <cell r="AM87">
            <v>0</v>
          </cell>
        </row>
        <row r="88">
          <cell r="F88">
            <v>1951.9685454545456</v>
          </cell>
          <cell r="G88">
            <v>895</v>
          </cell>
          <cell r="H88">
            <v>1056.9685454545454</v>
          </cell>
          <cell r="P88">
            <v>2295.8934545454545</v>
          </cell>
          <cell r="Q88">
            <v>0</v>
          </cell>
          <cell r="R88">
            <v>0</v>
          </cell>
          <cell r="S88">
            <v>27175.640727272727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47179.512727272733</v>
          </cell>
          <cell r="Y88">
            <v>31160.25</v>
          </cell>
          <cell r="Z88">
            <v>16019.262727272728</v>
          </cell>
          <cell r="AA88">
            <v>0</v>
          </cell>
          <cell r="AB88">
            <v>0</v>
          </cell>
          <cell r="AC88">
            <v>37890.270909090912</v>
          </cell>
          <cell r="AD88">
            <v>22972.272727272721</v>
          </cell>
          <cell r="AE88">
            <v>14917.99818181819</v>
          </cell>
          <cell r="AF88">
            <v>4586.3529696969699</v>
          </cell>
          <cell r="AG88">
            <v>3799.3289696969696</v>
          </cell>
          <cell r="AH88">
            <v>787.02400000000011</v>
          </cell>
          <cell r="AI88">
            <v>1322.3636363636365</v>
          </cell>
          <cell r="AK88">
            <v>122457.05387878788</v>
          </cell>
          <cell r="AL88">
            <v>58121.66674564944</v>
          </cell>
          <cell r="AM88">
            <v>64335.387133138429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600</v>
          </cell>
          <cell r="G91">
            <v>174</v>
          </cell>
          <cell r="H91">
            <v>426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K91">
            <v>600</v>
          </cell>
          <cell r="AL91">
            <v>174</v>
          </cell>
          <cell r="AM91">
            <v>426</v>
          </cell>
        </row>
        <row r="92">
          <cell r="F92">
            <v>14.666666666666666</v>
          </cell>
          <cell r="G92">
            <v>4</v>
          </cell>
          <cell r="H92">
            <v>10.666666666666666</v>
          </cell>
          <cell r="P92">
            <v>-60</v>
          </cell>
          <cell r="S92">
            <v>8</v>
          </cell>
          <cell r="X92">
            <v>36</v>
          </cell>
          <cell r="Y92">
            <v>16</v>
          </cell>
          <cell r="Z92">
            <v>20</v>
          </cell>
          <cell r="AC92">
            <v>26</v>
          </cell>
          <cell r="AD92">
            <v>16</v>
          </cell>
          <cell r="AE92">
            <v>10</v>
          </cell>
          <cell r="AF92">
            <v>12</v>
          </cell>
          <cell r="AG92">
            <v>11</v>
          </cell>
          <cell r="AH92">
            <v>1</v>
          </cell>
          <cell r="AI92">
            <v>7</v>
          </cell>
          <cell r="AK92">
            <v>35.666666666666664</v>
          </cell>
          <cell r="AL92">
            <v>-24</v>
          </cell>
          <cell r="AM92">
            <v>59.666666666666664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2235.8934545454545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124241.72054545455</v>
          </cell>
          <cell r="AL95">
            <v>58830.66674564944</v>
          </cell>
          <cell r="AM95">
            <v>65411.053799805093</v>
          </cell>
        </row>
        <row r="96">
          <cell r="F96">
            <v>3715.6352121212121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7933.6407272727265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2618.5127272727332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1765.270909090912</v>
          </cell>
          <cell r="AD96">
            <v>680</v>
          </cell>
          <cell r="AE96">
            <v>1085.2709090909102</v>
          </cell>
          <cell r="AF96">
            <v>4597.3529696969699</v>
          </cell>
          <cell r="AG96">
            <v>3810.3289696969696</v>
          </cell>
          <cell r="AH96">
            <v>788.02400000000011</v>
          </cell>
          <cell r="AI96">
            <v>1329.3636363636365</v>
          </cell>
          <cell r="AJ96">
            <v>0</v>
          </cell>
          <cell r="AK96">
            <v>24243.720545454547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554.95000000000005</v>
          </cell>
          <cell r="S97">
            <v>-65.706000000000017</v>
          </cell>
          <cell r="X97">
            <v>-121.73</v>
          </cell>
          <cell r="Y97">
            <v>25490.454545454544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-65.706000000000017</v>
          </cell>
          <cell r="X98">
            <v>-121.73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606.74900000000002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674.59699999999998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842.31700000000001</v>
          </cell>
          <cell r="G106">
            <v>244</v>
          </cell>
          <cell r="H106">
            <v>598.31700000000001</v>
          </cell>
          <cell r="P106">
            <v>0.19200000000000017</v>
          </cell>
          <cell r="S106">
            <v>-0.32000000000000028</v>
          </cell>
          <cell r="X106">
            <v>-0.3360000000000003</v>
          </cell>
          <cell r="AC106">
            <v>0.28000000000000114</v>
          </cell>
          <cell r="AF106">
            <v>0.35200000000000031</v>
          </cell>
          <cell r="AG106">
            <v>0.35200000000000031</v>
          </cell>
          <cell r="AH106">
            <v>0</v>
          </cell>
          <cell r="AI106">
            <v>156.40800000000002</v>
          </cell>
          <cell r="AK106">
            <v>998.95699999999988</v>
          </cell>
        </row>
        <row r="107">
          <cell r="F107">
            <v>606.74900000000002</v>
          </cell>
          <cell r="G107">
            <v>176</v>
          </cell>
          <cell r="H107">
            <v>430.74900000000002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67.847999999999999</v>
          </cell>
          <cell r="AK107">
            <v>674.59699999999998</v>
          </cell>
        </row>
        <row r="108">
          <cell r="F108">
            <v>236</v>
          </cell>
          <cell r="G108">
            <v>68</v>
          </cell>
          <cell r="H108">
            <v>168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236</v>
          </cell>
        </row>
        <row r="109">
          <cell r="F109">
            <v>-0.43200000000001637</v>
          </cell>
          <cell r="G109">
            <v>0</v>
          </cell>
          <cell r="H109">
            <v>-0.43200000000001637</v>
          </cell>
          <cell r="P109">
            <v>0.19200000000000017</v>
          </cell>
          <cell r="S109">
            <v>-0.32000000000000028</v>
          </cell>
          <cell r="X109">
            <v>-0.3360000000000003</v>
          </cell>
          <cell r="AC109">
            <v>0.28000000000000114</v>
          </cell>
          <cell r="AF109">
            <v>0.35200000000000031</v>
          </cell>
          <cell r="AG109">
            <v>0.35200000000000031</v>
          </cell>
          <cell r="AH109">
            <v>0</v>
          </cell>
          <cell r="AI109">
            <v>88.560000000000016</v>
          </cell>
          <cell r="AK109">
            <v>88.36</v>
          </cell>
          <cell r="AL109">
            <v>25.641990811638593</v>
          </cell>
          <cell r="AM109">
            <v>62.718009188361407</v>
          </cell>
        </row>
        <row r="110">
          <cell r="F110">
            <v>560.5</v>
          </cell>
          <cell r="G110">
            <v>163</v>
          </cell>
          <cell r="H110">
            <v>397.5</v>
          </cell>
          <cell r="P110">
            <v>0.20800000000000018</v>
          </cell>
          <cell r="S110">
            <v>30.603999999999999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957.43600000000004</v>
          </cell>
        </row>
        <row r="111">
          <cell r="F111">
            <v>561</v>
          </cell>
          <cell r="G111">
            <v>163</v>
          </cell>
          <cell r="H111">
            <v>398</v>
          </cell>
          <cell r="P111">
            <v>0</v>
          </cell>
          <cell r="S111">
            <v>30.84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647.84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0.20800000000000018</v>
          </cell>
          <cell r="S112">
            <v>-0.23600000000000065</v>
          </cell>
          <cell r="X112">
            <v>-0.42800000000000082</v>
          </cell>
          <cell r="AC112">
            <v>30.067999999999998</v>
          </cell>
          <cell r="AF112">
            <v>0.28399999999999892</v>
          </cell>
          <cell r="AG112">
            <v>0.28399999999999892</v>
          </cell>
          <cell r="AH112">
            <v>0</v>
          </cell>
          <cell r="AI112">
            <v>280.596</v>
          </cell>
          <cell r="AK112">
            <v>309.596</v>
          </cell>
          <cell r="AL112">
            <v>89.844474732006134</v>
          </cell>
          <cell r="AM112">
            <v>219.75152526799388</v>
          </cell>
        </row>
        <row r="113">
          <cell r="F113">
            <v>0</v>
          </cell>
          <cell r="G113">
            <v>0</v>
          </cell>
          <cell r="H113">
            <v>0</v>
          </cell>
          <cell r="P113">
            <v>0</v>
          </cell>
          <cell r="S113">
            <v>64.25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64.25</v>
          </cell>
          <cell r="AM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P114">
            <v>0</v>
          </cell>
          <cell r="S114">
            <v>64.25</v>
          </cell>
          <cell r="AH114">
            <v>0</v>
          </cell>
          <cell r="AK114">
            <v>64.25</v>
          </cell>
        </row>
        <row r="115">
          <cell r="F115">
            <v>0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952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6.7</v>
          </cell>
        </row>
        <row r="119">
          <cell r="F119">
            <v>516.33333333333337</v>
          </cell>
          <cell r="AK119">
            <v>516.33333333333337</v>
          </cell>
        </row>
        <row r="120">
          <cell r="F120">
            <v>0</v>
          </cell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4483.4666666666662</v>
          </cell>
          <cell r="AK121">
            <v>4483.4666666666662</v>
          </cell>
        </row>
        <row r="122">
          <cell r="F122">
            <v>0</v>
          </cell>
          <cell r="AK122">
            <v>0</v>
          </cell>
        </row>
        <row r="123">
          <cell r="F123">
            <v>-13094</v>
          </cell>
          <cell r="AK123">
            <v>-13094</v>
          </cell>
          <cell r="AL123">
            <v>-17847.22298181818</v>
          </cell>
        </row>
        <row r="124">
          <cell r="F124">
            <v>0</v>
          </cell>
          <cell r="AK124">
            <v>-3990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7979.143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-9868.0799818181822</v>
          </cell>
          <cell r="AL127">
            <v>7980.1429999999991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1">
          <cell r="AK131">
            <v>-2588.3905636363647</v>
          </cell>
        </row>
        <row r="134">
          <cell r="AK134">
            <v>59008</v>
          </cell>
          <cell r="AM134">
            <v>59008</v>
          </cell>
        </row>
        <row r="135">
          <cell r="AK135">
            <v>-6403.0537998050931</v>
          </cell>
        </row>
        <row r="136">
          <cell r="AK136">
            <v>35.549999999999997</v>
          </cell>
        </row>
        <row r="137">
          <cell r="AK137">
            <v>39.4</v>
          </cell>
        </row>
        <row r="138">
          <cell r="AK138">
            <v>0</v>
          </cell>
        </row>
        <row r="140">
          <cell r="AK140">
            <v>11.69</v>
          </cell>
        </row>
        <row r="142">
          <cell r="AJ142">
            <v>0</v>
          </cell>
          <cell r="AK142">
            <v>12.3</v>
          </cell>
        </row>
        <row r="143">
          <cell r="AK143">
            <v>55902</v>
          </cell>
          <cell r="AL143">
            <v>55902</v>
          </cell>
        </row>
        <row r="145">
          <cell r="AJ145">
            <v>300</v>
          </cell>
        </row>
        <row r="146">
          <cell r="AK146">
            <v>11398.775714285715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865.25</v>
          </cell>
          <cell r="AL147">
            <v>10533.525714285715</v>
          </cell>
        </row>
        <row r="149">
          <cell r="AJ149">
            <v>0</v>
          </cell>
          <cell r="AK149">
            <v>114910</v>
          </cell>
          <cell r="AL149">
            <v>55902</v>
          </cell>
          <cell r="AM149">
            <v>59008</v>
          </cell>
        </row>
        <row r="150">
          <cell r="AK150">
            <v>0</v>
          </cell>
        </row>
        <row r="151">
          <cell r="AK151">
            <v>114910</v>
          </cell>
          <cell r="AL151">
            <v>55902</v>
          </cell>
          <cell r="AM151">
            <v>59008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AK153">
            <v>-6.8</v>
          </cell>
          <cell r="AL153">
            <v>-5</v>
          </cell>
          <cell r="AM153">
            <v>-9.8000000000000007</v>
          </cell>
        </row>
        <row r="154">
          <cell r="AK154">
            <v>9.1746763198722832</v>
          </cell>
          <cell r="AL154">
            <v>28.788692107323904</v>
          </cell>
          <cell r="AM154">
            <v>-9.7889476286409742</v>
          </cell>
        </row>
        <row r="155">
          <cell r="AL155">
            <v>15.84425894181101</v>
          </cell>
          <cell r="AM155">
            <v>35.546987951807232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2791.078363636364</v>
          </cell>
        </row>
        <row r="159">
          <cell r="F159">
            <v>269.642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629.64200000000005</v>
          </cell>
        </row>
        <row r="160">
          <cell r="F160">
            <v>269.642</v>
          </cell>
          <cell r="P160">
            <v>12</v>
          </cell>
          <cell r="S160">
            <v>27.9</v>
          </cell>
          <cell r="X160">
            <v>14.7</v>
          </cell>
          <cell r="AC160">
            <v>19.5</v>
          </cell>
          <cell r="AF160">
            <v>9</v>
          </cell>
          <cell r="AG160">
            <v>9</v>
          </cell>
          <cell r="AH160">
            <v>0</v>
          </cell>
          <cell r="AI160">
            <v>125</v>
          </cell>
          <cell r="AK160">
            <v>477.74199999999996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73</v>
          </cell>
          <cell r="S164">
            <v>407</v>
          </cell>
          <cell r="X164">
            <v>271.81818181818181</v>
          </cell>
          <cell r="AC164">
            <v>197</v>
          </cell>
          <cell r="AF164">
            <v>117.09090909090909</v>
          </cell>
          <cell r="AG164">
            <v>117.09090909090909</v>
          </cell>
          <cell r="AK164">
            <v>1065.9090909090908</v>
          </cell>
        </row>
        <row r="165">
          <cell r="F165">
            <v>-189.358</v>
          </cell>
          <cell r="S165">
            <v>93.600000000000023</v>
          </cell>
          <cell r="X165">
            <v>98.454545454545439</v>
          </cell>
          <cell r="AC165">
            <v>99.899999999999977</v>
          </cell>
          <cell r="AK165">
            <v>102.59654545454543</v>
          </cell>
        </row>
        <row r="166">
          <cell r="S166">
            <v>500.6</v>
          </cell>
          <cell r="X166">
            <v>370.27272727272725</v>
          </cell>
          <cell r="AC166">
            <v>296.89999999999998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2114.6369999999997</v>
          </cell>
        </row>
        <row r="170">
          <cell r="F170">
            <v>674.74900000000002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-32.44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2050.3869999999997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64.25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64.25</v>
          </cell>
        </row>
        <row r="172">
          <cell r="F172">
            <v>0</v>
          </cell>
          <cell r="P172">
            <v>0</v>
          </cell>
          <cell r="S172">
            <v>0</v>
          </cell>
          <cell r="AC172">
            <v>0</v>
          </cell>
          <cell r="A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4483.4666666666662</v>
          </cell>
          <cell r="AC174">
            <v>200</v>
          </cell>
          <cell r="AK174">
            <v>4683.4666666666662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>
            <v>1884.1066666666668</v>
          </cell>
          <cell r="P178">
            <v>639.43999999999983</v>
          </cell>
          <cell r="S178">
            <v>4316.4479999999985</v>
          </cell>
          <cell r="X178">
            <v>148.90400000000596</v>
          </cell>
          <cell r="AC178">
            <v>235.56000000000279</v>
          </cell>
          <cell r="AF178">
            <v>1122.6080000000011</v>
          </cell>
          <cell r="AG178">
            <v>689.58399999999995</v>
          </cell>
          <cell r="AH178">
            <v>433.02400000000011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 t="str">
            <v>ККМ</v>
          </cell>
          <cell r="S183" t="str">
            <v>КТМ</v>
          </cell>
          <cell r="X183" t="str">
            <v>ТЕЦ-5 ВСЬОГО</v>
          </cell>
          <cell r="Y183" t="str">
            <v>Е/Е</v>
          </cell>
          <cell r="Z183" t="str">
            <v xml:space="preserve"> Т/Е</v>
          </cell>
          <cell r="AC183" t="str">
            <v>ТЕЦ-6 ВСЬОГО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243</v>
          </cell>
        </row>
        <row r="187">
          <cell r="S187">
            <v>114.9</v>
          </cell>
          <cell r="X187">
            <v>91.6</v>
          </cell>
          <cell r="AC187">
            <v>72.8</v>
          </cell>
          <cell r="AK187">
            <v>279.29999999999995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298.60000000000002</v>
          </cell>
        </row>
        <row r="189">
          <cell r="P189">
            <v>0</v>
          </cell>
          <cell r="S189">
            <v>192.5</v>
          </cell>
          <cell r="X189">
            <v>192.5</v>
          </cell>
          <cell r="AC189">
            <v>192.5</v>
          </cell>
          <cell r="AK189">
            <v>192.5</v>
          </cell>
        </row>
        <row r="190">
          <cell r="P190">
            <v>0</v>
          </cell>
          <cell r="S190">
            <v>19250</v>
          </cell>
          <cell r="X190">
            <v>15343</v>
          </cell>
          <cell r="AC190">
            <v>12185</v>
          </cell>
          <cell r="AK190">
            <v>46778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46778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82.5</v>
          </cell>
          <cell r="AC194">
            <v>82.5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S196">
            <v>0</v>
          </cell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44.8</v>
          </cell>
          <cell r="AC198">
            <v>36.700000000000003</v>
          </cell>
          <cell r="AK198">
            <v>81.5</v>
          </cell>
        </row>
        <row r="199">
          <cell r="X199">
            <v>61.9</v>
          </cell>
          <cell r="AC199">
            <v>50.6</v>
          </cell>
          <cell r="AK199">
            <v>112.5</v>
          </cell>
        </row>
        <row r="200">
          <cell r="F200">
            <v>75</v>
          </cell>
          <cell r="P200">
            <v>75</v>
          </cell>
          <cell r="X200">
            <v>18.5</v>
          </cell>
          <cell r="AC200">
            <v>22.2</v>
          </cell>
          <cell r="AJ200">
            <v>0</v>
          </cell>
          <cell r="AK200">
            <v>40.700000000000003</v>
          </cell>
        </row>
        <row r="201">
          <cell r="F201">
            <v>75</v>
          </cell>
          <cell r="P201">
            <v>75</v>
          </cell>
          <cell r="S201">
            <v>653</v>
          </cell>
          <cell r="X201">
            <v>653</v>
          </cell>
          <cell r="AC201">
            <v>653</v>
          </cell>
          <cell r="AJ201">
            <v>0</v>
          </cell>
          <cell r="AK201">
            <v>653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53220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A206">
            <v>14133.90243902439</v>
          </cell>
          <cell r="AC206">
            <v>292.95999999999998</v>
          </cell>
          <cell r="AD206">
            <v>473.64</v>
          </cell>
          <cell r="AE206">
            <v>181.42</v>
          </cell>
          <cell r="AI206" t="str">
            <v/>
          </cell>
          <cell r="AJ206" t="str">
            <v/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 t="str">
            <v/>
          </cell>
          <cell r="AJ207" t="str">
            <v/>
          </cell>
          <cell r="AK207">
            <v>182.35</v>
          </cell>
          <cell r="AL207">
            <v>231.06</v>
          </cell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</row>
        <row r="210">
          <cell r="AK210">
            <v>99998</v>
          </cell>
        </row>
        <row r="211">
          <cell r="AK211">
            <v>61871</v>
          </cell>
        </row>
        <row r="214">
          <cell r="G214" t="str">
            <v xml:space="preserve"> В.О.НОВОСАД</v>
          </cell>
        </row>
        <row r="217">
          <cell r="G217" t="str">
            <v>Б.В.ЯЩЕНКО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</row>
        <row r="222">
          <cell r="G222" t="str">
            <v xml:space="preserve">О.М.НИКОЛЕНКО      </v>
          </cell>
        </row>
        <row r="223">
          <cell r="G223" t="str">
            <v xml:space="preserve">О.М.НИКОЛЕНКО      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AG243" t="str">
            <v xml:space="preserve"> генеральний директор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ВСЬОГО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3288.4522121212117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20158.351575757581</v>
          </cell>
        </row>
        <row r="259">
          <cell r="F259">
            <v>26692.918878787881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142110.86187878789</v>
          </cell>
          <cell r="AM259">
            <v>111785.25</v>
          </cell>
        </row>
        <row r="260">
          <cell r="F260">
            <v>19850.172840000007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134758.49824242425</v>
          </cell>
          <cell r="AM260">
            <v>23577.368640000012</v>
          </cell>
        </row>
        <row r="261">
          <cell r="F261">
            <v>111133.46666666667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111133.46666666667</v>
          </cell>
        </row>
        <row r="262">
          <cell r="F262">
            <v>99998</v>
          </cell>
          <cell r="AK262">
            <v>99998</v>
          </cell>
        </row>
        <row r="263">
          <cell r="F263">
            <v>0</v>
          </cell>
          <cell r="AK263">
            <v>0</v>
          </cell>
        </row>
        <row r="264">
          <cell r="F264">
            <v>6074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6074</v>
          </cell>
        </row>
        <row r="265">
          <cell r="F265">
            <v>825</v>
          </cell>
          <cell r="AK265">
            <v>825</v>
          </cell>
        </row>
        <row r="266">
          <cell r="F266">
            <v>0</v>
          </cell>
          <cell r="AK266">
            <v>0</v>
          </cell>
        </row>
        <row r="267">
          <cell r="F267">
            <v>0</v>
          </cell>
          <cell r="AK267">
            <v>0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1749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1749</v>
          </cell>
        </row>
        <row r="271">
          <cell r="F271">
            <v>4999.7999999999993</v>
          </cell>
          <cell r="AK271">
            <v>4999.7999999999993</v>
          </cell>
        </row>
        <row r="272">
          <cell r="F272">
            <v>61.6666666666667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61.6666666666667</v>
          </cell>
        </row>
        <row r="273">
          <cell r="F273">
            <v>114421.91887878788</v>
          </cell>
          <cell r="P273">
            <v>2181.2434545454548</v>
          </cell>
          <cell r="Q273">
            <v>0</v>
          </cell>
          <cell r="R273">
            <v>0</v>
          </cell>
          <cell r="S273">
            <v>6535.468727272726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1789.0187272727333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1029.1789090909119</v>
          </cell>
          <cell r="AD273">
            <v>0</v>
          </cell>
          <cell r="AE273">
            <v>0</v>
          </cell>
          <cell r="AF273">
            <v>4502.9056363636373</v>
          </cell>
          <cell r="AG273">
            <v>3771.8816363636361</v>
          </cell>
          <cell r="AH273">
            <v>732.02400000000011</v>
          </cell>
          <cell r="AI273">
            <v>0</v>
          </cell>
          <cell r="AK273">
            <v>131291.81824242428</v>
          </cell>
        </row>
        <row r="274">
          <cell r="F274">
            <v>1017.9460387878787</v>
          </cell>
          <cell r="P274">
            <v>1179.8666545454546</v>
          </cell>
          <cell r="Q274">
            <v>0</v>
          </cell>
          <cell r="R274">
            <v>0</v>
          </cell>
          <cell r="S274">
            <v>5958.848727272727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1696.6161818181818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732.35490909090913</v>
          </cell>
          <cell r="AD274">
            <v>181</v>
          </cell>
          <cell r="AE274">
            <v>292.09090909090912</v>
          </cell>
          <cell r="AF274">
            <v>2754.4252290909089</v>
          </cell>
          <cell r="AG274">
            <v>2121.3059508023994</v>
          </cell>
          <cell r="AH274">
            <v>633.11927828850958</v>
          </cell>
          <cell r="AI274">
            <v>1904.3636363636365</v>
          </cell>
          <cell r="AK274">
            <v>13897.13264969697</v>
          </cell>
        </row>
        <row r="275">
          <cell r="F275">
            <v>507.45454545454538</v>
          </cell>
          <cell r="G275">
            <v>233</v>
          </cell>
          <cell r="H275">
            <v>274.45454545454538</v>
          </cell>
          <cell r="P275">
            <v>919.5454545454545</v>
          </cell>
          <cell r="S275">
            <v>2066.272727272727</v>
          </cell>
          <cell r="T275">
            <v>813.56363636363631</v>
          </cell>
          <cell r="U275">
            <v>846.70909090909095</v>
          </cell>
          <cell r="X275">
            <v>837.81818181818176</v>
          </cell>
          <cell r="Y275">
            <v>245</v>
          </cell>
          <cell r="Z275">
            <v>321</v>
          </cell>
          <cell r="AC275">
            <v>657.09090909090912</v>
          </cell>
          <cell r="AD275">
            <v>176</v>
          </cell>
          <cell r="AE275">
            <v>284.09090909090912</v>
          </cell>
          <cell r="AF275">
            <v>1973.090909090909</v>
          </cell>
          <cell r="AG275">
            <v>1676.090909090909</v>
          </cell>
          <cell r="AH275">
            <v>297</v>
          </cell>
          <cell r="AI275">
            <v>1904.3636363636365</v>
          </cell>
          <cell r="AK275">
            <v>7352.363636363636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22</v>
          </cell>
          <cell r="T276">
            <v>22</v>
          </cell>
          <cell r="U276">
            <v>0</v>
          </cell>
          <cell r="V276">
            <v>0</v>
          </cell>
          <cell r="W276">
            <v>0</v>
          </cell>
          <cell r="X276">
            <v>790</v>
          </cell>
          <cell r="Y276">
            <v>343</v>
          </cell>
          <cell r="Z276">
            <v>447</v>
          </cell>
          <cell r="AA276">
            <v>0</v>
          </cell>
          <cell r="AB276">
            <v>0</v>
          </cell>
          <cell r="AC276">
            <v>13</v>
          </cell>
          <cell r="AD276">
            <v>5</v>
          </cell>
          <cell r="AE276">
            <v>8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825</v>
          </cell>
        </row>
        <row r="277">
          <cell r="F277">
            <v>503.49149333333332</v>
          </cell>
          <cell r="P277">
            <v>233.7852</v>
          </cell>
          <cell r="Q277">
            <v>0</v>
          </cell>
          <cell r="R277">
            <v>0</v>
          </cell>
          <cell r="S277">
            <v>568.10199999999998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47.822000000000003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62.736000000000004</v>
          </cell>
          <cell r="AD277">
            <v>0</v>
          </cell>
          <cell r="AE277">
            <v>0</v>
          </cell>
          <cell r="AF277">
            <v>155.49432000000002</v>
          </cell>
          <cell r="AG277">
            <v>143.66304171149045</v>
          </cell>
          <cell r="AH277">
            <v>11.831278288509552</v>
          </cell>
          <cell r="AI277">
            <v>0</v>
          </cell>
          <cell r="AK277">
            <v>1614.7510133333335</v>
          </cell>
        </row>
        <row r="278">
          <cell r="F278">
            <v>67.833333333333329</v>
          </cell>
          <cell r="P278">
            <v>153.5352</v>
          </cell>
          <cell r="S278">
            <v>447.35199999999998</v>
          </cell>
          <cell r="X278">
            <v>14.592000000000001</v>
          </cell>
          <cell r="AC278">
            <v>14.592000000000001</v>
          </cell>
          <cell r="AF278">
            <v>74.370720000000006</v>
          </cell>
          <cell r="AG278">
            <v>64.682500142666413</v>
          </cell>
          <cell r="AH278">
            <v>9.6882198573335927</v>
          </cell>
          <cell r="AI278">
            <v>0</v>
          </cell>
          <cell r="AK278">
            <v>815.59525333333329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261.37376</v>
          </cell>
        </row>
        <row r="280">
          <cell r="F280">
            <v>25.7</v>
          </cell>
          <cell r="P280">
            <v>64.25</v>
          </cell>
          <cell r="S280">
            <v>12.85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K280">
            <v>185.04000000000002</v>
          </cell>
        </row>
        <row r="281">
          <cell r="F281">
            <v>269.642</v>
          </cell>
          <cell r="P281">
            <v>12</v>
          </cell>
          <cell r="S281">
            <v>27.9</v>
          </cell>
          <cell r="X281">
            <v>14.7</v>
          </cell>
          <cell r="AC281">
            <v>19.5</v>
          </cell>
          <cell r="AF281">
            <v>9</v>
          </cell>
          <cell r="AG281">
            <v>9</v>
          </cell>
          <cell r="AH281">
            <v>0</v>
          </cell>
          <cell r="AK281">
            <v>352.74199999999996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4040.768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20.975999999999999</v>
          </cell>
          <cell r="AC283">
            <v>-0.47200000000000841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21.503999999999991</v>
          </cell>
        </row>
        <row r="284">
          <cell r="F284">
            <v>7</v>
          </cell>
          <cell r="P284">
            <v>25.536000000000001</v>
          </cell>
          <cell r="S284">
            <v>3238.2240000000002</v>
          </cell>
          <cell r="X284">
            <v>0</v>
          </cell>
          <cell r="AC284">
            <v>0</v>
          </cell>
          <cell r="AF284">
            <v>625.84</v>
          </cell>
          <cell r="AG284">
            <v>301.55200000000002</v>
          </cell>
          <cell r="AH284">
            <v>324.28800000000001</v>
          </cell>
          <cell r="AI284">
            <v>0</v>
          </cell>
          <cell r="AK284">
            <v>3896.6000000000004</v>
          </cell>
        </row>
        <row r="285">
          <cell r="AK285">
            <v>122.664</v>
          </cell>
        </row>
        <row r="286">
          <cell r="S286">
            <v>64.25</v>
          </cell>
          <cell r="AH286">
            <v>0</v>
          </cell>
          <cell r="AI286">
            <v>0</v>
          </cell>
          <cell r="AK286">
            <v>64.25</v>
          </cell>
        </row>
        <row r="287">
          <cell r="F287">
            <v>113403.97284</v>
          </cell>
          <cell r="P287">
            <v>1001.3768000000002</v>
          </cell>
          <cell r="Q287">
            <v>0</v>
          </cell>
          <cell r="R287">
            <v>0</v>
          </cell>
          <cell r="S287">
            <v>576.61999999999898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92.4025454545515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296.8240000000028</v>
          </cell>
          <cell r="AD287">
            <v>-181</v>
          </cell>
          <cell r="AE287">
            <v>-292.09090909090912</v>
          </cell>
          <cell r="AF287">
            <v>1748.4804072727284</v>
          </cell>
          <cell r="AG287">
            <v>1650.5756855612367</v>
          </cell>
          <cell r="AH287">
            <v>98.904721711490538</v>
          </cell>
          <cell r="AI287">
            <v>-1904.3636363636365</v>
          </cell>
          <cell r="AK287">
            <v>117394.68559272728</v>
          </cell>
        </row>
        <row r="288">
          <cell r="AK288">
            <v>0</v>
          </cell>
        </row>
        <row r="289">
          <cell r="F289">
            <v>2004.8481733333335</v>
          </cell>
          <cell r="P289">
            <v>1001.3768</v>
          </cell>
          <cell r="Q289">
            <v>0</v>
          </cell>
          <cell r="R289">
            <v>0</v>
          </cell>
          <cell r="S289">
            <v>576.62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91.402545454545447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296.82399999999996</v>
          </cell>
          <cell r="AD289">
            <v>0</v>
          </cell>
          <cell r="AE289">
            <v>0</v>
          </cell>
          <cell r="AF289">
            <v>1749.4804072727275</v>
          </cell>
          <cell r="AG289">
            <v>1650.5756855612369</v>
          </cell>
          <cell r="AH289">
            <v>98.904721711490453</v>
          </cell>
          <cell r="AI289">
            <v>1400.789</v>
          </cell>
          <cell r="AK289">
            <v>6118.2249260606059</v>
          </cell>
        </row>
        <row r="290">
          <cell r="F290">
            <v>674.74900000000002</v>
          </cell>
          <cell r="P290">
            <v>490.70000000000005</v>
          </cell>
          <cell r="S290">
            <v>-47.716000000000015</v>
          </cell>
          <cell r="X290">
            <v>-124.30000000000001</v>
          </cell>
          <cell r="AC290">
            <v>-47.86</v>
          </cell>
          <cell r="AF290">
            <v>427</v>
          </cell>
          <cell r="AG290">
            <v>427</v>
          </cell>
          <cell r="AH290">
            <v>0</v>
          </cell>
          <cell r="AI290">
            <v>515.13300000000004</v>
          </cell>
          <cell r="AK290">
            <v>1375.9139999999998</v>
          </cell>
        </row>
        <row r="291">
          <cell r="F291">
            <v>269.642</v>
          </cell>
          <cell r="P291">
            <v>115.1</v>
          </cell>
          <cell r="Q291">
            <v>0</v>
          </cell>
          <cell r="R291">
            <v>0</v>
          </cell>
          <cell r="S291">
            <v>65.700000000000017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83.754545454545436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80.399999999999977</v>
          </cell>
          <cell r="AD291">
            <v>0</v>
          </cell>
          <cell r="AE291">
            <v>0</v>
          </cell>
          <cell r="AF291">
            <v>894.67272727272723</v>
          </cell>
          <cell r="AG291">
            <v>894.67272727272723</v>
          </cell>
          <cell r="AH291">
            <v>0</v>
          </cell>
          <cell r="AI291">
            <v>132.79999999999998</v>
          </cell>
          <cell r="AK291">
            <v>1509.2692727272727</v>
          </cell>
        </row>
        <row r="292">
          <cell r="F292">
            <v>-0.5</v>
          </cell>
          <cell r="P292">
            <v>0.20800000000000018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0.28399999999999892</v>
          </cell>
          <cell r="AG292">
            <v>0.28399999999999892</v>
          </cell>
          <cell r="AH292">
            <v>0</v>
          </cell>
          <cell r="AI292">
            <v>280.596</v>
          </cell>
          <cell r="AK292">
            <v>28.999999999999996</v>
          </cell>
        </row>
        <row r="293">
          <cell r="F293">
            <v>-0.43200000000001637</v>
          </cell>
          <cell r="P293">
            <v>0.19200000000000017</v>
          </cell>
          <cell r="S293">
            <v>-0.32000000000000028</v>
          </cell>
          <cell r="X293">
            <v>-0.3360000000000003</v>
          </cell>
          <cell r="AC293">
            <v>0.28000000000000114</v>
          </cell>
          <cell r="AF293">
            <v>0.35200000000000031</v>
          </cell>
          <cell r="AG293">
            <v>0.35200000000000031</v>
          </cell>
          <cell r="AH293">
            <v>0</v>
          </cell>
          <cell r="AI293">
            <v>88.560000000000016</v>
          </cell>
          <cell r="AK293">
            <v>-0.20000000000001528</v>
          </cell>
        </row>
        <row r="294">
          <cell r="F294">
            <v>1046.7225066666667</v>
          </cell>
          <cell r="P294">
            <v>455.17680000000001</v>
          </cell>
          <cell r="Q294">
            <v>0</v>
          </cell>
          <cell r="R294">
            <v>0</v>
          </cell>
          <cell r="S294">
            <v>551.19200000000001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96.712000000000018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207.93599999999998</v>
          </cell>
          <cell r="AD294">
            <v>0</v>
          </cell>
          <cell r="AE294">
            <v>0</v>
          </cell>
          <cell r="AF294">
            <v>415.17168000000004</v>
          </cell>
          <cell r="AG294">
            <v>317.26695828850961</v>
          </cell>
          <cell r="AH294">
            <v>97.904721711490453</v>
          </cell>
          <cell r="AI294">
            <v>370</v>
          </cell>
          <cell r="AK294">
            <v>3167.574986666667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70.696721711490468</v>
          </cell>
          <cell r="AI295">
            <v>0</v>
          </cell>
          <cell r="AK295">
            <v>738.44698666666682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1031.4960000000001</v>
          </cell>
          <cell r="P297">
            <v>28.52</v>
          </cell>
          <cell r="S297">
            <v>78.16</v>
          </cell>
          <cell r="X297">
            <v>47.008000000000003</v>
          </cell>
          <cell r="AC297">
            <v>74.311999999999998</v>
          </cell>
          <cell r="AF297">
            <v>74.183999999999997</v>
          </cell>
          <cell r="AG297">
            <v>70.080000000000013</v>
          </cell>
          <cell r="AH297">
            <v>4.103999999999985</v>
          </cell>
          <cell r="AI297">
            <v>370</v>
          </cell>
          <cell r="AK297">
            <v>1727.3440000000001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14.666666666666666</v>
          </cell>
          <cell r="P299">
            <v>-60</v>
          </cell>
          <cell r="S299">
            <v>8</v>
          </cell>
          <cell r="X299">
            <v>36</v>
          </cell>
          <cell r="AC299">
            <v>26</v>
          </cell>
          <cell r="AF299">
            <v>12</v>
          </cell>
          <cell r="AG299">
            <v>11</v>
          </cell>
          <cell r="AH299">
            <v>1</v>
          </cell>
          <cell r="AI299">
            <v>13.7</v>
          </cell>
          <cell r="AK299">
            <v>36.666666666666664</v>
          </cell>
        </row>
        <row r="300">
          <cell r="F300">
            <v>113403.97284</v>
          </cell>
          <cell r="P300">
            <v>1001.3768000000002</v>
          </cell>
          <cell r="Q300">
            <v>0</v>
          </cell>
          <cell r="R300">
            <v>0</v>
          </cell>
          <cell r="S300">
            <v>576.61999999999898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92.4025454545515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296.8240000000028</v>
          </cell>
          <cell r="AD300">
            <v>-181</v>
          </cell>
          <cell r="AE300">
            <v>-292.09090909090912</v>
          </cell>
          <cell r="AF300">
            <v>1748.4804072727284</v>
          </cell>
          <cell r="AG300">
            <v>1650.5756855612367</v>
          </cell>
          <cell r="AH300">
            <v>98.904721711490538</v>
          </cell>
          <cell r="AI300">
            <v>-1904.3636363636365</v>
          </cell>
          <cell r="AK300">
            <v>117394.68559272728</v>
          </cell>
        </row>
        <row r="301">
          <cell r="AH301">
            <v>191</v>
          </cell>
          <cell r="AK301">
            <v>0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117394.68559272728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113403.97284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117394.68559272728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AK312">
            <v>4483.4666666666662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8">
          <cell r="AJ328">
            <v>2455</v>
          </cell>
          <cell r="AK328">
            <v>7352.363636363636</v>
          </cell>
          <cell r="AM328">
            <v>7283.636363636364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1580</v>
          </cell>
          <cell r="AM43">
            <v>1580</v>
          </cell>
        </row>
        <row r="44">
          <cell r="AL44">
            <v>0</v>
          </cell>
          <cell r="AM44">
            <v>0</v>
          </cell>
        </row>
        <row r="45">
          <cell r="AL45">
            <v>1580</v>
          </cell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H50" t="e">
            <v>#DIV/0!</v>
          </cell>
          <cell r="P50">
            <v>56</v>
          </cell>
          <cell r="S50">
            <v>625</v>
          </cell>
          <cell r="T50">
            <v>19500</v>
          </cell>
          <cell r="U50">
            <v>0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F51">
            <v>0</v>
          </cell>
          <cell r="G51">
            <v>0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H62" t="str">
            <v xml:space="preserve"> Т/Е</v>
          </cell>
          <cell r="P62">
            <v>0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>
            <v>0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>
            <v>0</v>
          </cell>
          <cell r="AJ62" t="str">
            <v>ДОП.ВИР. СТ.ОРГ.</v>
          </cell>
          <cell r="AK62">
            <v>0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T65">
            <v>0</v>
          </cell>
          <cell r="U65">
            <v>0</v>
          </cell>
          <cell r="X65">
            <v>175.20000000000002</v>
          </cell>
          <cell r="Y65">
            <v>0</v>
          </cell>
          <cell r="Z65">
            <v>0</v>
          </cell>
          <cell r="AC65">
            <v>159.20000000000002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F67">
            <v>0</v>
          </cell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K189">
            <v>377.7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P191">
            <v>0</v>
          </cell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  <cell r="AK195">
            <v>0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Q201">
            <v>75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A207">
            <v>13714</v>
          </cell>
          <cell r="AC207">
            <v>192.08</v>
          </cell>
          <cell r="AD207">
            <v>239.38</v>
          </cell>
          <cell r="AE207">
            <v>169.09</v>
          </cell>
          <cell r="AI207" t="str">
            <v/>
          </cell>
          <cell r="AJ207" t="str">
            <v/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 t="str">
            <v/>
          </cell>
          <cell r="AK208">
            <v>175.95</v>
          </cell>
          <cell r="AL208">
            <v>168.13</v>
          </cell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L259" t="str">
            <v xml:space="preserve"> Т/Е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61871</v>
          </cell>
          <cell r="AL262">
            <v>0</v>
          </cell>
        </row>
        <row r="263">
          <cell r="F263">
            <v>11292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>
            <v>11292</v>
          </cell>
          <cell r="AL263" t="e">
            <v>#REF!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G278">
            <v>0</v>
          </cell>
          <cell r="H278">
            <v>0</v>
          </cell>
          <cell r="P278">
            <v>56</v>
          </cell>
          <cell r="S278">
            <v>625</v>
          </cell>
          <cell r="T278">
            <v>0</v>
          </cell>
          <cell r="U278">
            <v>0</v>
          </cell>
          <cell r="X278">
            <v>75</v>
          </cell>
          <cell r="Y278">
            <v>0</v>
          </cell>
          <cell r="Z278">
            <v>0</v>
          </cell>
          <cell r="AC278">
            <v>40</v>
          </cell>
          <cell r="AD278">
            <v>0</v>
          </cell>
          <cell r="AE278">
            <v>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Q279" t="e">
            <v>#REF!</v>
          </cell>
          <cell r="R279" t="e">
            <v>#REF!</v>
          </cell>
          <cell r="S279">
            <v>0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>
            <v>0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>
            <v>20</v>
          </cell>
          <cell r="AD279" t="e">
            <v>#REF!</v>
          </cell>
          <cell r="AE279" t="e">
            <v>#REF!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60</v>
          </cell>
          <cell r="AD280">
            <v>0</v>
          </cell>
          <cell r="AE280">
            <v>0</v>
          </cell>
          <cell r="AF280">
            <v>444.2</v>
          </cell>
          <cell r="AG280">
            <v>444.2</v>
          </cell>
          <cell r="AH280" t="e">
            <v>#REF!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Q284">
            <v>0</v>
          </cell>
          <cell r="R284">
            <v>0</v>
          </cell>
          <cell r="S284">
            <v>2599.8000000000002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J284">
            <v>0</v>
          </cell>
          <cell r="AK284">
            <v>3398.2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>
            <v>363.66666666666663</v>
          </cell>
        </row>
        <row r="286">
          <cell r="F286" t="e">
            <v>#REF!</v>
          </cell>
          <cell r="P286" t="e">
            <v>#REF!</v>
          </cell>
          <cell r="S286">
            <v>250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Q290" t="e">
            <v>#REF!</v>
          </cell>
          <cell r="R290" t="e">
            <v>#REF!</v>
          </cell>
          <cell r="S290">
            <v>770.19999999999982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>
            <v>175.20000000000002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>
            <v>99.200000000000017</v>
          </cell>
          <cell r="AD290" t="e">
            <v>#REF!</v>
          </cell>
          <cell r="AE290" t="e">
            <v>#REF!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Q297">
            <v>0</v>
          </cell>
          <cell r="R297">
            <v>0</v>
          </cell>
          <cell r="S297">
            <v>225.60000000000002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92.000000000000014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67.2</v>
          </cell>
          <cell r="AD297">
            <v>0</v>
          </cell>
          <cell r="AE297">
            <v>0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F298" t="e">
            <v>#REF!</v>
          </cell>
          <cell r="P298">
            <v>0</v>
          </cell>
          <cell r="S298" t="e">
            <v>#REF!</v>
          </cell>
          <cell r="X298" t="e">
            <v>#REF!</v>
          </cell>
          <cell r="AC298" t="e">
            <v>#REF!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D303" t="e">
            <v>#REF!</v>
          </cell>
          <cell r="AE303" t="e">
            <v>#REF!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>
            <v>0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>
            <v>0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>
            <v>0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J331">
            <v>2455</v>
          </cell>
          <cell r="AK331">
            <v>791.6</v>
          </cell>
          <cell r="AL331">
            <v>0</v>
          </cell>
          <cell r="AM331">
            <v>791.6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120.26666666666665</v>
          </cell>
          <cell r="AL332">
            <v>0</v>
          </cell>
          <cell r="AM332">
            <v>108.26666666666667</v>
          </cell>
        </row>
        <row r="333">
          <cell r="AJ333">
            <v>36</v>
          </cell>
          <cell r="AK333">
            <v>4126.5514285714289</v>
          </cell>
          <cell r="AL333" t="e">
            <v>#REF!</v>
          </cell>
          <cell r="AM333">
            <v>4126.5514285714289</v>
          </cell>
        </row>
        <row r="334">
          <cell r="AK334">
            <v>3500</v>
          </cell>
          <cell r="AL334" t="e">
            <v>#REF!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1990</v>
          </cell>
          <cell r="AL336">
            <v>0</v>
          </cell>
          <cell r="AM336">
            <v>1990</v>
          </cell>
        </row>
        <row r="337">
          <cell r="AK337">
            <v>9242.6666666666661</v>
          </cell>
          <cell r="AL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L339">
            <v>0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L341">
            <v>0</v>
          </cell>
          <cell r="AM341">
            <v>0</v>
          </cell>
        </row>
        <row r="342">
          <cell r="AK342">
            <v>0</v>
          </cell>
          <cell r="AL342">
            <v>-1300</v>
          </cell>
          <cell r="AM342">
            <v>0</v>
          </cell>
        </row>
        <row r="343">
          <cell r="AK343">
            <v>0</v>
          </cell>
          <cell r="AL343">
            <v>0</v>
          </cell>
          <cell r="AM343">
            <v>0</v>
          </cell>
        </row>
        <row r="344">
          <cell r="AK344">
            <v>4067.2</v>
          </cell>
          <cell r="AL344">
            <v>0</v>
          </cell>
          <cell r="AM344">
            <v>3105.4</v>
          </cell>
        </row>
        <row r="345">
          <cell r="AK345">
            <v>1424</v>
          </cell>
          <cell r="AL345">
            <v>0</v>
          </cell>
          <cell r="AM345">
            <v>988</v>
          </cell>
        </row>
        <row r="346">
          <cell r="AK346">
            <v>302.40000000000003</v>
          </cell>
          <cell r="AL346">
            <v>0</v>
          </cell>
          <cell r="AM346">
            <v>276.8</v>
          </cell>
        </row>
        <row r="347">
          <cell r="AK347">
            <v>1444.2</v>
          </cell>
          <cell r="AL347" t="e">
            <v>#REF!</v>
          </cell>
        </row>
        <row r="348">
          <cell r="AK348">
            <v>896.6</v>
          </cell>
          <cell r="AL348" t="e">
            <v>#REF!</v>
          </cell>
        </row>
        <row r="349">
          <cell r="AK349">
            <v>0</v>
          </cell>
          <cell r="AL349" t="e">
            <v>#REF!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  <cell r="AL352">
            <v>0</v>
          </cell>
        </row>
        <row r="353">
          <cell r="AK353">
            <v>0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L354">
            <v>0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L358">
            <v>0</v>
          </cell>
          <cell r="AM358" t="e">
            <v>#REF!</v>
          </cell>
        </row>
        <row r="359">
          <cell r="AK359">
            <v>607.40000000000009</v>
          </cell>
          <cell r="AL359">
            <v>0</v>
          </cell>
        </row>
        <row r="360">
          <cell r="AK360">
            <v>691.86666666666667</v>
          </cell>
          <cell r="AL360">
            <v>0</v>
          </cell>
        </row>
        <row r="361">
          <cell r="AJ361">
            <v>-2491</v>
          </cell>
          <cell r="AK361">
            <v>2077.6999999999998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H389" t="e">
            <v>#REF!</v>
          </cell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25</v>
          </cell>
          <cell r="AD389">
            <v>8</v>
          </cell>
          <cell r="AE389">
            <v>147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 t="e">
            <v>#REF!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H412" t="e">
            <v>#REF!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</row>
      </sheetData>
      <sheetData sheetId="7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3281.3333333333321</v>
          </cell>
          <cell r="P46">
            <v>2113</v>
          </cell>
          <cell r="S46">
            <v>9843.2727272727279</v>
          </cell>
          <cell r="T46">
            <v>4622.9436363636387</v>
          </cell>
          <cell r="U46">
            <v>1761.3290909090908</v>
          </cell>
          <cell r="X46">
            <v>2228.8181818181802</v>
          </cell>
          <cell r="AC46">
            <v>1415</v>
          </cell>
          <cell r="AF46">
            <v>3580.2</v>
          </cell>
          <cell r="AG46">
            <v>2592.2999999999997</v>
          </cell>
          <cell r="AH46">
            <v>987.90000000000009</v>
          </cell>
        </row>
        <row r="47">
          <cell r="F47">
            <v>1</v>
          </cell>
          <cell r="P47">
            <v>1</v>
          </cell>
          <cell r="S47">
            <v>1</v>
          </cell>
          <cell r="X47">
            <v>1</v>
          </cell>
          <cell r="AC47">
            <v>1</v>
          </cell>
          <cell r="AF47">
            <v>1</v>
          </cell>
          <cell r="AG47">
            <v>1</v>
          </cell>
          <cell r="AH47">
            <v>1</v>
          </cell>
        </row>
        <row r="49">
          <cell r="F49">
            <v>256</v>
          </cell>
          <cell r="G49">
            <v>71</v>
          </cell>
          <cell r="H49">
            <v>185</v>
          </cell>
          <cell r="P49">
            <v>502</v>
          </cell>
          <cell r="S49">
            <v>413</v>
          </cell>
          <cell r="T49">
            <v>206.5</v>
          </cell>
          <cell r="U49">
            <v>206.5</v>
          </cell>
          <cell r="X49">
            <v>258</v>
          </cell>
          <cell r="Y49">
            <v>80</v>
          </cell>
          <cell r="Z49">
            <v>178</v>
          </cell>
          <cell r="AC49">
            <v>218</v>
          </cell>
          <cell r="AD49">
            <v>71</v>
          </cell>
          <cell r="AE49">
            <v>147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691</v>
          </cell>
          <cell r="AQ49">
            <v>788</v>
          </cell>
        </row>
        <row r="50">
          <cell r="F50">
            <v>158</v>
          </cell>
          <cell r="G50">
            <v>44</v>
          </cell>
          <cell r="P50">
            <v>56</v>
          </cell>
          <cell r="S50">
            <v>400.83333333333331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295</v>
          </cell>
          <cell r="AG50">
            <v>263</v>
          </cell>
          <cell r="AH50">
            <v>32</v>
          </cell>
          <cell r="AK50">
            <v>1026.8333333333333</v>
          </cell>
          <cell r="AL50">
            <v>167</v>
          </cell>
          <cell r="AM50">
            <v>859.83333333333326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98</v>
          </cell>
          <cell r="G52">
            <v>27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32</v>
          </cell>
          <cell r="AG52">
            <v>32</v>
          </cell>
          <cell r="AH52">
            <v>0</v>
          </cell>
          <cell r="AK52">
            <v>160</v>
          </cell>
          <cell r="AL52">
            <v>44</v>
          </cell>
          <cell r="AM52">
            <v>116</v>
          </cell>
        </row>
        <row r="53">
          <cell r="F53">
            <v>10.333333333333334</v>
          </cell>
          <cell r="G53">
            <v>3</v>
          </cell>
          <cell r="H53">
            <v>7.3333333333333339</v>
          </cell>
          <cell r="P53">
            <v>56</v>
          </cell>
          <cell r="S53">
            <v>384</v>
          </cell>
          <cell r="T53">
            <v>299.52</v>
          </cell>
          <cell r="U53">
            <v>84.480000000000018</v>
          </cell>
          <cell r="X53">
            <v>607</v>
          </cell>
          <cell r="Y53">
            <v>188</v>
          </cell>
          <cell r="Z53">
            <v>419</v>
          </cell>
          <cell r="AC53">
            <v>95</v>
          </cell>
          <cell r="AD53">
            <v>31</v>
          </cell>
          <cell r="AE53">
            <v>64</v>
          </cell>
          <cell r="AF53">
            <v>205</v>
          </cell>
          <cell r="AG53">
            <v>201</v>
          </cell>
          <cell r="AH53">
            <v>4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62</v>
          </cell>
          <cell r="AQ53">
            <v>463.33333333333326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21</v>
          </cell>
          <cell r="T54">
            <v>21</v>
          </cell>
          <cell r="U54">
            <v>0</v>
          </cell>
          <cell r="X54">
            <v>477</v>
          </cell>
          <cell r="Y54">
            <v>148</v>
          </cell>
          <cell r="Z54">
            <v>329</v>
          </cell>
          <cell r="AC54">
            <v>14</v>
          </cell>
          <cell r="AD54">
            <v>5</v>
          </cell>
          <cell r="AE54">
            <v>9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26100</v>
          </cell>
          <cell r="Y55">
            <v>11966.09756097561</v>
          </cell>
          <cell r="Z55">
            <v>14133.90243902439</v>
          </cell>
          <cell r="AC55">
            <v>24751</v>
          </cell>
          <cell r="AD55">
            <v>12644.477434679333</v>
          </cell>
          <cell r="AE55">
            <v>12106.522565320667</v>
          </cell>
          <cell r="AH55">
            <v>0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24610.574995654941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26100</v>
          </cell>
          <cell r="Y56">
            <v>11966.09756097561</v>
          </cell>
          <cell r="Z56">
            <v>14133.90243902439</v>
          </cell>
          <cell r="AC56">
            <v>24751</v>
          </cell>
          <cell r="AD56">
            <v>12644.477434679333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24610.574995654941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3</v>
          </cell>
          <cell r="G58">
            <v>1</v>
          </cell>
          <cell r="H58">
            <v>2</v>
          </cell>
          <cell r="P58">
            <v>91</v>
          </cell>
          <cell r="S58">
            <v>3156</v>
          </cell>
          <cell r="T58">
            <v>3156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1154</v>
          </cell>
          <cell r="AG58">
            <v>403.9</v>
          </cell>
          <cell r="AH58">
            <v>750.1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92</v>
          </cell>
          <cell r="AQ58">
            <v>2488.9</v>
          </cell>
        </row>
        <row r="59">
          <cell r="F59">
            <v>281</v>
          </cell>
          <cell r="G59">
            <v>78</v>
          </cell>
          <cell r="H59">
            <v>203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249</v>
          </cell>
          <cell r="AD59">
            <v>81</v>
          </cell>
          <cell r="AE59">
            <v>168</v>
          </cell>
          <cell r="AF59">
            <v>959</v>
          </cell>
          <cell r="AG59">
            <v>844</v>
          </cell>
          <cell r="AH59">
            <v>115</v>
          </cell>
          <cell r="AI59">
            <v>279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>
            <v>166</v>
          </cell>
          <cell r="AO59">
            <v>671</v>
          </cell>
          <cell r="AP59">
            <v>826.13269689737467</v>
          </cell>
          <cell r="AQ59">
            <v>1909.9582121935346</v>
          </cell>
        </row>
        <row r="60">
          <cell r="F60">
            <v>15</v>
          </cell>
          <cell r="G60">
            <v>4</v>
          </cell>
          <cell r="H60">
            <v>11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14</v>
          </cell>
          <cell r="AD60">
            <v>5</v>
          </cell>
          <cell r="AE60">
            <v>9</v>
          </cell>
          <cell r="AF60">
            <v>53</v>
          </cell>
          <cell r="AG60">
            <v>46</v>
          </cell>
          <cell r="AH60">
            <v>7</v>
          </cell>
          <cell r="AK60">
            <v>181</v>
          </cell>
          <cell r="AL60">
            <v>55</v>
          </cell>
          <cell r="AM60">
            <v>126</v>
          </cell>
          <cell r="AN60">
            <v>10</v>
          </cell>
          <cell r="AO60">
            <v>28</v>
          </cell>
          <cell r="AP60">
            <v>45</v>
          </cell>
          <cell r="AQ60">
            <v>98</v>
          </cell>
        </row>
        <row r="61">
          <cell r="F61">
            <v>88</v>
          </cell>
          <cell r="G61">
            <v>24</v>
          </cell>
          <cell r="H61">
            <v>64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80</v>
          </cell>
          <cell r="AD61">
            <v>26</v>
          </cell>
          <cell r="AE61">
            <v>54</v>
          </cell>
          <cell r="AF61">
            <v>307</v>
          </cell>
          <cell r="AG61">
            <v>270</v>
          </cell>
          <cell r="AH61">
            <v>37</v>
          </cell>
          <cell r="AI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24</v>
          </cell>
          <cell r="H63">
            <v>63.333333333333329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615</v>
          </cell>
          <cell r="Y63">
            <v>191</v>
          </cell>
          <cell r="Z63">
            <v>424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618</v>
          </cell>
          <cell r="AQ63">
            <v>1458.3333333333335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43</v>
          </cell>
          <cell r="AO64">
            <v>136</v>
          </cell>
          <cell r="AP64">
            <v>62</v>
          </cell>
          <cell r="AQ64">
            <v>146</v>
          </cell>
        </row>
        <row r="65">
          <cell r="F65">
            <v>87</v>
          </cell>
          <cell r="G65">
            <v>24</v>
          </cell>
          <cell r="H65">
            <v>63</v>
          </cell>
          <cell r="P65">
            <v>284</v>
          </cell>
          <cell r="S65">
            <v>2905</v>
          </cell>
          <cell r="X65">
            <v>219</v>
          </cell>
          <cell r="AC65">
            <v>199</v>
          </cell>
          <cell r="AF65">
            <v>67.2</v>
          </cell>
          <cell r="AG65">
            <v>67.2</v>
          </cell>
          <cell r="AH65">
            <v>0</v>
          </cell>
          <cell r="AK65">
            <v>3783.2</v>
          </cell>
          <cell r="AL65">
            <v>308</v>
          </cell>
          <cell r="AM65">
            <v>3475.2</v>
          </cell>
          <cell r="AO65">
            <v>799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302</v>
          </cell>
          <cell r="S67">
            <v>-1610</v>
          </cell>
          <cell r="T67">
            <v>186.20000000000002</v>
          </cell>
          <cell r="U67">
            <v>978.8</v>
          </cell>
          <cell r="X67">
            <v>396</v>
          </cell>
          <cell r="Y67">
            <v>191</v>
          </cell>
          <cell r="Z67">
            <v>424</v>
          </cell>
          <cell r="AC67">
            <v>535</v>
          </cell>
          <cell r="AD67">
            <v>240</v>
          </cell>
          <cell r="AE67">
            <v>494</v>
          </cell>
          <cell r="AF67">
            <v>485.8</v>
          </cell>
          <cell r="AG67">
            <v>470.8</v>
          </cell>
          <cell r="AH67">
            <v>15</v>
          </cell>
          <cell r="AI67">
            <v>0</v>
          </cell>
          <cell r="AJ67">
            <v>0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556</v>
          </cell>
          <cell r="AQ67">
            <v>1312.3333333333335</v>
          </cell>
        </row>
        <row r="68">
          <cell r="F68">
            <v>92</v>
          </cell>
          <cell r="G68">
            <v>26</v>
          </cell>
          <cell r="H68">
            <v>66</v>
          </cell>
          <cell r="P68">
            <v>353</v>
          </cell>
          <cell r="S68">
            <v>873</v>
          </cell>
          <cell r="T68">
            <v>218.25</v>
          </cell>
          <cell r="U68">
            <v>654.75</v>
          </cell>
          <cell r="X68">
            <v>638</v>
          </cell>
          <cell r="Y68">
            <v>198</v>
          </cell>
          <cell r="Z68">
            <v>440</v>
          </cell>
          <cell r="AC68">
            <v>449</v>
          </cell>
          <cell r="AD68">
            <v>147</v>
          </cell>
          <cell r="AE68">
            <v>302</v>
          </cell>
          <cell r="AF68">
            <v>260</v>
          </cell>
          <cell r="AG68">
            <v>260</v>
          </cell>
          <cell r="AH68">
            <v>0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379</v>
          </cell>
          <cell r="AQ68">
            <v>902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144</v>
          </cell>
          <cell r="AD69">
            <v>47</v>
          </cell>
          <cell r="AE69">
            <v>97</v>
          </cell>
          <cell r="AF69">
            <v>88</v>
          </cell>
          <cell r="AG69">
            <v>88</v>
          </cell>
          <cell r="AH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47</v>
          </cell>
          <cell r="AD71">
            <v>15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251</v>
          </cell>
          <cell r="AL71">
            <v>51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353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353</v>
          </cell>
          <cell r="AL73">
            <v>353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1748</v>
          </cell>
          <cell r="G75">
            <v>484</v>
          </cell>
          <cell r="H75">
            <v>1264</v>
          </cell>
          <cell r="P75">
            <v>110</v>
          </cell>
          <cell r="S75">
            <v>282</v>
          </cell>
          <cell r="T75">
            <v>116.82000000000001</v>
          </cell>
          <cell r="U75">
            <v>165.18</v>
          </cell>
          <cell r="X75">
            <v>115</v>
          </cell>
          <cell r="Y75">
            <v>36</v>
          </cell>
          <cell r="Z75">
            <v>79</v>
          </cell>
          <cell r="AC75">
            <v>84</v>
          </cell>
          <cell r="AD75">
            <v>27</v>
          </cell>
          <cell r="AE75">
            <v>57</v>
          </cell>
          <cell r="AF75">
            <v>225</v>
          </cell>
          <cell r="AG75">
            <v>186.2</v>
          </cell>
          <cell r="AH75">
            <v>38.800000000000011</v>
          </cell>
          <cell r="AI75">
            <v>633.66666666666663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1071.6765314240254</v>
          </cell>
          <cell r="AQ75">
            <v>2270.8568019093073</v>
          </cell>
        </row>
        <row r="76">
          <cell r="F76">
            <v>105</v>
          </cell>
          <cell r="G76">
            <v>29</v>
          </cell>
          <cell r="H76">
            <v>76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29</v>
          </cell>
          <cell r="AQ76">
            <v>76</v>
          </cell>
        </row>
        <row r="77">
          <cell r="F77">
            <v>1643</v>
          </cell>
          <cell r="G77">
            <v>455</v>
          </cell>
          <cell r="H77">
            <v>1188</v>
          </cell>
          <cell r="P77">
            <v>110</v>
          </cell>
          <cell r="S77">
            <v>282</v>
          </cell>
          <cell r="T77">
            <v>116.82000000000001</v>
          </cell>
          <cell r="U77">
            <v>165.18</v>
          </cell>
          <cell r="X77">
            <v>115</v>
          </cell>
          <cell r="Y77">
            <v>36</v>
          </cell>
          <cell r="Z77">
            <v>79</v>
          </cell>
          <cell r="AC77">
            <v>84</v>
          </cell>
          <cell r="AD77">
            <v>27</v>
          </cell>
          <cell r="AE77">
            <v>57</v>
          </cell>
          <cell r="AF77">
            <v>225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</row>
        <row r="78">
          <cell r="F78">
            <v>591</v>
          </cell>
          <cell r="G78">
            <v>164</v>
          </cell>
          <cell r="H78">
            <v>427</v>
          </cell>
          <cell r="P78">
            <v>66</v>
          </cell>
          <cell r="S78">
            <v>177</v>
          </cell>
          <cell r="T78">
            <v>116.82000000000001</v>
          </cell>
          <cell r="U78">
            <v>60.179999999999993</v>
          </cell>
          <cell r="X78">
            <v>56</v>
          </cell>
          <cell r="Y78">
            <v>17</v>
          </cell>
          <cell r="Z78">
            <v>39</v>
          </cell>
          <cell r="AC78">
            <v>43</v>
          </cell>
          <cell r="AD78">
            <v>27</v>
          </cell>
          <cell r="AE78">
            <v>16</v>
          </cell>
          <cell r="AF78">
            <v>163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Q78">
            <v>851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442</v>
          </cell>
          <cell r="G80">
            <v>123</v>
          </cell>
          <cell r="H80">
            <v>319</v>
          </cell>
          <cell r="P80">
            <v>20</v>
          </cell>
          <cell r="S80">
            <v>46</v>
          </cell>
          <cell r="X80">
            <v>48</v>
          </cell>
          <cell r="Y80">
            <v>15</v>
          </cell>
          <cell r="Z80">
            <v>33</v>
          </cell>
          <cell r="AC80">
            <v>9</v>
          </cell>
          <cell r="AD80">
            <v>3</v>
          </cell>
          <cell r="AE80">
            <v>6</v>
          </cell>
          <cell r="AF80">
            <v>12</v>
          </cell>
          <cell r="AG80">
            <v>7.1999999999999993</v>
          </cell>
          <cell r="AH80">
            <v>4.8000000000000007</v>
          </cell>
          <cell r="AI80">
            <v>39</v>
          </cell>
          <cell r="AK80">
            <v>615.20000000000005</v>
          </cell>
          <cell r="AL80">
            <v>178.67446300715991</v>
          </cell>
          <cell r="AM80">
            <v>436.5255369928401</v>
          </cell>
        </row>
        <row r="81">
          <cell r="F81">
            <v>610</v>
          </cell>
          <cell r="G81">
            <v>169</v>
          </cell>
          <cell r="H81">
            <v>441</v>
          </cell>
          <cell r="P81">
            <v>24</v>
          </cell>
          <cell r="S81">
            <v>59</v>
          </cell>
          <cell r="X81">
            <v>11</v>
          </cell>
          <cell r="Y81">
            <v>3</v>
          </cell>
          <cell r="Z81">
            <v>8</v>
          </cell>
          <cell r="AC81">
            <v>32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K81">
            <v>1371.6666666666665</v>
          </cell>
          <cell r="AL81">
            <v>451.00206841686554</v>
          </cell>
          <cell r="AM81">
            <v>920.66459824980097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D83">
            <v>1</v>
          </cell>
          <cell r="AE83">
            <v>0.7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6.1</v>
          </cell>
          <cell r="AM83">
            <v>29.700000000000003</v>
          </cell>
        </row>
        <row r="84">
          <cell r="F84">
            <v>2580.6666666666665</v>
          </cell>
          <cell r="G84">
            <v>715</v>
          </cell>
          <cell r="H84">
            <v>1865.6666666666667</v>
          </cell>
          <cell r="P84">
            <v>2354</v>
          </cell>
          <cell r="Q84">
            <v>0</v>
          </cell>
          <cell r="R84">
            <v>0</v>
          </cell>
          <cell r="S84">
            <v>26604.272727272728</v>
          </cell>
          <cell r="T84">
            <v>23755.143636363639</v>
          </cell>
          <cell r="U84">
            <v>2849.1290909090908</v>
          </cell>
          <cell r="X84">
            <v>28707.81818181818</v>
          </cell>
          <cell r="Y84">
            <v>12776.09756097561</v>
          </cell>
          <cell r="Z84">
            <v>15931.720620842572</v>
          </cell>
          <cell r="AA84">
            <v>0</v>
          </cell>
          <cell r="AB84">
            <v>0</v>
          </cell>
          <cell r="AC84">
            <v>26674</v>
          </cell>
          <cell r="AD84">
            <v>13272.477434679333</v>
          </cell>
          <cell r="AE84">
            <v>13401.522565320667</v>
          </cell>
          <cell r="AF84">
            <v>4052</v>
          </cell>
          <cell r="AG84">
            <v>3049.1</v>
          </cell>
          <cell r="AH84">
            <v>1002.9000000000001</v>
          </cell>
          <cell r="AI84">
            <v>912.66666666666663</v>
          </cell>
          <cell r="AK84">
            <v>91858.190909090888</v>
          </cell>
          <cell r="AL84">
            <v>30097.38422397634</v>
          </cell>
          <cell r="AM84">
            <v>61760.806685114578</v>
          </cell>
          <cell r="AN84">
            <v>25995.574995654941</v>
          </cell>
          <cell r="AO84">
            <v>50645</v>
          </cell>
          <cell r="AP84">
            <v>3784.8092283214</v>
          </cell>
          <cell r="AQ84">
            <v>10379.806685114569</v>
          </cell>
        </row>
        <row r="85">
          <cell r="F85">
            <v>281</v>
          </cell>
          <cell r="G85">
            <v>78</v>
          </cell>
          <cell r="H85">
            <v>203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279</v>
          </cell>
          <cell r="AK85">
            <v>4355</v>
          </cell>
          <cell r="AL85">
            <v>1153.1326968973747</v>
          </cell>
          <cell r="AM85">
            <v>3201.8673031026256</v>
          </cell>
        </row>
        <row r="86">
          <cell r="AL86">
            <v>29644.574995654941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13872.666666666666</v>
          </cell>
          <cell r="G88">
            <v>12007</v>
          </cell>
          <cell r="H88">
            <v>1865.6666666666667</v>
          </cell>
          <cell r="P88">
            <v>2354</v>
          </cell>
          <cell r="Q88">
            <v>0</v>
          </cell>
          <cell r="R88">
            <v>0</v>
          </cell>
          <cell r="S88">
            <v>26604.272727272728</v>
          </cell>
          <cell r="T88">
            <v>23755.143636363639</v>
          </cell>
          <cell r="U88">
            <v>2849.1290909090908</v>
          </cell>
          <cell r="V88">
            <v>0</v>
          </cell>
          <cell r="W88">
            <v>0</v>
          </cell>
          <cell r="X88">
            <v>28707.81818181818</v>
          </cell>
          <cell r="Y88">
            <v>12776.09756097561</v>
          </cell>
          <cell r="Z88">
            <v>15931.720620842572</v>
          </cell>
          <cell r="AA88">
            <v>0</v>
          </cell>
          <cell r="AB88">
            <v>0</v>
          </cell>
          <cell r="AC88">
            <v>26674</v>
          </cell>
          <cell r="AD88">
            <v>13272.477434679333</v>
          </cell>
          <cell r="AE88">
            <v>13401.522565320667</v>
          </cell>
          <cell r="AF88">
            <v>4052</v>
          </cell>
          <cell r="AG88">
            <v>3049.1</v>
          </cell>
          <cell r="AH88">
            <v>1002.9000000000001</v>
          </cell>
          <cell r="AI88">
            <v>912.66666666666663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3784.8092283214</v>
          </cell>
          <cell r="AQ88">
            <v>10379.806685114569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232.62193611480285</v>
          </cell>
          <cell r="AQ90">
            <v>38.001908588179916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61</v>
          </cell>
          <cell r="S92">
            <v>7</v>
          </cell>
          <cell r="X92">
            <v>17</v>
          </cell>
          <cell r="Y92">
            <v>5</v>
          </cell>
          <cell r="Z92">
            <v>12</v>
          </cell>
          <cell r="AC92">
            <v>27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65</v>
          </cell>
          <cell r="AQ92">
            <v>33.666666666666657</v>
          </cell>
        </row>
        <row r="95">
          <cell r="F95">
            <v>15881.333333333332</v>
          </cell>
          <cell r="G95">
            <v>12949</v>
          </cell>
          <cell r="H95">
            <v>2932.3333333333335</v>
          </cell>
          <cell r="P95">
            <v>2415</v>
          </cell>
          <cell r="Q95">
            <v>0</v>
          </cell>
          <cell r="R95">
            <v>0</v>
          </cell>
          <cell r="S95">
            <v>26611.272727272728</v>
          </cell>
          <cell r="T95">
            <v>23755.143636363639</v>
          </cell>
          <cell r="U95">
            <v>2849.1290909090908</v>
          </cell>
          <cell r="V95">
            <v>0</v>
          </cell>
          <cell r="W95">
            <v>0</v>
          </cell>
          <cell r="X95">
            <v>28724.81818181818</v>
          </cell>
          <cell r="Y95">
            <v>12781.09756097561</v>
          </cell>
          <cell r="Z95">
            <v>15943.720620842572</v>
          </cell>
          <cell r="AA95">
            <v>0</v>
          </cell>
          <cell r="AB95">
            <v>0</v>
          </cell>
          <cell r="AC95">
            <v>26701</v>
          </cell>
          <cell r="AD95">
            <v>13286.477434679333</v>
          </cell>
          <cell r="AE95">
            <v>13414.522565320667</v>
          </cell>
          <cell r="AF95">
            <v>4066</v>
          </cell>
          <cell r="AG95">
            <v>3063.1</v>
          </cell>
          <cell r="AH95">
            <v>1003.9000000000001</v>
          </cell>
          <cell r="AI95">
            <v>912.66666666666663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>
            <v>26014.574995654941</v>
          </cell>
          <cell r="AO95">
            <v>50672</v>
          </cell>
          <cell r="AP95">
            <v>4082.4311644362028</v>
          </cell>
          <cell r="AQ95">
            <v>10450.475260369414</v>
          </cell>
        </row>
        <row r="96">
          <cell r="F96">
            <v>4589.3333333333321</v>
          </cell>
          <cell r="G96">
            <v>1657</v>
          </cell>
          <cell r="H96">
            <v>2932.3333333333335</v>
          </cell>
          <cell r="P96">
            <v>2415</v>
          </cell>
          <cell r="Q96">
            <v>0</v>
          </cell>
          <cell r="R96">
            <v>0</v>
          </cell>
          <cell r="S96">
            <v>7686.2727272727279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2624.8181818181802</v>
          </cell>
          <cell r="Y96">
            <v>815</v>
          </cell>
          <cell r="Z96">
            <v>1809.818181818182</v>
          </cell>
          <cell r="AA96">
            <v>0</v>
          </cell>
          <cell r="AB96">
            <v>0</v>
          </cell>
          <cell r="AC96">
            <v>1950</v>
          </cell>
          <cell r="AD96">
            <v>642</v>
          </cell>
          <cell r="AE96">
            <v>1308</v>
          </cell>
          <cell r="AF96">
            <v>4066</v>
          </cell>
          <cell r="AG96">
            <v>3063.1</v>
          </cell>
          <cell r="AH96">
            <v>1003.9000000000001</v>
          </cell>
          <cell r="AI96">
            <v>912.66666666666663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>
            <v>1404</v>
          </cell>
          <cell r="AO96">
            <v>5507</v>
          </cell>
          <cell r="AP96">
            <v>4082.4311644362028</v>
          </cell>
          <cell r="AQ96">
            <v>10450.050256024355</v>
          </cell>
        </row>
        <row r="97">
          <cell r="F97">
            <v>424</v>
          </cell>
          <cell r="G97">
            <v>15881.333333333334</v>
          </cell>
          <cell r="P97">
            <v>284</v>
          </cell>
          <cell r="S97">
            <v>2905</v>
          </cell>
          <cell r="X97">
            <v>219</v>
          </cell>
          <cell r="Y97">
            <v>28724.818181818184</v>
          </cell>
          <cell r="AC97">
            <v>199</v>
          </cell>
          <cell r="AD97">
            <v>26701</v>
          </cell>
          <cell r="AF97">
            <v>67.2</v>
          </cell>
          <cell r="AG97">
            <v>67.2</v>
          </cell>
          <cell r="AH97">
            <v>0</v>
          </cell>
          <cell r="AI97">
            <v>54.400000000000006</v>
          </cell>
          <cell r="AJ97">
            <v>0</v>
          </cell>
          <cell r="AK97">
            <v>4174.5999999999995</v>
          </cell>
          <cell r="AL97">
            <v>105284.85757575759</v>
          </cell>
        </row>
        <row r="98">
          <cell r="F98">
            <v>87</v>
          </cell>
          <cell r="P98">
            <v>284</v>
          </cell>
          <cell r="S98">
            <v>2905</v>
          </cell>
          <cell r="X98">
            <v>219</v>
          </cell>
          <cell r="AC98">
            <v>199</v>
          </cell>
          <cell r="AF98">
            <v>67.2</v>
          </cell>
          <cell r="AG98">
            <v>67.2</v>
          </cell>
          <cell r="AH98">
            <v>0</v>
          </cell>
          <cell r="AI98">
            <v>54.400000000000006</v>
          </cell>
          <cell r="AK98">
            <v>3837.6</v>
          </cell>
          <cell r="AL98">
            <v>105284.85757575757</v>
          </cell>
          <cell r="AM98">
            <v>42403.574995654941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337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337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787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787</v>
          </cell>
        </row>
        <row r="107">
          <cell r="F107">
            <v>337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337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216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280</v>
          </cell>
        </row>
        <row r="111">
          <cell r="F111">
            <v>0</v>
          </cell>
          <cell r="P111">
            <v>0</v>
          </cell>
          <cell r="S111">
            <v>216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280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331</v>
          </cell>
          <cell r="AC113">
            <v>0</v>
          </cell>
          <cell r="AG113">
            <v>0</v>
          </cell>
          <cell r="AH113">
            <v>0</v>
          </cell>
          <cell r="AK113">
            <v>331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331</v>
          </cell>
          <cell r="AH114">
            <v>0</v>
          </cell>
          <cell r="AK114">
            <v>331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-12062.791969696958</v>
          </cell>
        </row>
        <row r="124">
          <cell r="F124">
            <v>0</v>
          </cell>
        </row>
        <row r="125">
          <cell r="F125">
            <v>10029.666666666666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10029.666666666666</v>
          </cell>
          <cell r="G126">
            <v>0</v>
          </cell>
          <cell r="H126">
            <v>0</v>
          </cell>
          <cell r="P126">
            <v>0</v>
          </cell>
          <cell r="S126">
            <v>547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</row>
        <row r="127">
          <cell r="AK127">
            <v>-1422.1253030302919</v>
          </cell>
          <cell r="AL127">
            <v>10640.666666666666</v>
          </cell>
        </row>
        <row r="128">
          <cell r="AK128">
            <v>-1422.1253030302919</v>
          </cell>
        </row>
        <row r="129"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1">
          <cell r="AK131">
            <v>-609.48227272726797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-6871.4733517812419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39.79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10.72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15200.952380952382</v>
          </cell>
          <cell r="AL146">
            <v>-42411.38422397634</v>
          </cell>
          <cell r="AM146">
            <v>-62873.473351781242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1404</v>
          </cell>
          <cell r="AO152">
            <v>5507</v>
          </cell>
          <cell r="AP152">
            <v>4082.4311644362028</v>
          </cell>
          <cell r="AQ152">
            <v>10450.050256024355</v>
          </cell>
        </row>
        <row r="153">
          <cell r="AK153">
            <v>-1.9</v>
          </cell>
          <cell r="AL153">
            <v>9.4</v>
          </cell>
          <cell r="AM153">
            <v>-10.9</v>
          </cell>
        </row>
        <row r="154">
          <cell r="AK154">
            <v>14.437928426710897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542</v>
          </cell>
          <cell r="P158">
            <v>353</v>
          </cell>
          <cell r="S158">
            <v>873</v>
          </cell>
          <cell r="X158">
            <v>638</v>
          </cell>
          <cell r="AC158">
            <v>449</v>
          </cell>
          <cell r="AF158">
            <v>260</v>
          </cell>
          <cell r="AG158">
            <v>260</v>
          </cell>
          <cell r="AH158">
            <v>0</v>
          </cell>
          <cell r="AK158">
            <v>3115</v>
          </cell>
        </row>
        <row r="159">
          <cell r="F159">
            <v>542</v>
          </cell>
          <cell r="P159">
            <v>169</v>
          </cell>
          <cell r="S159">
            <v>315</v>
          </cell>
          <cell r="X159">
            <v>320</v>
          </cell>
          <cell r="AC159">
            <v>231</v>
          </cell>
          <cell r="AF159">
            <v>67.2</v>
          </cell>
          <cell r="AG159">
            <v>67.2</v>
          </cell>
          <cell r="AH159">
            <v>0</v>
          </cell>
          <cell r="AK159">
            <v>1577</v>
          </cell>
        </row>
        <row r="160">
          <cell r="F160">
            <v>542</v>
          </cell>
          <cell r="P160">
            <v>56</v>
          </cell>
          <cell r="S160">
            <v>190.4</v>
          </cell>
          <cell r="X160">
            <v>101.36000000000001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K160">
            <v>1455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199</v>
          </cell>
          <cell r="AG164">
            <v>121</v>
          </cell>
          <cell r="AK164">
            <v>955.90909090909099</v>
          </cell>
        </row>
        <row r="165">
          <cell r="F165">
            <v>83</v>
          </cell>
          <cell r="S165">
            <v>464.27272727272725</v>
          </cell>
          <cell r="X165">
            <v>359.81818181818181</v>
          </cell>
          <cell r="AC165">
            <v>250</v>
          </cell>
          <cell r="AK165">
            <v>1157.090909090909</v>
          </cell>
        </row>
        <row r="166">
          <cell r="S166">
            <v>873</v>
          </cell>
          <cell r="X166">
            <v>638</v>
          </cell>
          <cell r="AC166">
            <v>449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424</v>
          </cell>
          <cell r="G169">
            <v>15881.333333333334</v>
          </cell>
          <cell r="H169">
            <v>0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F170">
            <v>424</v>
          </cell>
          <cell r="G170">
            <v>15881.333333333334</v>
          </cell>
          <cell r="H170">
            <v>0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176</v>
          </cell>
          <cell r="AO175">
            <v>699</v>
          </cell>
          <cell r="AP175">
            <v>871.13269689737467</v>
          </cell>
          <cell r="AQ175">
            <v>2007.9582121935346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61</v>
          </cell>
          <cell r="Q177">
            <v>0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AA177">
            <v>0</v>
          </cell>
          <cell r="AB177">
            <v>0</v>
          </cell>
          <cell r="AC177">
            <v>41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65</v>
          </cell>
          <cell r="AQ177">
            <v>47.666666666666657</v>
          </cell>
        </row>
        <row r="180">
          <cell r="F180">
            <v>1912.6666666666656</v>
          </cell>
          <cell r="P180">
            <v>759</v>
          </cell>
          <cell r="S180">
            <v>4214.0000000000009</v>
          </cell>
          <cell r="X180">
            <v>502.99999999999835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653</v>
          </cell>
          <cell r="X202">
            <v>653</v>
          </cell>
          <cell r="AC202">
            <v>653</v>
          </cell>
          <cell r="AK202">
            <v>653</v>
          </cell>
          <cell r="AN202">
            <v>195.28</v>
          </cell>
        </row>
        <row r="203">
          <cell r="S203">
            <v>0</v>
          </cell>
          <cell r="X203">
            <v>8750</v>
          </cell>
          <cell r="AC203">
            <v>10514</v>
          </cell>
          <cell r="AK203">
            <v>19264</v>
          </cell>
          <cell r="AN203">
            <v>14810</v>
          </cell>
        </row>
        <row r="204">
          <cell r="AK204">
            <v>19264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C207">
            <v>232.62</v>
          </cell>
          <cell r="AD207">
            <v>363.35</v>
          </cell>
          <cell r="AE207">
            <v>169.09</v>
          </cell>
          <cell r="AI207" t="str">
            <v/>
          </cell>
          <cell r="AJ207" t="str">
            <v/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26100</v>
          </cell>
          <cell r="AC209">
            <v>24751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69776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3281.3333333333321</v>
          </cell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9">
          <cell r="F259">
            <v>22223.257142857143</v>
          </cell>
          <cell r="G259">
            <v>1657</v>
          </cell>
          <cell r="H259">
            <v>2932</v>
          </cell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M259">
            <v>100230.25</v>
          </cell>
        </row>
        <row r="260">
          <cell r="F260">
            <v>11037.590476190477</v>
          </cell>
          <cell r="G260">
            <v>1551</v>
          </cell>
          <cell r="H260">
            <v>2654</v>
          </cell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F261">
            <v>100507.92380952381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F262">
            <v>69776</v>
          </cell>
          <cell r="AK262">
            <v>69776</v>
          </cell>
        </row>
        <row r="263">
          <cell r="F263">
            <v>11292</v>
          </cell>
          <cell r="AK263">
            <v>11292</v>
          </cell>
        </row>
        <row r="264">
          <cell r="F264">
            <v>10092.257142857143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F265">
            <v>498</v>
          </cell>
          <cell r="AK265">
            <v>498</v>
          </cell>
        </row>
        <row r="266">
          <cell r="F266">
            <v>0</v>
          </cell>
          <cell r="AK266">
            <v>0</v>
          </cell>
        </row>
        <row r="267">
          <cell r="F267">
            <v>4104.2571428571437</v>
          </cell>
          <cell r="AK267">
            <v>4104.2571428571437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103789.25714285714</v>
          </cell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F274">
            <v>1445</v>
          </cell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F275">
            <v>384</v>
          </cell>
          <cell r="G275">
            <v>106</v>
          </cell>
          <cell r="H275">
            <v>278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F277">
            <v>1058</v>
          </cell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F278">
            <v>158</v>
          </cell>
          <cell r="P278">
            <v>56</v>
          </cell>
          <cell r="S278">
            <v>400.83333333333331</v>
          </cell>
          <cell r="X278">
            <v>75</v>
          </cell>
          <cell r="AC278">
            <v>40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F279">
            <v>298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67.2</v>
          </cell>
          <cell r="AG280">
            <v>67.2</v>
          </cell>
          <cell r="AK280">
            <v>1067.2</v>
          </cell>
        </row>
        <row r="281">
          <cell r="F281">
            <v>542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F282">
            <v>3</v>
          </cell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3</v>
          </cell>
          <cell r="P284">
            <v>91</v>
          </cell>
          <cell r="S284">
            <v>3156</v>
          </cell>
          <cell r="X284">
            <v>0</v>
          </cell>
          <cell r="AC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K284">
            <v>4404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102344.25714285714</v>
          </cell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F289">
            <v>2637.9999999999995</v>
          </cell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F290">
            <v>424</v>
          </cell>
          <cell r="P290">
            <v>94</v>
          </cell>
          <cell r="S290">
            <v>2512</v>
          </cell>
          <cell r="X290">
            <v>219</v>
          </cell>
          <cell r="AC290">
            <v>139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F291">
            <v>542</v>
          </cell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1653.3333333333333</v>
          </cell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F295">
            <v>0</v>
          </cell>
          <cell r="P295">
            <v>435</v>
          </cell>
          <cell r="S295">
            <v>12.166666666666686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F296">
            <v>10.333333333333334</v>
          </cell>
          <cell r="P296">
            <v>56</v>
          </cell>
          <cell r="S296">
            <v>363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F297">
            <v>1643</v>
          </cell>
          <cell r="P297">
            <v>110</v>
          </cell>
          <cell r="S297">
            <v>282</v>
          </cell>
          <cell r="X297">
            <v>115</v>
          </cell>
          <cell r="AC297">
            <v>84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F300">
            <v>102344.25714285714</v>
          </cell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AH301">
            <v>191</v>
          </cell>
          <cell r="AK301">
            <v>0</v>
          </cell>
        </row>
        <row r="303">
          <cell r="F303">
            <v>102344.25714285714</v>
          </cell>
          <cell r="G303">
            <v>0</v>
          </cell>
          <cell r="H303">
            <v>0</v>
          </cell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102344.25714285714</v>
          </cell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102344.25714285714</v>
          </cell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K331">
            <v>498</v>
          </cell>
          <cell r="AM331">
            <v>498</v>
          </cell>
        </row>
        <row r="332"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</row>
        <row r="348">
          <cell r="AK348">
            <v>855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</row>
        <row r="360">
          <cell r="AK360">
            <v>864.33333333333326</v>
          </cell>
        </row>
        <row r="361">
          <cell r="AK361">
            <v>2574</v>
          </cell>
        </row>
        <row r="362">
          <cell r="F362">
            <v>0</v>
          </cell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8" refreshError="1">
        <row r="13">
          <cell r="C13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 розр.</v>
          </cell>
          <cell r="J31" t="str">
            <v>ККМ розп. коштів</v>
          </cell>
          <cell r="K31" t="str">
            <v>КТМ розр.</v>
          </cell>
          <cell r="L31" t="str">
            <v>ВИРОБН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 t="str">
            <v>ТРМ  СТОР.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</row>
        <row r="32">
          <cell r="P32">
            <v>313</v>
          </cell>
          <cell r="T32">
            <v>166</v>
          </cell>
          <cell r="AJ32">
            <v>479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</row>
        <row r="34">
          <cell r="AJ34">
            <v>0</v>
          </cell>
        </row>
        <row r="35">
          <cell r="AJ35">
            <v>75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451.8</v>
          </cell>
        </row>
        <row r="39">
          <cell r="I39">
            <v>0</v>
          </cell>
          <cell r="AJ39">
            <v>451.8</v>
          </cell>
        </row>
        <row r="40">
          <cell r="K40">
            <v>788</v>
          </cell>
          <cell r="Q40">
            <v>519</v>
          </cell>
          <cell r="U40">
            <v>415</v>
          </cell>
          <cell r="AK40">
            <v>1722</v>
          </cell>
        </row>
        <row r="41">
          <cell r="AK41">
            <v>0</v>
          </cell>
        </row>
        <row r="42">
          <cell r="K42">
            <v>788</v>
          </cell>
          <cell r="Q42">
            <v>519</v>
          </cell>
          <cell r="U42">
            <v>415</v>
          </cell>
          <cell r="AK42">
            <v>1519</v>
          </cell>
        </row>
        <row r="43">
          <cell r="C43">
            <v>14292.169805900916</v>
          </cell>
          <cell r="I43">
            <v>2832.727272727273</v>
          </cell>
          <cell r="J43">
            <v>0</v>
          </cell>
          <cell r="K43">
            <v>9868.7272727272721</v>
          </cell>
          <cell r="L43">
            <v>5352.8863636363612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I45">
            <v>725.72727272727275</v>
          </cell>
          <cell r="J45">
            <v>0</v>
          </cell>
          <cell r="K45">
            <v>1685.4545454545455</v>
          </cell>
          <cell r="L45">
            <v>728.25818181818181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7">
          <cell r="C47">
            <v>414</v>
          </cell>
          <cell r="D47">
            <v>88</v>
          </cell>
          <cell r="E47">
            <v>326</v>
          </cell>
          <cell r="I47">
            <v>463</v>
          </cell>
          <cell r="K47">
            <v>777</v>
          </cell>
          <cell r="L47">
            <v>388.5</v>
          </cell>
          <cell r="M47">
            <v>388.5</v>
          </cell>
          <cell r="O47">
            <v>258</v>
          </cell>
          <cell r="P47">
            <v>80</v>
          </cell>
          <cell r="Q47">
            <v>178</v>
          </cell>
          <cell r="S47">
            <v>218</v>
          </cell>
          <cell r="T47">
            <v>71</v>
          </cell>
          <cell r="U47">
            <v>147</v>
          </cell>
          <cell r="W47">
            <v>340</v>
          </cell>
          <cell r="X47">
            <v>239</v>
          </cell>
          <cell r="Y47">
            <v>101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1108</v>
          </cell>
        </row>
        <row r="48">
          <cell r="C48">
            <v>158</v>
          </cell>
          <cell r="D48">
            <v>0</v>
          </cell>
          <cell r="I48">
            <v>337</v>
          </cell>
          <cell r="K48">
            <v>218</v>
          </cell>
          <cell r="O48">
            <v>75</v>
          </cell>
          <cell r="S48">
            <v>120</v>
          </cell>
          <cell r="Y48">
            <v>0</v>
          </cell>
          <cell r="AH48">
            <v>942</v>
          </cell>
        </row>
        <row r="49">
          <cell r="I49">
            <v>1</v>
          </cell>
          <cell r="O49">
            <v>110</v>
          </cell>
          <cell r="S49">
            <v>0</v>
          </cell>
          <cell r="Y49">
            <v>0</v>
          </cell>
          <cell r="AH49">
            <v>111</v>
          </cell>
        </row>
        <row r="50">
          <cell r="C50">
            <v>256</v>
          </cell>
          <cell r="D50">
            <v>55</v>
          </cell>
          <cell r="I50">
            <v>10</v>
          </cell>
          <cell r="Y50">
            <v>0</v>
          </cell>
          <cell r="AH50">
            <v>266</v>
          </cell>
        </row>
        <row r="51">
          <cell r="C51">
            <v>29</v>
          </cell>
          <cell r="D51">
            <v>6</v>
          </cell>
          <cell r="E51">
            <v>23</v>
          </cell>
          <cell r="I51">
            <v>56</v>
          </cell>
          <cell r="K51">
            <v>664</v>
          </cell>
          <cell r="L51">
            <v>517.92000000000007</v>
          </cell>
          <cell r="M51">
            <v>146.07999999999993</v>
          </cell>
          <cell r="O51">
            <v>777</v>
          </cell>
          <cell r="P51">
            <v>241</v>
          </cell>
          <cell r="Q51">
            <v>536</v>
          </cell>
          <cell r="S51">
            <v>95</v>
          </cell>
          <cell r="T51">
            <v>31</v>
          </cell>
          <cell r="U51">
            <v>64</v>
          </cell>
          <cell r="W51">
            <v>251</v>
          </cell>
          <cell r="X51">
            <v>172</v>
          </cell>
          <cell r="Y51">
            <v>79</v>
          </cell>
          <cell r="AG51">
            <v>0</v>
          </cell>
          <cell r="AH51">
            <v>1798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635</v>
          </cell>
        </row>
        <row r="52">
          <cell r="C52">
            <v>0</v>
          </cell>
          <cell r="D52">
            <v>0</v>
          </cell>
          <cell r="E52">
            <v>0</v>
          </cell>
          <cell r="K52">
            <v>22</v>
          </cell>
          <cell r="L52">
            <v>22</v>
          </cell>
          <cell r="M52">
            <v>0</v>
          </cell>
          <cell r="O52">
            <v>647</v>
          </cell>
          <cell r="P52">
            <v>201</v>
          </cell>
          <cell r="Q52">
            <v>446</v>
          </cell>
          <cell r="S52">
            <v>14</v>
          </cell>
          <cell r="T52">
            <v>5</v>
          </cell>
          <cell r="U52">
            <v>9</v>
          </cell>
          <cell r="Y52">
            <v>0</v>
          </cell>
          <cell r="AH52">
            <v>683</v>
          </cell>
          <cell r="AJ52">
            <v>206</v>
          </cell>
          <cell r="AK52">
            <v>477</v>
          </cell>
          <cell r="AL52">
            <v>206</v>
          </cell>
          <cell r="AM52">
            <v>462</v>
          </cell>
          <cell r="AN52">
            <v>0</v>
          </cell>
          <cell r="AO52">
            <v>15</v>
          </cell>
        </row>
        <row r="53">
          <cell r="C53">
            <v>0</v>
          </cell>
          <cell r="D53">
            <v>0</v>
          </cell>
          <cell r="E53">
            <v>0</v>
          </cell>
          <cell r="K53">
            <v>18926</v>
          </cell>
          <cell r="L53">
            <v>18926</v>
          </cell>
          <cell r="M53">
            <v>0</v>
          </cell>
          <cell r="O53">
            <v>22508</v>
          </cell>
          <cell r="P53">
            <v>8374.9121951219513</v>
          </cell>
          <cell r="Q53">
            <v>14133.087804878049</v>
          </cell>
          <cell r="S53">
            <v>20436</v>
          </cell>
          <cell r="T53">
            <v>8329.4774346793329</v>
          </cell>
          <cell r="U53">
            <v>12106.522565320667</v>
          </cell>
          <cell r="Y53">
            <v>0</v>
          </cell>
          <cell r="AG53">
            <v>0</v>
          </cell>
          <cell r="AH53">
            <v>61870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-0.38962980128417257</v>
          </cell>
        </row>
        <row r="54">
          <cell r="C54">
            <v>0</v>
          </cell>
          <cell r="D54">
            <v>0</v>
          </cell>
          <cell r="E54">
            <v>0</v>
          </cell>
          <cell r="I54">
            <v>0</v>
          </cell>
          <cell r="K54">
            <v>18926</v>
          </cell>
          <cell r="L54">
            <v>18926</v>
          </cell>
          <cell r="M54">
            <v>0</v>
          </cell>
          <cell r="O54">
            <v>22508</v>
          </cell>
          <cell r="P54">
            <v>8374.9121951219513</v>
          </cell>
          <cell r="Q54">
            <v>14133.087804878049</v>
          </cell>
          <cell r="S54">
            <v>20436</v>
          </cell>
          <cell r="T54">
            <v>8329.4774346793329</v>
          </cell>
          <cell r="U54">
            <v>12106.522565320667</v>
          </cell>
          <cell r="W54">
            <v>0</v>
          </cell>
          <cell r="X54">
            <v>0</v>
          </cell>
          <cell r="Y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</row>
        <row r="55">
          <cell r="C55">
            <v>0</v>
          </cell>
          <cell r="D55">
            <v>0</v>
          </cell>
          <cell r="E55">
            <v>0</v>
          </cell>
          <cell r="L55">
            <v>0</v>
          </cell>
          <cell r="M55">
            <v>0</v>
          </cell>
          <cell r="W55">
            <v>0</v>
          </cell>
          <cell r="Y55">
            <v>0</v>
          </cell>
          <cell r="AH55">
            <v>0</v>
          </cell>
          <cell r="AJ55">
            <v>0</v>
          </cell>
          <cell r="AK55">
            <v>0</v>
          </cell>
          <cell r="AM55">
            <v>0</v>
          </cell>
        </row>
        <row r="56">
          <cell r="C56">
            <v>3</v>
          </cell>
          <cell r="D56">
            <v>1</v>
          </cell>
          <cell r="E56">
            <v>2</v>
          </cell>
          <cell r="I56">
            <v>91</v>
          </cell>
          <cell r="K56">
            <v>3197</v>
          </cell>
          <cell r="L56">
            <v>3197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W56">
            <v>1374</v>
          </cell>
          <cell r="X56">
            <v>682</v>
          </cell>
          <cell r="Y56">
            <v>692</v>
          </cell>
          <cell r="AG56">
            <v>0</v>
          </cell>
          <cell r="AH56">
            <v>3973</v>
          </cell>
          <cell r="AJ56">
            <v>92</v>
          </cell>
          <cell r="AK56">
            <v>3881</v>
          </cell>
          <cell r="AL56">
            <v>0</v>
          </cell>
          <cell r="AM56">
            <v>1087</v>
          </cell>
          <cell r="AN56">
            <v>92</v>
          </cell>
          <cell r="AO56">
            <v>2794</v>
          </cell>
        </row>
        <row r="57">
          <cell r="C57">
            <v>298.54545454545456</v>
          </cell>
          <cell r="D57">
            <v>64</v>
          </cell>
          <cell r="E57">
            <v>234.54545454545456</v>
          </cell>
          <cell r="I57">
            <v>477.72727272727275</v>
          </cell>
          <cell r="K57">
            <v>928.72727272727275</v>
          </cell>
          <cell r="L57">
            <v>455.07636363636362</v>
          </cell>
          <cell r="M57">
            <v>473.65090909090912</v>
          </cell>
          <cell r="O57">
            <v>272.72727272727275</v>
          </cell>
          <cell r="P57">
            <v>85</v>
          </cell>
          <cell r="Q57">
            <v>187.72727272727275</v>
          </cell>
          <cell r="S57">
            <v>248.63636363636363</v>
          </cell>
          <cell r="T57">
            <v>81</v>
          </cell>
          <cell r="U57">
            <v>167.63636363636363</v>
          </cell>
          <cell r="W57">
            <v>958.5454545454545</v>
          </cell>
          <cell r="X57">
            <v>814.76363636363635</v>
          </cell>
          <cell r="Y57">
            <v>143.78181818181815</v>
          </cell>
          <cell r="AG57">
            <v>0</v>
          </cell>
          <cell r="AH57">
            <v>3265.1272727272726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671</v>
          </cell>
          <cell r="AN57">
            <v>688.72727272727275</v>
          </cell>
          <cell r="AO57">
            <v>1739.3999999999996</v>
          </cell>
        </row>
        <row r="58">
          <cell r="C58">
            <v>16</v>
          </cell>
          <cell r="D58">
            <v>3</v>
          </cell>
          <cell r="E58">
            <v>13</v>
          </cell>
          <cell r="I58">
            <v>26</v>
          </cell>
          <cell r="K58">
            <v>51</v>
          </cell>
          <cell r="L58">
            <v>164</v>
          </cell>
          <cell r="M58">
            <v>-113</v>
          </cell>
          <cell r="O58">
            <v>15</v>
          </cell>
          <cell r="P58">
            <v>5</v>
          </cell>
          <cell r="Q58">
            <v>10</v>
          </cell>
          <cell r="S58">
            <v>14</v>
          </cell>
          <cell r="T58">
            <v>5</v>
          </cell>
          <cell r="U58">
            <v>9</v>
          </cell>
          <cell r="W58">
            <v>53</v>
          </cell>
          <cell r="X58">
            <v>45</v>
          </cell>
          <cell r="Y58">
            <v>8</v>
          </cell>
          <cell r="AG58">
            <v>0</v>
          </cell>
          <cell r="AH58">
            <v>179</v>
          </cell>
          <cell r="AJ58">
            <v>47</v>
          </cell>
          <cell r="AK58">
            <v>132</v>
          </cell>
          <cell r="AL58">
            <v>10</v>
          </cell>
          <cell r="AM58">
            <v>28</v>
          </cell>
          <cell r="AN58">
            <v>37</v>
          </cell>
          <cell r="AO58">
            <v>104</v>
          </cell>
        </row>
        <row r="59">
          <cell r="C59">
            <v>96</v>
          </cell>
          <cell r="D59">
            <v>0</v>
          </cell>
          <cell r="E59">
            <v>0</v>
          </cell>
          <cell r="I59">
            <v>153</v>
          </cell>
          <cell r="K59">
            <v>297</v>
          </cell>
          <cell r="L59">
            <v>7</v>
          </cell>
          <cell r="M59">
            <v>290</v>
          </cell>
          <cell r="O59">
            <v>87</v>
          </cell>
          <cell r="P59">
            <v>27</v>
          </cell>
          <cell r="Q59">
            <v>60</v>
          </cell>
          <cell r="S59">
            <v>80</v>
          </cell>
          <cell r="T59">
            <v>26</v>
          </cell>
          <cell r="U59">
            <v>54</v>
          </cell>
          <cell r="W59">
            <v>307</v>
          </cell>
          <cell r="X59">
            <v>261</v>
          </cell>
          <cell r="Y59">
            <v>46</v>
          </cell>
          <cell r="AG59">
            <v>0</v>
          </cell>
          <cell r="AH59">
            <v>1046</v>
          </cell>
          <cell r="AJ59">
            <v>253</v>
          </cell>
          <cell r="AK59">
            <v>793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I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T60">
            <v>0</v>
          </cell>
          <cell r="U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C61">
            <v>87.333333333333329</v>
          </cell>
          <cell r="D61">
            <v>19</v>
          </cell>
          <cell r="E61">
            <v>68.333333333333329</v>
          </cell>
          <cell r="I61">
            <v>598</v>
          </cell>
          <cell r="K61">
            <v>1295</v>
          </cell>
          <cell r="L61">
            <v>207.20000000000002</v>
          </cell>
          <cell r="M61">
            <v>1087.8</v>
          </cell>
          <cell r="O61">
            <v>688</v>
          </cell>
          <cell r="P61">
            <v>213</v>
          </cell>
          <cell r="Q61">
            <v>475</v>
          </cell>
          <cell r="S61">
            <v>734</v>
          </cell>
          <cell r="T61">
            <v>240</v>
          </cell>
          <cell r="U61">
            <v>494</v>
          </cell>
          <cell r="W61">
            <v>574</v>
          </cell>
          <cell r="X61">
            <v>494</v>
          </cell>
          <cell r="Y61">
            <v>80</v>
          </cell>
          <cell r="AG61">
            <v>0</v>
          </cell>
          <cell r="AH61">
            <v>3906.3333333333335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1419.3333333333335</v>
          </cell>
        </row>
        <row r="62">
          <cell r="W62">
            <v>57</v>
          </cell>
          <cell r="AH62">
            <v>0</v>
          </cell>
          <cell r="AJ62">
            <v>0</v>
          </cell>
        </row>
        <row r="63">
          <cell r="C63">
            <v>87.333333333333329</v>
          </cell>
          <cell r="D63">
            <v>19</v>
          </cell>
          <cell r="E63">
            <v>68.333333333333329</v>
          </cell>
          <cell r="I63">
            <v>626</v>
          </cell>
          <cell r="K63">
            <v>1802</v>
          </cell>
          <cell r="L63">
            <v>288.32</v>
          </cell>
          <cell r="M63">
            <v>1513.68</v>
          </cell>
          <cell r="O63">
            <v>219</v>
          </cell>
          <cell r="P63">
            <v>68</v>
          </cell>
          <cell r="Q63">
            <v>151</v>
          </cell>
          <cell r="S63">
            <v>176</v>
          </cell>
          <cell r="T63">
            <v>58</v>
          </cell>
          <cell r="U63">
            <v>118</v>
          </cell>
          <cell r="W63">
            <v>84</v>
          </cell>
          <cell r="X63">
            <v>84</v>
          </cell>
          <cell r="Y63">
            <v>0</v>
          </cell>
          <cell r="AH63">
            <v>2994.3333333333335</v>
          </cell>
          <cell r="AJ63">
            <v>771</v>
          </cell>
          <cell r="AK63">
            <v>2223.3333333333335</v>
          </cell>
          <cell r="AM63">
            <v>765</v>
          </cell>
        </row>
        <row r="64">
          <cell r="C64">
            <v>0</v>
          </cell>
          <cell r="D64">
            <v>0</v>
          </cell>
          <cell r="I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Y64">
            <v>0</v>
          </cell>
          <cell r="AH64">
            <v>0</v>
          </cell>
          <cell r="AJ64">
            <v>0</v>
          </cell>
          <cell r="AK64">
            <v>0</v>
          </cell>
          <cell r="AM64">
            <v>0</v>
          </cell>
        </row>
        <row r="65">
          <cell r="I65">
            <v>-28</v>
          </cell>
          <cell r="K65">
            <v>-507</v>
          </cell>
          <cell r="L65">
            <v>-81.119999999999976</v>
          </cell>
          <cell r="M65">
            <v>-425.88000000000011</v>
          </cell>
          <cell r="O65">
            <v>469</v>
          </cell>
          <cell r="P65">
            <v>145</v>
          </cell>
          <cell r="Q65">
            <v>324</v>
          </cell>
          <cell r="S65">
            <v>558</v>
          </cell>
          <cell r="T65">
            <v>182</v>
          </cell>
          <cell r="U65">
            <v>376</v>
          </cell>
          <cell r="W65">
            <v>433</v>
          </cell>
          <cell r="X65">
            <v>410</v>
          </cell>
          <cell r="Y65">
            <v>80</v>
          </cell>
          <cell r="AH65">
            <v>912</v>
          </cell>
          <cell r="AJ65">
            <v>307</v>
          </cell>
        </row>
        <row r="66">
          <cell r="C66">
            <v>0</v>
          </cell>
          <cell r="D66">
            <v>0</v>
          </cell>
          <cell r="E66">
            <v>0</v>
          </cell>
          <cell r="I66">
            <v>384</v>
          </cell>
          <cell r="K66">
            <v>873</v>
          </cell>
          <cell r="L66">
            <v>218.25</v>
          </cell>
          <cell r="M66">
            <v>654.75</v>
          </cell>
          <cell r="O66">
            <v>638</v>
          </cell>
          <cell r="P66">
            <v>198</v>
          </cell>
          <cell r="Q66">
            <v>440</v>
          </cell>
          <cell r="S66">
            <v>449</v>
          </cell>
          <cell r="T66">
            <v>147</v>
          </cell>
          <cell r="U66">
            <v>302</v>
          </cell>
          <cell r="W66">
            <v>272</v>
          </cell>
          <cell r="X66">
            <v>272</v>
          </cell>
          <cell r="Y66">
            <v>0</v>
          </cell>
          <cell r="AH66">
            <v>2616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848</v>
          </cell>
        </row>
        <row r="67">
          <cell r="I67">
            <v>50</v>
          </cell>
          <cell r="K67">
            <v>296.72727272727275</v>
          </cell>
          <cell r="L67">
            <v>74.181818181818187</v>
          </cell>
          <cell r="M67">
            <v>222.54545454545456</v>
          </cell>
          <cell r="O67">
            <v>202.18181818181819</v>
          </cell>
          <cell r="P67">
            <v>63</v>
          </cell>
          <cell r="Q67">
            <v>139.18181818181819</v>
          </cell>
          <cell r="S67">
            <v>144</v>
          </cell>
          <cell r="T67">
            <v>47</v>
          </cell>
          <cell r="U67">
            <v>97</v>
          </cell>
          <cell r="W67">
            <v>88</v>
          </cell>
          <cell r="X67">
            <v>0</v>
          </cell>
          <cell r="Y67">
            <v>88</v>
          </cell>
          <cell r="AH67">
            <v>692.90909090909099</v>
          </cell>
          <cell r="AJ67">
            <v>160</v>
          </cell>
          <cell r="AK67">
            <v>532.90909090909099</v>
          </cell>
        </row>
        <row r="68">
          <cell r="C68">
            <v>0</v>
          </cell>
          <cell r="I68">
            <v>3</v>
          </cell>
          <cell r="K68">
            <v>17</v>
          </cell>
          <cell r="L68">
            <v>4.25</v>
          </cell>
          <cell r="M68">
            <v>12.75</v>
          </cell>
          <cell r="O68">
            <v>11</v>
          </cell>
          <cell r="P68">
            <v>3</v>
          </cell>
          <cell r="Q68">
            <v>8</v>
          </cell>
          <cell r="S68">
            <v>8</v>
          </cell>
          <cell r="T68">
            <v>3</v>
          </cell>
          <cell r="U68">
            <v>5</v>
          </cell>
          <cell r="W68">
            <v>5</v>
          </cell>
          <cell r="X68">
            <v>0</v>
          </cell>
          <cell r="Y68">
            <v>5</v>
          </cell>
          <cell r="AH68">
            <v>39</v>
          </cell>
          <cell r="AJ68">
            <v>9</v>
          </cell>
          <cell r="AK68">
            <v>30</v>
          </cell>
        </row>
        <row r="69">
          <cell r="C69">
            <v>0</v>
          </cell>
          <cell r="I69">
            <v>16</v>
          </cell>
          <cell r="K69">
            <v>95</v>
          </cell>
          <cell r="L69">
            <v>23.75</v>
          </cell>
          <cell r="M69">
            <v>71.25</v>
          </cell>
          <cell r="O69">
            <v>65</v>
          </cell>
          <cell r="P69">
            <v>20</v>
          </cell>
          <cell r="Q69">
            <v>45</v>
          </cell>
          <cell r="S69">
            <v>47</v>
          </cell>
          <cell r="T69">
            <v>15</v>
          </cell>
          <cell r="U69">
            <v>32</v>
          </cell>
          <cell r="W69">
            <v>28</v>
          </cell>
          <cell r="X69">
            <v>0</v>
          </cell>
          <cell r="Y69">
            <v>28</v>
          </cell>
          <cell r="AH69">
            <v>223</v>
          </cell>
          <cell r="AJ69">
            <v>51</v>
          </cell>
          <cell r="AK69">
            <v>172</v>
          </cell>
        </row>
        <row r="70">
          <cell r="C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W70">
            <v>0</v>
          </cell>
          <cell r="X70">
            <v>0</v>
          </cell>
          <cell r="Y70">
            <v>0</v>
          </cell>
          <cell r="AH70">
            <v>0</v>
          </cell>
          <cell r="AJ70">
            <v>0</v>
          </cell>
          <cell r="AK70">
            <v>0</v>
          </cell>
        </row>
        <row r="71">
          <cell r="I71">
            <v>384</v>
          </cell>
          <cell r="K71">
            <v>873</v>
          </cell>
          <cell r="L71">
            <v>218.25</v>
          </cell>
          <cell r="M71">
            <v>654.75</v>
          </cell>
          <cell r="O71">
            <v>638</v>
          </cell>
          <cell r="P71">
            <v>198</v>
          </cell>
          <cell r="Q71">
            <v>440</v>
          </cell>
          <cell r="S71">
            <v>449</v>
          </cell>
          <cell r="T71">
            <v>147</v>
          </cell>
          <cell r="U71">
            <v>302</v>
          </cell>
          <cell r="W71">
            <v>272</v>
          </cell>
          <cell r="X71">
            <v>272</v>
          </cell>
          <cell r="Y71">
            <v>0</v>
          </cell>
          <cell r="AH71">
            <v>2616</v>
          </cell>
          <cell r="AJ71">
            <v>729</v>
          </cell>
          <cell r="AK71">
            <v>1887</v>
          </cell>
        </row>
        <row r="72">
          <cell r="I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Y72">
            <v>0</v>
          </cell>
          <cell r="AH72">
            <v>0</v>
          </cell>
          <cell r="AJ72">
            <v>0</v>
          </cell>
          <cell r="AK72">
            <v>0</v>
          </cell>
        </row>
        <row r="73">
          <cell r="C73">
            <v>1774</v>
          </cell>
          <cell r="D73">
            <v>377</v>
          </cell>
          <cell r="E73">
            <v>1397</v>
          </cell>
          <cell r="I73">
            <v>164</v>
          </cell>
          <cell r="K73">
            <v>282</v>
          </cell>
          <cell r="L73">
            <v>116.82000000000001</v>
          </cell>
          <cell r="M73">
            <v>60.179999999999993</v>
          </cell>
          <cell r="O73">
            <v>114</v>
          </cell>
          <cell r="P73">
            <v>37</v>
          </cell>
          <cell r="Q73">
            <v>80.099999999999994</v>
          </cell>
          <cell r="S73">
            <v>84</v>
          </cell>
          <cell r="T73">
            <v>28</v>
          </cell>
          <cell r="U73">
            <v>57.7</v>
          </cell>
          <cell r="W73">
            <v>225</v>
          </cell>
          <cell r="X73">
            <v>186.2</v>
          </cell>
          <cell r="Y73">
            <v>38.799999999999997</v>
          </cell>
          <cell r="AG73">
            <v>0</v>
          </cell>
          <cell r="AH73">
            <v>3086.8666666666663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2020.8666666666663</v>
          </cell>
        </row>
        <row r="74">
          <cell r="C74">
            <v>105</v>
          </cell>
          <cell r="D74">
            <v>22</v>
          </cell>
          <cell r="E74">
            <v>83</v>
          </cell>
          <cell r="P74">
            <v>0</v>
          </cell>
          <cell r="Q74">
            <v>0</v>
          </cell>
          <cell r="AH74">
            <v>105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83</v>
          </cell>
        </row>
        <row r="75">
          <cell r="C75">
            <v>1669</v>
          </cell>
          <cell r="D75">
            <v>355</v>
          </cell>
          <cell r="E75">
            <v>1314</v>
          </cell>
          <cell r="I75">
            <v>164</v>
          </cell>
          <cell r="K75">
            <v>282</v>
          </cell>
          <cell r="L75">
            <v>116.82000000000001</v>
          </cell>
          <cell r="M75">
            <v>60.179999999999993</v>
          </cell>
          <cell r="O75">
            <v>114</v>
          </cell>
          <cell r="P75">
            <v>37</v>
          </cell>
          <cell r="Q75">
            <v>80.099999999999994</v>
          </cell>
          <cell r="S75">
            <v>84</v>
          </cell>
          <cell r="T75">
            <v>28</v>
          </cell>
          <cell r="U75">
            <v>57.7</v>
          </cell>
          <cell r="W75">
            <v>225</v>
          </cell>
          <cell r="X75">
            <v>186.2</v>
          </cell>
          <cell r="Y75">
            <v>38.799999999999997</v>
          </cell>
          <cell r="AG75">
            <v>0</v>
          </cell>
          <cell r="AH75">
            <v>2981.8666666666663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1937.8666666666663</v>
          </cell>
        </row>
        <row r="76">
          <cell r="C76">
            <v>617</v>
          </cell>
          <cell r="D76">
            <v>131</v>
          </cell>
          <cell r="E76">
            <v>486</v>
          </cell>
          <cell r="I76">
            <v>66</v>
          </cell>
          <cell r="K76">
            <v>177</v>
          </cell>
          <cell r="L76">
            <v>116.82000000000001</v>
          </cell>
          <cell r="M76">
            <v>60.179999999999993</v>
          </cell>
          <cell r="O76">
            <v>74</v>
          </cell>
          <cell r="P76">
            <v>23</v>
          </cell>
          <cell r="Q76">
            <v>51</v>
          </cell>
          <cell r="S76">
            <v>43</v>
          </cell>
          <cell r="T76">
            <v>14</v>
          </cell>
          <cell r="U76">
            <v>29</v>
          </cell>
          <cell r="W76">
            <v>163</v>
          </cell>
          <cell r="X76">
            <v>149</v>
          </cell>
          <cell r="Y76">
            <v>14</v>
          </cell>
          <cell r="AH76">
            <v>1230</v>
          </cell>
          <cell r="AJ76">
            <v>295</v>
          </cell>
          <cell r="AK76">
            <v>935</v>
          </cell>
          <cell r="AO76">
            <v>935</v>
          </cell>
        </row>
        <row r="77">
          <cell r="D77">
            <v>0</v>
          </cell>
          <cell r="E77">
            <v>0</v>
          </cell>
          <cell r="K77">
            <v>0</v>
          </cell>
          <cell r="P77">
            <v>0</v>
          </cell>
          <cell r="Q77">
            <v>0</v>
          </cell>
          <cell r="T77">
            <v>0</v>
          </cell>
          <cell r="U77">
            <v>0</v>
          </cell>
          <cell r="Y77">
            <v>0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442</v>
          </cell>
          <cell r="D78">
            <v>94</v>
          </cell>
          <cell r="E78">
            <v>348</v>
          </cell>
          <cell r="I78">
            <v>20</v>
          </cell>
          <cell r="K78">
            <v>46</v>
          </cell>
          <cell r="O78">
            <v>12</v>
          </cell>
          <cell r="P78">
            <v>4</v>
          </cell>
          <cell r="Q78">
            <v>8</v>
          </cell>
          <cell r="S78">
            <v>9</v>
          </cell>
          <cell r="T78">
            <v>3</v>
          </cell>
          <cell r="U78">
            <v>6</v>
          </cell>
          <cell r="W78">
            <v>12</v>
          </cell>
          <cell r="X78">
            <v>7.1999999999999993</v>
          </cell>
          <cell r="Y78">
            <v>4.8000000000000007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I79">
            <v>78</v>
          </cell>
          <cell r="K79">
            <v>59</v>
          </cell>
          <cell r="O79">
            <v>28</v>
          </cell>
          <cell r="P79">
            <v>9</v>
          </cell>
          <cell r="Q79">
            <v>19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</row>
        <row r="80">
          <cell r="D80">
            <v>0</v>
          </cell>
          <cell r="E80">
            <v>0</v>
          </cell>
          <cell r="P80">
            <v>0</v>
          </cell>
          <cell r="Q80">
            <v>0</v>
          </cell>
          <cell r="T80">
            <v>0</v>
          </cell>
          <cell r="U80">
            <v>0</v>
          </cell>
          <cell r="AH80">
            <v>0</v>
          </cell>
        </row>
        <row r="81">
          <cell r="C81">
            <v>19.399999999999999</v>
          </cell>
          <cell r="D81">
            <v>4</v>
          </cell>
          <cell r="E81">
            <v>15.399999999999999</v>
          </cell>
          <cell r="I81">
            <v>3.1</v>
          </cell>
          <cell r="K81">
            <v>7.5</v>
          </cell>
          <cell r="O81">
            <v>3.1</v>
          </cell>
          <cell r="P81">
            <v>1</v>
          </cell>
          <cell r="Q81">
            <v>2.1</v>
          </cell>
          <cell r="S81">
            <v>1.7</v>
          </cell>
          <cell r="T81">
            <v>1</v>
          </cell>
          <cell r="U81">
            <v>0.7</v>
          </cell>
          <cell r="W81">
            <v>4.8</v>
          </cell>
          <cell r="Y81">
            <v>4.8</v>
          </cell>
          <cell r="AH81">
            <v>35.800000000000004</v>
          </cell>
          <cell r="AJ81">
            <v>10.1</v>
          </cell>
          <cell r="AK81">
            <v>25.700000000000003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I82">
            <v>2412.727272727273</v>
          </cell>
          <cell r="J82">
            <v>0</v>
          </cell>
          <cell r="K82">
            <v>27290.727272727272</v>
          </cell>
          <cell r="L82">
            <v>24197.766363636361</v>
          </cell>
          <cell r="M82">
            <v>2987.9609090909089</v>
          </cell>
          <cell r="N82">
            <v>0</v>
          </cell>
          <cell r="O82">
            <v>25357.727272727272</v>
          </cell>
          <cell r="P82">
            <v>9260.9121951219513</v>
          </cell>
          <cell r="Q82">
            <v>16099.915077605321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4354.545454545454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H82">
            <v>84257.327272727271</v>
          </cell>
          <cell r="AI82">
            <v>3671.5454545454545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51049</v>
          </cell>
          <cell r="AN82">
            <v>3327.727272727273</v>
          </cell>
          <cell r="AO82">
            <v>10668.210370198716</v>
          </cell>
        </row>
        <row r="83">
          <cell r="C83">
            <v>2612.878787878788</v>
          </cell>
          <cell r="D83">
            <v>536</v>
          </cell>
          <cell r="E83">
            <v>1980.878787878788</v>
          </cell>
          <cell r="Y83">
            <v>0</v>
          </cell>
          <cell r="AH83">
            <v>22387.327272727271</v>
          </cell>
          <cell r="AI83">
            <v>2612.878787878788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10668.6</v>
          </cell>
        </row>
        <row r="84">
          <cell r="Y84">
            <v>0</v>
          </cell>
          <cell r="AI84">
            <v>0</v>
          </cell>
        </row>
        <row r="85">
          <cell r="C85">
            <v>11292</v>
          </cell>
          <cell r="D85">
            <v>11292</v>
          </cell>
          <cell r="Y85">
            <v>0</v>
          </cell>
          <cell r="AH85">
            <v>11292</v>
          </cell>
          <cell r="AI85">
            <v>11292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</row>
        <row r="86">
          <cell r="C86">
            <v>14009.878787878788</v>
          </cell>
          <cell r="D86">
            <v>11850</v>
          </cell>
          <cell r="E86">
            <v>2063.878787878788</v>
          </cell>
          <cell r="I86">
            <v>2412.727272727273</v>
          </cell>
          <cell r="J86">
            <v>0</v>
          </cell>
          <cell r="K86">
            <v>27290.727272727272</v>
          </cell>
          <cell r="L86">
            <v>24197.766363636361</v>
          </cell>
          <cell r="M86">
            <v>2987.9609090909089</v>
          </cell>
          <cell r="N86">
            <v>0</v>
          </cell>
          <cell r="O86">
            <v>25357.727272727272</v>
          </cell>
          <cell r="P86">
            <v>9260.9121951219513</v>
          </cell>
          <cell r="Q86">
            <v>16099.915077605321</v>
          </cell>
          <cell r="R86">
            <v>0</v>
          </cell>
          <cell r="S86">
            <v>22358.636363636364</v>
          </cell>
          <cell r="T86">
            <v>8958.4774346793329</v>
          </cell>
          <cell r="U86">
            <v>13401.858928957032</v>
          </cell>
          <cell r="V86">
            <v>0</v>
          </cell>
          <cell r="W86">
            <v>4354.545454545454</v>
          </cell>
          <cell r="X86">
            <v>3165.9636363636364</v>
          </cell>
          <cell r="Y86">
            <v>1188.5818181818181</v>
          </cell>
          <cell r="AA86">
            <v>0</v>
          </cell>
          <cell r="AB86">
            <v>0</v>
          </cell>
          <cell r="AC86">
            <v>0</v>
          </cell>
          <cell r="AG86">
            <v>0</v>
          </cell>
          <cell r="AH86">
            <v>95549.327272727271</v>
          </cell>
          <cell r="AI86">
            <v>14963.545454545454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10668.210370198716</v>
          </cell>
        </row>
        <row r="87">
          <cell r="C87">
            <v>0</v>
          </cell>
          <cell r="D87">
            <v>0</v>
          </cell>
          <cell r="E87">
            <v>0</v>
          </cell>
          <cell r="Y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</row>
        <row r="88">
          <cell r="C88">
            <v>1022</v>
          </cell>
          <cell r="D88">
            <v>462</v>
          </cell>
          <cell r="E88">
            <v>560</v>
          </cell>
          <cell r="Y88">
            <v>0</v>
          </cell>
          <cell r="AH88">
            <v>1022</v>
          </cell>
          <cell r="AI88">
            <v>1022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560</v>
          </cell>
        </row>
        <row r="89">
          <cell r="C89">
            <v>600</v>
          </cell>
          <cell r="D89">
            <v>126</v>
          </cell>
          <cell r="E89">
            <v>474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Y89">
            <v>0</v>
          </cell>
          <cell r="AH89">
            <v>600</v>
          </cell>
          <cell r="AI89">
            <v>600</v>
          </cell>
          <cell r="AJ89">
            <v>126</v>
          </cell>
          <cell r="AK89">
            <v>474</v>
          </cell>
          <cell r="AL89">
            <v>0</v>
          </cell>
          <cell r="AM89">
            <v>0</v>
          </cell>
          <cell r="AN89">
            <v>126</v>
          </cell>
          <cell r="AO89">
            <v>474</v>
          </cell>
        </row>
        <row r="90">
          <cell r="C90">
            <v>13</v>
          </cell>
          <cell r="D90">
            <v>3</v>
          </cell>
          <cell r="E90">
            <v>10</v>
          </cell>
          <cell r="I90">
            <v>61</v>
          </cell>
          <cell r="J90">
            <v>0</v>
          </cell>
          <cell r="K90">
            <v>7</v>
          </cell>
          <cell r="N90">
            <v>0</v>
          </cell>
          <cell r="O90">
            <v>36</v>
          </cell>
          <cell r="P90">
            <v>11</v>
          </cell>
          <cell r="Q90">
            <v>25</v>
          </cell>
          <cell r="R90">
            <v>0</v>
          </cell>
          <cell r="S90">
            <v>27</v>
          </cell>
          <cell r="T90">
            <v>0</v>
          </cell>
          <cell r="U90">
            <v>0</v>
          </cell>
          <cell r="V90">
            <v>0</v>
          </cell>
          <cell r="W90">
            <v>17</v>
          </cell>
          <cell r="X90">
            <v>16</v>
          </cell>
          <cell r="Y90">
            <v>1</v>
          </cell>
          <cell r="AA90">
            <v>10</v>
          </cell>
          <cell r="AB90">
            <v>4</v>
          </cell>
          <cell r="AC90">
            <v>14</v>
          </cell>
          <cell r="AH90">
            <v>160</v>
          </cell>
          <cell r="AI90">
            <v>23</v>
          </cell>
          <cell r="AJ90">
            <v>75</v>
          </cell>
          <cell r="AK90">
            <v>85</v>
          </cell>
          <cell r="AL90">
            <v>11</v>
          </cell>
          <cell r="AM90">
            <v>27</v>
          </cell>
          <cell r="AN90">
            <v>64</v>
          </cell>
          <cell r="AO90">
            <v>58</v>
          </cell>
        </row>
        <row r="93">
          <cell r="C93">
            <v>15644.878787878788</v>
          </cell>
          <cell r="D93">
            <v>12441</v>
          </cell>
          <cell r="E93">
            <v>3107.878787878788</v>
          </cell>
          <cell r="I93">
            <v>2473.727272727273</v>
          </cell>
          <cell r="J93">
            <v>0</v>
          </cell>
          <cell r="K93">
            <v>27297.727272727272</v>
          </cell>
          <cell r="L93">
            <v>24197.766363636361</v>
          </cell>
          <cell r="M93">
            <v>2987.9609090909089</v>
          </cell>
          <cell r="N93">
            <v>0</v>
          </cell>
          <cell r="O93">
            <v>25393.727272727272</v>
          </cell>
          <cell r="P93">
            <v>9271.9121951219513</v>
          </cell>
          <cell r="Q93">
            <v>16124.915077605321</v>
          </cell>
          <cell r="R93">
            <v>0</v>
          </cell>
          <cell r="S93">
            <v>22385.636363636364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4371.545454545454</v>
          </cell>
          <cell r="X93">
            <v>3181.9636363636364</v>
          </cell>
          <cell r="Y93">
            <v>1189.5818181818181</v>
          </cell>
          <cell r="AA93">
            <v>10</v>
          </cell>
          <cell r="AB93">
            <v>4</v>
          </cell>
          <cell r="AC93">
            <v>14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97330.327272727271</v>
          </cell>
          <cell r="AI93">
            <v>16607.545454545456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51076</v>
          </cell>
          <cell r="AN93">
            <v>3979.727272727273</v>
          </cell>
          <cell r="AO93">
            <v>11760.210370198716</v>
          </cell>
        </row>
        <row r="94">
          <cell r="C94">
            <v>4352.878787878788</v>
          </cell>
          <cell r="D94">
            <v>1149</v>
          </cell>
          <cell r="E94">
            <v>3107.878787878788</v>
          </cell>
          <cell r="I94">
            <v>2473.727272727273</v>
          </cell>
          <cell r="J94">
            <v>0</v>
          </cell>
          <cell r="K94">
            <v>8371.7272727272721</v>
          </cell>
          <cell r="L94">
            <v>5271.7663636363613</v>
          </cell>
          <cell r="M94">
            <v>2987.9609090909089</v>
          </cell>
          <cell r="N94">
            <v>0</v>
          </cell>
          <cell r="O94">
            <v>2885.7272727272721</v>
          </cell>
          <cell r="P94">
            <v>897</v>
          </cell>
          <cell r="Q94">
            <v>1991.8272727272724</v>
          </cell>
          <cell r="R94">
            <v>0</v>
          </cell>
          <cell r="S94">
            <v>1949.636363636364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3181.9636363636364</v>
          </cell>
          <cell r="Y94">
            <v>1189.5818181818181</v>
          </cell>
          <cell r="AA94">
            <v>10</v>
          </cell>
          <cell r="AB94">
            <v>4</v>
          </cell>
          <cell r="AC94">
            <v>14</v>
          </cell>
          <cell r="AG94">
            <v>0</v>
          </cell>
          <cell r="AH94">
            <v>24168.327272727271</v>
          </cell>
          <cell r="AI94">
            <v>5315.5454545454559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5910</v>
          </cell>
          <cell r="AN94">
            <v>3979.727272727273</v>
          </cell>
          <cell r="AO94">
            <v>11760.6</v>
          </cell>
        </row>
        <row r="95">
          <cell r="M95">
            <v>0</v>
          </cell>
          <cell r="AJ95">
            <v>97331.327272727271</v>
          </cell>
        </row>
        <row r="96">
          <cell r="I96">
            <v>527.72727272727275</v>
          </cell>
          <cell r="J96">
            <v>0</v>
          </cell>
          <cell r="K96">
            <v>1225.4545454545455</v>
          </cell>
          <cell r="L96">
            <v>529.25818181818181</v>
          </cell>
          <cell r="M96">
            <v>696.19636363636369</v>
          </cell>
          <cell r="N96">
            <v>0</v>
          </cell>
          <cell r="O96">
            <v>474.90909090909093</v>
          </cell>
          <cell r="P96">
            <v>148</v>
          </cell>
          <cell r="Q96">
            <v>326.90909090909093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</row>
        <row r="97">
          <cell r="C97">
            <v>474</v>
          </cell>
          <cell r="D97">
            <v>101</v>
          </cell>
          <cell r="I97">
            <v>626</v>
          </cell>
          <cell r="K97">
            <v>2576</v>
          </cell>
          <cell r="N97">
            <v>570</v>
          </cell>
          <cell r="O97">
            <v>219</v>
          </cell>
          <cell r="R97">
            <v>169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G97">
            <v>68</v>
          </cell>
          <cell r="AH97">
            <v>4245</v>
          </cell>
          <cell r="AI97">
            <v>1303</v>
          </cell>
        </row>
        <row r="98">
          <cell r="C98">
            <v>87.333333333333329</v>
          </cell>
          <cell r="D98">
            <v>19</v>
          </cell>
          <cell r="I98">
            <v>626</v>
          </cell>
          <cell r="K98">
            <v>1802</v>
          </cell>
          <cell r="N98">
            <v>570</v>
          </cell>
          <cell r="O98">
            <v>219</v>
          </cell>
          <cell r="R98">
            <v>169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H98">
            <v>3004.3333333333335</v>
          </cell>
          <cell r="AI98">
            <v>836.33333333333337</v>
          </cell>
        </row>
        <row r="99">
          <cell r="C99">
            <v>0</v>
          </cell>
          <cell r="D99">
            <v>0</v>
          </cell>
          <cell r="I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</row>
        <row r="100">
          <cell r="C100">
            <v>386.66666666666669</v>
          </cell>
          <cell r="D100">
            <v>82</v>
          </cell>
          <cell r="I100">
            <v>0</v>
          </cell>
          <cell r="K100">
            <v>774</v>
          </cell>
          <cell r="O100">
            <v>0</v>
          </cell>
          <cell r="S100">
            <v>0</v>
          </cell>
          <cell r="W100">
            <v>0</v>
          </cell>
          <cell r="X100">
            <v>0</v>
          </cell>
          <cell r="Y100">
            <v>0</v>
          </cell>
          <cell r="AH100">
            <v>1172.6666666666667</v>
          </cell>
          <cell r="AI100">
            <v>398.66666666666669</v>
          </cell>
        </row>
        <row r="101">
          <cell r="D101">
            <v>0</v>
          </cell>
          <cell r="AH101">
            <v>0</v>
          </cell>
          <cell r="AI101">
            <v>0</v>
          </cell>
        </row>
        <row r="102">
          <cell r="D102">
            <v>0</v>
          </cell>
          <cell r="AH102">
            <v>0</v>
          </cell>
          <cell r="AI102">
            <v>0</v>
          </cell>
        </row>
        <row r="103">
          <cell r="D103">
            <v>0</v>
          </cell>
          <cell r="AH103">
            <v>0</v>
          </cell>
          <cell r="AI103">
            <v>0</v>
          </cell>
        </row>
        <row r="104">
          <cell r="D104">
            <v>0</v>
          </cell>
          <cell r="AH104">
            <v>0</v>
          </cell>
          <cell r="AI104">
            <v>0</v>
          </cell>
        </row>
        <row r="105">
          <cell r="C105">
            <v>386.66666666666669</v>
          </cell>
          <cell r="D105">
            <v>82</v>
          </cell>
          <cell r="I105">
            <v>0</v>
          </cell>
          <cell r="K105">
            <v>774</v>
          </cell>
          <cell r="O105">
            <v>0</v>
          </cell>
          <cell r="R105">
            <v>10</v>
          </cell>
          <cell r="S105">
            <v>0</v>
          </cell>
          <cell r="W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69</v>
          </cell>
          <cell r="AG105">
            <v>0</v>
          </cell>
          <cell r="AH105">
            <v>1160.6666666666667</v>
          </cell>
          <cell r="AI105">
            <v>465.66666666666669</v>
          </cell>
        </row>
        <row r="106">
          <cell r="C106">
            <v>386.66666666666669</v>
          </cell>
          <cell r="D106">
            <v>82</v>
          </cell>
          <cell r="K106">
            <v>774</v>
          </cell>
          <cell r="S106">
            <v>0</v>
          </cell>
          <cell r="W106">
            <v>0</v>
          </cell>
          <cell r="Y106">
            <v>0</v>
          </cell>
          <cell r="AG106">
            <v>0</v>
          </cell>
          <cell r="AH106">
            <v>1160.6666666666667</v>
          </cell>
          <cell r="AI106">
            <v>386.66666666666669</v>
          </cell>
        </row>
        <row r="107">
          <cell r="D107">
            <v>0</v>
          </cell>
          <cell r="I107">
            <v>0</v>
          </cell>
          <cell r="K107">
            <v>0</v>
          </cell>
          <cell r="S107">
            <v>0</v>
          </cell>
          <cell r="W107">
            <v>0</v>
          </cell>
          <cell r="Y107">
            <v>0</v>
          </cell>
          <cell r="AH107">
            <v>0</v>
          </cell>
          <cell r="AI107">
            <v>0</v>
          </cell>
        </row>
        <row r="108">
          <cell r="C108">
            <v>0</v>
          </cell>
          <cell r="D108">
            <v>0</v>
          </cell>
          <cell r="I108">
            <v>0</v>
          </cell>
          <cell r="K108">
            <v>0</v>
          </cell>
          <cell r="O108">
            <v>0</v>
          </cell>
          <cell r="R108">
            <v>10</v>
          </cell>
          <cell r="S108">
            <v>0</v>
          </cell>
          <cell r="W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69</v>
          </cell>
          <cell r="AH108">
            <v>0</v>
          </cell>
          <cell r="AI108">
            <v>79</v>
          </cell>
        </row>
        <row r="109">
          <cell r="C109">
            <v>0</v>
          </cell>
          <cell r="D109">
            <v>0</v>
          </cell>
          <cell r="I109">
            <v>0</v>
          </cell>
          <cell r="K109">
            <v>216</v>
          </cell>
          <cell r="O109">
            <v>28</v>
          </cell>
          <cell r="R109">
            <v>22</v>
          </cell>
          <cell r="S109">
            <v>0</v>
          </cell>
          <cell r="W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19</v>
          </cell>
          <cell r="AG109">
            <v>875</v>
          </cell>
          <cell r="AH109">
            <v>1119</v>
          </cell>
          <cell r="AI109">
            <v>913</v>
          </cell>
        </row>
        <row r="110">
          <cell r="C110">
            <v>0</v>
          </cell>
          <cell r="D110">
            <v>0</v>
          </cell>
          <cell r="I110">
            <v>0</v>
          </cell>
          <cell r="K110">
            <v>216</v>
          </cell>
          <cell r="S110">
            <v>0</v>
          </cell>
          <cell r="W110">
            <v>0</v>
          </cell>
          <cell r="Y110">
            <v>0</v>
          </cell>
          <cell r="AG110">
            <v>80</v>
          </cell>
          <cell r="AH110">
            <v>296</v>
          </cell>
          <cell r="AI110">
            <v>80</v>
          </cell>
        </row>
        <row r="111">
          <cell r="C111">
            <v>0</v>
          </cell>
          <cell r="D111">
            <v>0</v>
          </cell>
          <cell r="I111">
            <v>0</v>
          </cell>
          <cell r="K111">
            <v>0</v>
          </cell>
          <cell r="O111">
            <v>28</v>
          </cell>
          <cell r="R111">
            <v>22</v>
          </cell>
          <cell r="S111">
            <v>0</v>
          </cell>
          <cell r="W111">
            <v>0</v>
          </cell>
          <cell r="Y111">
            <v>0</v>
          </cell>
          <cell r="AA111">
            <v>16</v>
          </cell>
          <cell r="AB111">
            <v>3</v>
          </cell>
          <cell r="AC111">
            <v>19</v>
          </cell>
          <cell r="AG111">
            <v>795</v>
          </cell>
          <cell r="AH111">
            <v>823</v>
          </cell>
          <cell r="AI111">
            <v>833</v>
          </cell>
        </row>
        <row r="112">
          <cell r="C112">
            <v>247.29101802212824</v>
          </cell>
          <cell r="D112">
            <v>53</v>
          </cell>
          <cell r="I112">
            <v>331</v>
          </cell>
          <cell r="S112">
            <v>0</v>
          </cell>
          <cell r="Y112">
            <v>0</v>
          </cell>
          <cell r="AH112">
            <v>578.29101802212824</v>
          </cell>
          <cell r="AI112">
            <v>247.29101802212824</v>
          </cell>
        </row>
        <row r="113">
          <cell r="C113">
            <v>0</v>
          </cell>
          <cell r="D113">
            <v>0</v>
          </cell>
          <cell r="I113">
            <v>331</v>
          </cell>
          <cell r="Y113">
            <v>0</v>
          </cell>
          <cell r="AH113">
            <v>331</v>
          </cell>
          <cell r="AI113">
            <v>0</v>
          </cell>
        </row>
        <row r="114">
          <cell r="C114">
            <v>0</v>
          </cell>
          <cell r="D114">
            <v>0</v>
          </cell>
          <cell r="I114">
            <v>0</v>
          </cell>
          <cell r="K114">
            <v>0</v>
          </cell>
          <cell r="S114">
            <v>0</v>
          </cell>
          <cell r="Y114">
            <v>0</v>
          </cell>
          <cell r="AI114">
            <v>0</v>
          </cell>
        </row>
        <row r="115">
          <cell r="D115">
            <v>0</v>
          </cell>
          <cell r="I115">
            <v>0</v>
          </cell>
          <cell r="K115">
            <v>0</v>
          </cell>
          <cell r="S115">
            <v>0</v>
          </cell>
          <cell r="Y115">
            <v>0</v>
          </cell>
          <cell r="AH115">
            <v>0</v>
          </cell>
          <cell r="AI115">
            <v>0</v>
          </cell>
        </row>
        <row r="116">
          <cell r="C116">
            <v>0</v>
          </cell>
          <cell r="D116">
            <v>0</v>
          </cell>
          <cell r="I116">
            <v>0</v>
          </cell>
          <cell r="K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W119">
            <v>0</v>
          </cell>
          <cell r="X119">
            <v>0</v>
          </cell>
          <cell r="Y119">
            <v>0</v>
          </cell>
          <cell r="AH119">
            <v>0</v>
          </cell>
          <cell r="AI119">
            <v>0</v>
          </cell>
        </row>
        <row r="120">
          <cell r="C120">
            <v>8992</v>
          </cell>
          <cell r="D120">
            <v>1916</v>
          </cell>
          <cell r="Y120">
            <v>0</v>
          </cell>
          <cell r="AH120">
            <v>8992</v>
          </cell>
          <cell r="AI120">
            <v>8992</v>
          </cell>
        </row>
        <row r="121">
          <cell r="C121">
            <v>0</v>
          </cell>
          <cell r="D121">
            <v>0</v>
          </cell>
          <cell r="Y121">
            <v>0</v>
          </cell>
          <cell r="AI121">
            <v>0</v>
          </cell>
        </row>
        <row r="122">
          <cell r="C122">
            <v>0</v>
          </cell>
          <cell r="Y122">
            <v>0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I123">
            <v>331</v>
          </cell>
          <cell r="K123">
            <v>990</v>
          </cell>
          <cell r="L123">
            <v>0</v>
          </cell>
          <cell r="M123">
            <v>0</v>
          </cell>
          <cell r="N123">
            <v>0</v>
          </cell>
          <cell r="O123">
            <v>28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11658.166018022128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I124">
            <v>331</v>
          </cell>
          <cell r="J124">
            <v>0</v>
          </cell>
          <cell r="K124">
            <v>990</v>
          </cell>
          <cell r="L124">
            <v>0</v>
          </cell>
          <cell r="M124">
            <v>0</v>
          </cell>
          <cell r="N124">
            <v>0</v>
          </cell>
          <cell r="O124">
            <v>28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11658.16601802213</v>
          </cell>
        </row>
        <row r="125">
          <cell r="Y125">
            <v>0</v>
          </cell>
          <cell r="AH125">
            <v>4171.9101802212826</v>
          </cell>
        </row>
        <row r="126">
          <cell r="Y126">
            <v>0</v>
          </cell>
          <cell r="AH126">
            <v>4171.9101802212826</v>
          </cell>
        </row>
        <row r="127">
          <cell r="AH127">
            <v>5782.9101802212826</v>
          </cell>
          <cell r="AI127">
            <v>86505.691998403097</v>
          </cell>
          <cell r="AJ127">
            <v>12543.870550420004</v>
          </cell>
          <cell r="AK127">
            <v>-7627.2103701987216</v>
          </cell>
        </row>
        <row r="129">
          <cell r="AH129">
            <v>1611</v>
          </cell>
          <cell r="AL129">
            <v>0</v>
          </cell>
        </row>
        <row r="132">
          <cell r="AH132">
            <v>56002</v>
          </cell>
          <cell r="AK132">
            <v>56002</v>
          </cell>
          <cell r="AL132">
            <v>0</v>
          </cell>
          <cell r="AN132">
            <v>0</v>
          </cell>
        </row>
        <row r="133">
          <cell r="AH133">
            <v>-7627.2103701987216</v>
          </cell>
          <cell r="AL133">
            <v>0</v>
          </cell>
        </row>
        <row r="134">
          <cell r="AH134">
            <v>36.869999999999997</v>
          </cell>
          <cell r="AL134" t="e">
            <v>#DIV/0!</v>
          </cell>
        </row>
        <row r="135">
          <cell r="AH135">
            <v>41.89</v>
          </cell>
          <cell r="AL135" t="e">
            <v>#DIV/0!</v>
          </cell>
        </row>
        <row r="136">
          <cell r="AH136">
            <v>0</v>
          </cell>
          <cell r="AL136">
            <v>0</v>
          </cell>
        </row>
        <row r="138">
          <cell r="AH138">
            <v>10.24</v>
          </cell>
          <cell r="AL138" t="e">
            <v>#DIV/0!</v>
          </cell>
        </row>
        <row r="140">
          <cell r="AG140">
            <v>0</v>
          </cell>
          <cell r="AH140">
            <v>7.46</v>
          </cell>
          <cell r="AL140" t="e">
            <v>#DIV/0!</v>
          </cell>
        </row>
        <row r="141">
          <cell r="AH141">
            <v>46245.987452948561</v>
          </cell>
          <cell r="AJ141">
            <v>46245.987452948561</v>
          </cell>
        </row>
        <row r="143">
          <cell r="AH143">
            <v>865.25</v>
          </cell>
          <cell r="AI143">
            <v>865.25</v>
          </cell>
        </row>
        <row r="144">
          <cell r="K144">
            <v>0</v>
          </cell>
          <cell r="AH144">
            <v>0</v>
          </cell>
        </row>
        <row r="146">
          <cell r="AG146">
            <v>0</v>
          </cell>
          <cell r="AH146">
            <v>102247.98745294855</v>
          </cell>
          <cell r="AJ146">
            <v>46245.987452948561</v>
          </cell>
          <cell r="AK146">
            <v>56002</v>
          </cell>
          <cell r="AL146">
            <v>0</v>
          </cell>
        </row>
        <row r="147">
          <cell r="AH147">
            <v>0</v>
          </cell>
          <cell r="AJ147">
            <v>0</v>
          </cell>
        </row>
        <row r="148">
          <cell r="AH148">
            <v>102247.98745294855</v>
          </cell>
          <cell r="AI148">
            <v>102247.98745294855</v>
          </cell>
          <cell r="AJ148">
            <v>46245.987452948561</v>
          </cell>
          <cell r="AK148">
            <v>56002</v>
          </cell>
        </row>
        <row r="149">
          <cell r="AL149">
            <v>1473</v>
          </cell>
          <cell r="AM149">
            <v>5910</v>
          </cell>
          <cell r="AN149">
            <v>3979.727272727273</v>
          </cell>
          <cell r="AO149">
            <v>11760.6</v>
          </cell>
        </row>
        <row r="156">
          <cell r="AH156">
            <v>5.9</v>
          </cell>
          <cell r="AI156">
            <v>520.9</v>
          </cell>
          <cell r="AJ156">
            <v>37.200000000000003</v>
          </cell>
          <cell r="AK156">
            <v>-12</v>
          </cell>
        </row>
        <row r="157">
          <cell r="C157">
            <v>0</v>
          </cell>
          <cell r="I157">
            <v>0</v>
          </cell>
          <cell r="K157">
            <v>0</v>
          </cell>
          <cell r="O157">
            <v>0</v>
          </cell>
          <cell r="S157">
            <v>0</v>
          </cell>
          <cell r="W157">
            <v>0</v>
          </cell>
          <cell r="X157">
            <v>0</v>
          </cell>
          <cell r="Y157">
            <v>0</v>
          </cell>
          <cell r="AG157">
            <v>0</v>
          </cell>
          <cell r="AH157">
            <v>0</v>
          </cell>
        </row>
        <row r="158">
          <cell r="C158">
            <v>260</v>
          </cell>
          <cell r="I158">
            <v>384</v>
          </cell>
          <cell r="J158">
            <v>424</v>
          </cell>
          <cell r="K158">
            <v>873</v>
          </cell>
          <cell r="N158">
            <v>481</v>
          </cell>
          <cell r="O158">
            <v>638</v>
          </cell>
          <cell r="R158">
            <v>620</v>
          </cell>
          <cell r="S158">
            <v>449</v>
          </cell>
          <cell r="V158">
            <v>408</v>
          </cell>
          <cell r="W158">
            <v>272</v>
          </cell>
          <cell r="X158">
            <v>272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2291</v>
          </cell>
        </row>
        <row r="159">
          <cell r="C159">
            <v>0</v>
          </cell>
          <cell r="I159">
            <v>180</v>
          </cell>
          <cell r="J159">
            <v>184</v>
          </cell>
          <cell r="K159">
            <v>315</v>
          </cell>
          <cell r="N159">
            <v>0</v>
          </cell>
          <cell r="O159">
            <v>320</v>
          </cell>
          <cell r="R159">
            <v>359</v>
          </cell>
          <cell r="S159">
            <v>231</v>
          </cell>
          <cell r="V159">
            <v>192</v>
          </cell>
          <cell r="W159">
            <v>84</v>
          </cell>
          <cell r="X159">
            <v>84</v>
          </cell>
          <cell r="Y159">
            <v>0</v>
          </cell>
          <cell r="AH159">
            <v>1130</v>
          </cell>
          <cell r="AI159">
            <v>735</v>
          </cell>
        </row>
        <row r="160">
          <cell r="I160">
            <v>70</v>
          </cell>
          <cell r="K160">
            <v>238</v>
          </cell>
          <cell r="N160">
            <v>238</v>
          </cell>
          <cell r="O160">
            <v>126.7</v>
          </cell>
          <cell r="S160">
            <v>91</v>
          </cell>
          <cell r="W160">
            <v>70</v>
          </cell>
          <cell r="X160">
            <v>70</v>
          </cell>
          <cell r="Y160">
            <v>0</v>
          </cell>
          <cell r="AH160">
            <v>595.70000000000005</v>
          </cell>
          <cell r="AI160">
            <v>238</v>
          </cell>
        </row>
        <row r="161">
          <cell r="I161">
            <v>0</v>
          </cell>
          <cell r="K161">
            <v>0</v>
          </cell>
          <cell r="N161">
            <v>0</v>
          </cell>
          <cell r="O161">
            <v>0</v>
          </cell>
          <cell r="S161">
            <v>0</v>
          </cell>
          <cell r="Y161">
            <v>0</v>
          </cell>
          <cell r="AH161">
            <v>0</v>
          </cell>
          <cell r="AI161">
            <v>0</v>
          </cell>
        </row>
        <row r="162">
          <cell r="I162">
            <v>0</v>
          </cell>
          <cell r="K162">
            <v>0</v>
          </cell>
          <cell r="N162">
            <v>0</v>
          </cell>
          <cell r="O162">
            <v>0</v>
          </cell>
          <cell r="S162">
            <v>0</v>
          </cell>
          <cell r="Y162">
            <v>0</v>
          </cell>
          <cell r="AH162">
            <v>0</v>
          </cell>
          <cell r="AI162">
            <v>0</v>
          </cell>
        </row>
        <row r="163">
          <cell r="AH163">
            <v>0</v>
          </cell>
          <cell r="AI163">
            <v>0</v>
          </cell>
        </row>
        <row r="164">
          <cell r="AH164">
            <v>0</v>
          </cell>
          <cell r="AI164">
            <v>0</v>
          </cell>
        </row>
        <row r="165">
          <cell r="D165">
            <v>0</v>
          </cell>
          <cell r="E165">
            <v>0</v>
          </cell>
          <cell r="I165">
            <v>384</v>
          </cell>
          <cell r="K165">
            <v>873</v>
          </cell>
          <cell r="N165">
            <v>873</v>
          </cell>
          <cell r="O165">
            <v>638</v>
          </cell>
          <cell r="R165">
            <v>620</v>
          </cell>
          <cell r="S165">
            <v>449</v>
          </cell>
          <cell r="W165">
            <v>272</v>
          </cell>
          <cell r="X165">
            <v>272</v>
          </cell>
          <cell r="Y165">
            <v>0</v>
          </cell>
          <cell r="AH165">
            <v>2616</v>
          </cell>
          <cell r="AI165">
            <v>1493</v>
          </cell>
        </row>
        <row r="166">
          <cell r="I166">
            <v>0</v>
          </cell>
          <cell r="K166">
            <v>873</v>
          </cell>
          <cell r="N166">
            <v>873</v>
          </cell>
          <cell r="O166">
            <v>638</v>
          </cell>
          <cell r="S166">
            <v>449</v>
          </cell>
          <cell r="W166">
            <v>272</v>
          </cell>
          <cell r="X166">
            <v>272</v>
          </cell>
          <cell r="Y166">
            <v>0</v>
          </cell>
          <cell r="AH166">
            <v>2232</v>
          </cell>
          <cell r="AI166">
            <v>873</v>
          </cell>
        </row>
        <row r="167">
          <cell r="I167">
            <v>0</v>
          </cell>
          <cell r="K167">
            <v>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I168">
            <v>0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474</v>
          </cell>
          <cell r="I169">
            <v>957</v>
          </cell>
          <cell r="J169">
            <v>0</v>
          </cell>
          <cell r="K169">
            <v>2792</v>
          </cell>
          <cell r="L169">
            <v>0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I170">
            <v>626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</row>
        <row r="171">
          <cell r="C171">
            <v>0</v>
          </cell>
          <cell r="I171">
            <v>115</v>
          </cell>
          <cell r="AH171">
            <v>115</v>
          </cell>
        </row>
        <row r="172">
          <cell r="C172">
            <v>73</v>
          </cell>
          <cell r="I172">
            <v>0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87">
          <cell r="AL187" t="str">
            <v>ОЧИК.18.02.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I189" t="str">
            <v>ККМ</v>
          </cell>
          <cell r="K189" t="str">
            <v>КТМ</v>
          </cell>
          <cell r="O189" t="str">
            <v>ТЕЦ-5 ВСЬОГО</v>
          </cell>
          <cell r="P189" t="str">
            <v>Е/Е</v>
          </cell>
          <cell r="Q189" t="str">
            <v xml:space="preserve"> Т/Е</v>
          </cell>
          <cell r="S189" t="str">
            <v>ТЕЦ-6 ВСЬОГО</v>
          </cell>
          <cell r="T189" t="str">
            <v>Е/Е</v>
          </cell>
          <cell r="U189" t="str">
            <v xml:space="preserve"> Т/Е</v>
          </cell>
          <cell r="X189" t="str">
            <v xml:space="preserve">ДОП.ВИР. 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str">
            <v>МЕРЕЖІ ТЕПЛОВІ</v>
          </cell>
        </row>
        <row r="190">
          <cell r="AL190">
            <v>1.954</v>
          </cell>
          <cell r="AM190">
            <v>1.954</v>
          </cell>
          <cell r="AN190">
            <v>1.954</v>
          </cell>
          <cell r="AO190">
            <v>1.905</v>
          </cell>
        </row>
        <row r="192">
          <cell r="K192">
            <v>97.3</v>
          </cell>
          <cell r="O192">
            <v>89.2</v>
          </cell>
          <cell r="S192">
            <v>73.2</v>
          </cell>
          <cell r="AH192">
            <v>259.7</v>
          </cell>
          <cell r="AL192">
            <v>221.49122807017542</v>
          </cell>
        </row>
        <row r="193">
          <cell r="K193">
            <v>111.9</v>
          </cell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I194">
            <v>0</v>
          </cell>
          <cell r="K194">
            <v>0</v>
          </cell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I195">
            <v>0</v>
          </cell>
          <cell r="K195">
            <v>194.5</v>
          </cell>
          <cell r="O195">
            <v>194.5</v>
          </cell>
          <cell r="S195">
            <v>194.5</v>
          </cell>
          <cell r="AH195">
            <v>194.5</v>
          </cell>
          <cell r="AL195">
            <v>128.964</v>
          </cell>
        </row>
        <row r="196">
          <cell r="K196">
            <v>18926</v>
          </cell>
          <cell r="O196">
            <v>17349</v>
          </cell>
          <cell r="S196">
            <v>14237</v>
          </cell>
          <cell r="AH196">
            <v>50512</v>
          </cell>
          <cell r="AL196">
            <v>28564</v>
          </cell>
        </row>
        <row r="197">
          <cell r="AH197">
            <v>50512</v>
          </cell>
        </row>
        <row r="198">
          <cell r="K198">
            <v>0</v>
          </cell>
          <cell r="O198">
            <v>13.4</v>
          </cell>
          <cell r="S198">
            <v>16.100000000000001</v>
          </cell>
          <cell r="AH198">
            <v>29.5</v>
          </cell>
          <cell r="AL198">
            <v>75.839416058394164</v>
          </cell>
        </row>
        <row r="199">
          <cell r="K199">
            <v>0</v>
          </cell>
          <cell r="O199">
            <v>18.5</v>
          </cell>
          <cell r="S199">
            <v>22.2</v>
          </cell>
          <cell r="AH199">
            <v>40.700000000000003</v>
          </cell>
          <cell r="AL199">
            <v>103.9</v>
          </cell>
        </row>
        <row r="200"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K201">
            <v>385</v>
          </cell>
          <cell r="O201">
            <v>385</v>
          </cell>
          <cell r="S201">
            <v>385</v>
          </cell>
          <cell r="AH201">
            <v>385</v>
          </cell>
          <cell r="AL201">
            <v>195.28</v>
          </cell>
        </row>
        <row r="202">
          <cell r="K202">
            <v>0</v>
          </cell>
          <cell r="O202">
            <v>5159</v>
          </cell>
          <cell r="S202">
            <v>6199</v>
          </cell>
          <cell r="AH202">
            <v>11358</v>
          </cell>
          <cell r="AL202">
            <v>14810</v>
          </cell>
        </row>
        <row r="203">
          <cell r="AH203">
            <v>11358</v>
          </cell>
        </row>
        <row r="204">
          <cell r="K204">
            <v>111.9</v>
          </cell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</row>
        <row r="205">
          <cell r="K205">
            <v>18926</v>
          </cell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K206">
            <v>169.13</v>
          </cell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 t="str">
            <v/>
          </cell>
          <cell r="AG206" t="str">
            <v/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 t="str">
            <v/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S227" t="str">
            <v xml:space="preserve">                        І.В.ПЛАЧКОВ</v>
          </cell>
          <cell r="T227" t="str">
            <v xml:space="preserve">      І.В.ПЛАЧКОВ</v>
          </cell>
        </row>
        <row r="234">
          <cell r="C234" t="str">
            <v>ПОТРЕБА   В КОШТАХ НА  березень 1999 року</v>
          </cell>
        </row>
        <row r="235">
          <cell r="C235" t="str">
            <v>ПО ФІЛІАЛАХ АК КИЇВЕНЕРГО</v>
          </cell>
        </row>
        <row r="238">
          <cell r="X238" t="str">
            <v>ТИС.ГРН.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I239" t="str">
            <v>ККМ</v>
          </cell>
          <cell r="J239" t="str">
            <v>ККМ1</v>
          </cell>
          <cell r="K239" t="str">
            <v>КТМ</v>
          </cell>
          <cell r="L239" t="str">
            <v>ВИРОБН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I242">
            <v>2832.727272727273</v>
          </cell>
          <cell r="J242">
            <v>0</v>
          </cell>
          <cell r="K242">
            <v>9868.7272727272721</v>
          </cell>
          <cell r="L242">
            <v>5352.8863636363612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</row>
        <row r="243">
          <cell r="C243">
            <v>11362.33333333333</v>
          </cell>
          <cell r="D243">
            <v>2503</v>
          </cell>
          <cell r="E243">
            <v>1824.3333333333335</v>
          </cell>
          <cell r="I243">
            <v>990</v>
          </cell>
          <cell r="J243">
            <v>-692</v>
          </cell>
          <cell r="K243">
            <v>3812.2727272727261</v>
          </cell>
          <cell r="L243">
            <v>1397.6281818181797</v>
          </cell>
          <cell r="M243">
            <v>2448.6445454545456</v>
          </cell>
          <cell r="N243">
            <v>-619</v>
          </cell>
          <cell r="O243">
            <v>507.81818181818107</v>
          </cell>
          <cell r="P243">
            <v>348</v>
          </cell>
          <cell r="Q243">
            <v>771.91818181818144</v>
          </cell>
          <cell r="R243">
            <v>-379</v>
          </cell>
          <cell r="S243">
            <v>375.00000000000034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885.2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</row>
        <row r="244">
          <cell r="AJ244">
            <v>0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I245">
            <v>725.72727272727275</v>
          </cell>
          <cell r="J245">
            <v>0</v>
          </cell>
          <cell r="K245">
            <v>1685.4545454545455</v>
          </cell>
          <cell r="L245">
            <v>728.25818181818181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</row>
        <row r="246">
          <cell r="C246">
            <v>112</v>
          </cell>
          <cell r="D246">
            <v>3</v>
          </cell>
          <cell r="E246">
            <v>13</v>
          </cell>
          <cell r="I246">
            <v>198</v>
          </cell>
          <cell r="J246">
            <v>0</v>
          </cell>
          <cell r="K246">
            <v>460</v>
          </cell>
          <cell r="L246">
            <v>199</v>
          </cell>
          <cell r="M246">
            <v>261</v>
          </cell>
          <cell r="N246">
            <v>0</v>
          </cell>
          <cell r="O246">
            <v>178</v>
          </cell>
          <cell r="P246">
            <v>55</v>
          </cell>
          <cell r="Q246">
            <v>123</v>
          </cell>
          <cell r="R246">
            <v>24.81818181818182</v>
          </cell>
          <cell r="S246">
            <v>149</v>
          </cell>
          <cell r="T246">
            <v>49</v>
          </cell>
          <cell r="U246">
            <v>100</v>
          </cell>
          <cell r="V246">
            <v>0</v>
          </cell>
          <cell r="X246">
            <v>306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</row>
        <row r="247">
          <cell r="C247">
            <v>7021.2910180221279</v>
          </cell>
          <cell r="D247">
            <v>644</v>
          </cell>
          <cell r="E247">
            <v>1044</v>
          </cell>
          <cell r="I247">
            <v>61</v>
          </cell>
          <cell r="J247">
            <v>0</v>
          </cell>
          <cell r="K247">
            <v>29</v>
          </cell>
          <cell r="L247">
            <v>22</v>
          </cell>
          <cell r="M247">
            <v>0</v>
          </cell>
          <cell r="N247">
            <v>0</v>
          </cell>
          <cell r="O247">
            <v>683</v>
          </cell>
          <cell r="P247">
            <v>212</v>
          </cell>
          <cell r="Q247">
            <v>471</v>
          </cell>
          <cell r="R247">
            <v>0</v>
          </cell>
          <cell r="S247">
            <v>41</v>
          </cell>
          <cell r="T247">
            <v>5</v>
          </cell>
          <cell r="U247">
            <v>9</v>
          </cell>
          <cell r="V247">
            <v>0</v>
          </cell>
          <cell r="X247">
            <v>16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</row>
        <row r="248">
          <cell r="C248">
            <v>0</v>
          </cell>
          <cell r="D248">
            <v>0</v>
          </cell>
          <cell r="E248">
            <v>0</v>
          </cell>
          <cell r="I248">
            <v>0</v>
          </cell>
          <cell r="J248">
            <v>0</v>
          </cell>
          <cell r="K248">
            <v>22</v>
          </cell>
          <cell r="L248">
            <v>22</v>
          </cell>
          <cell r="M248">
            <v>0</v>
          </cell>
          <cell r="N248">
            <v>0</v>
          </cell>
          <cell r="O248">
            <v>647</v>
          </cell>
          <cell r="P248">
            <v>201</v>
          </cell>
          <cell r="Q248">
            <v>446</v>
          </cell>
          <cell r="R248">
            <v>0</v>
          </cell>
          <cell r="S248">
            <v>14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</row>
        <row r="249">
          <cell r="C249">
            <v>13</v>
          </cell>
          <cell r="D249">
            <v>3</v>
          </cell>
          <cell r="E249">
            <v>10</v>
          </cell>
          <cell r="I249">
            <v>61</v>
          </cell>
          <cell r="J249">
            <v>0</v>
          </cell>
          <cell r="K249">
            <v>7</v>
          </cell>
          <cell r="L249">
            <v>0</v>
          </cell>
          <cell r="M249">
            <v>0</v>
          </cell>
          <cell r="N249">
            <v>0</v>
          </cell>
          <cell r="O249">
            <v>36</v>
          </cell>
          <cell r="P249">
            <v>11</v>
          </cell>
          <cell r="Q249">
            <v>25</v>
          </cell>
          <cell r="R249">
            <v>0</v>
          </cell>
          <cell r="S249">
            <v>27</v>
          </cell>
          <cell r="T249">
            <v>0</v>
          </cell>
          <cell r="U249">
            <v>0</v>
          </cell>
          <cell r="V249">
            <v>0</v>
          </cell>
          <cell r="X249">
            <v>16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</row>
        <row r="250">
          <cell r="C250">
            <v>1611</v>
          </cell>
          <cell r="AH250">
            <v>1611</v>
          </cell>
          <cell r="AJ250">
            <v>1611</v>
          </cell>
        </row>
        <row r="251">
          <cell r="C251">
            <v>3528</v>
          </cell>
          <cell r="AH251">
            <v>3528</v>
          </cell>
          <cell r="AJ251">
            <v>3528</v>
          </cell>
        </row>
        <row r="252">
          <cell r="C252">
            <v>0</v>
          </cell>
          <cell r="AH252">
            <v>0</v>
          </cell>
          <cell r="AJ252">
            <v>0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</row>
        <row r="254">
          <cell r="AJ254">
            <v>0</v>
          </cell>
        </row>
        <row r="255">
          <cell r="C255">
            <v>474</v>
          </cell>
          <cell r="I255">
            <v>957</v>
          </cell>
          <cell r="J255">
            <v>0</v>
          </cell>
          <cell r="K255">
            <v>2792</v>
          </cell>
          <cell r="L255">
            <v>0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I256">
            <v>180</v>
          </cell>
          <cell r="J256">
            <v>184</v>
          </cell>
          <cell r="K256">
            <v>315</v>
          </cell>
          <cell r="L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I257">
            <v>72</v>
          </cell>
          <cell r="J257">
            <v>72</v>
          </cell>
          <cell r="K257">
            <v>376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I262">
            <v>337</v>
          </cell>
          <cell r="J262">
            <v>0</v>
          </cell>
          <cell r="K262">
            <v>218</v>
          </cell>
          <cell r="L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I263">
            <v>8</v>
          </cell>
          <cell r="J263">
            <v>8</v>
          </cell>
          <cell r="K263">
            <v>39</v>
          </cell>
          <cell r="L263">
            <v>8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I264">
            <v>500</v>
          </cell>
          <cell r="J264">
            <v>500</v>
          </cell>
          <cell r="K264">
            <v>580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I265">
            <v>63</v>
          </cell>
          <cell r="J265">
            <v>63</v>
          </cell>
          <cell r="K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I267">
            <v>1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I268">
            <v>91</v>
          </cell>
          <cell r="J268">
            <v>0</v>
          </cell>
          <cell r="K268">
            <v>3197</v>
          </cell>
          <cell r="L268">
            <v>3197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I273">
            <v>472</v>
          </cell>
          <cell r="J273">
            <v>-192</v>
          </cell>
          <cell r="K273">
            <v>1615.2727272727261</v>
          </cell>
          <cell r="L273">
            <v>1419.6281818181797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I274">
            <v>-28</v>
          </cell>
          <cell r="J274">
            <v>0</v>
          </cell>
          <cell r="K274">
            <v>-507</v>
          </cell>
          <cell r="L274">
            <v>-81.119999999999976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I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I286" t="str">
            <v>ККМ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I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I288">
            <v>14.333333333333332</v>
          </cell>
          <cell r="K288">
            <v>14.333333333333332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I289">
            <v>0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I290">
            <v>0.66666666666666663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I291">
            <v>2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I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I293">
            <v>0</v>
          </cell>
          <cell r="O293">
            <v>0</v>
          </cell>
          <cell r="P293">
            <v>0</v>
          </cell>
          <cell r="S293">
            <v>0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I294">
            <v>0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I295">
            <v>5.333333333333333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I296">
            <v>0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I297">
            <v>4.333333333333333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I298">
            <v>2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I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I300">
            <v>20.5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I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I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I303">
            <v>0</v>
          </cell>
          <cell r="O303">
            <v>0</v>
          </cell>
          <cell r="P303">
            <v>0</v>
          </cell>
          <cell r="S303">
            <v>0</v>
          </cell>
          <cell r="T303">
            <v>0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I304">
            <v>15.833333333333334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I305">
            <v>4.666666666666667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I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I307">
            <v>39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I308">
            <v>3.3333333333333335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I309">
            <v>35.666666666666664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I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I311">
            <v>50.166666666666671</v>
          </cell>
          <cell r="K311">
            <v>50.166666666666671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I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I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I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I315">
            <v>12.333333333333334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I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I317">
            <v>5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I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I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I320">
            <v>18.5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I321">
            <v>1.3333333333333333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I322">
            <v>0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I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I324">
            <v>2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I325">
            <v>0.33333333333333331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I326">
            <v>2.3333333333333335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I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I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I329">
            <v>1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I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I331">
            <v>0.66666666666666663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I332">
            <v>0.66666666666666663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I333">
            <v>4.666666666666667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I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I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I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I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I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I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I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I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I342">
            <v>0.33333333333333331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I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I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I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I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I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I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I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I350">
            <v>0</v>
          </cell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9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14492.4</v>
          </cell>
          <cell r="P46">
            <v>2690.6333333333337</v>
          </cell>
          <cell r="S46">
            <v>7246.6333333333332</v>
          </cell>
          <cell r="T46">
            <v>3032.0786666666681</v>
          </cell>
          <cell r="U46">
            <v>2816.5546666666669</v>
          </cell>
          <cell r="X46">
            <v>2582.4666666666649</v>
          </cell>
          <cell r="AC46">
            <v>1595.0030303030289</v>
          </cell>
          <cell r="AF46">
            <v>3811.5939393939398</v>
          </cell>
          <cell r="AG46">
            <v>3064.6</v>
          </cell>
          <cell r="AH46">
            <v>746.99393939393951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812</v>
          </cell>
          <cell r="G49">
            <v>213</v>
          </cell>
          <cell r="H49">
            <v>599</v>
          </cell>
          <cell r="P49">
            <v>460</v>
          </cell>
          <cell r="S49">
            <v>783.33333333333337</v>
          </cell>
          <cell r="T49">
            <v>391.66666666666669</v>
          </cell>
          <cell r="U49">
            <v>391.66666666666669</v>
          </cell>
          <cell r="X49">
            <v>204</v>
          </cell>
          <cell r="Y49">
            <v>95</v>
          </cell>
          <cell r="Z49">
            <v>109</v>
          </cell>
          <cell r="AC49">
            <v>136.33333333333331</v>
          </cell>
          <cell r="AD49">
            <v>64</v>
          </cell>
          <cell r="AE49">
            <v>72.333333333333314</v>
          </cell>
          <cell r="AF49">
            <v>306</v>
          </cell>
          <cell r="AG49">
            <v>209</v>
          </cell>
          <cell r="AH49">
            <v>97</v>
          </cell>
          <cell r="AI49">
            <v>70</v>
          </cell>
          <cell r="AK49">
            <v>2833.666666666667</v>
          </cell>
          <cell r="AL49">
            <v>885</v>
          </cell>
          <cell r="AM49">
            <v>1948.666666666667</v>
          </cell>
          <cell r="AN49">
            <v>1948.6666666666667</v>
          </cell>
          <cell r="AO49">
            <v>159</v>
          </cell>
          <cell r="AP49">
            <v>448</v>
          </cell>
          <cell r="AQ49">
            <v>726</v>
          </cell>
          <cell r="AR49">
            <v>1500.666666666667</v>
          </cell>
        </row>
        <row r="50">
          <cell r="F50">
            <v>160</v>
          </cell>
          <cell r="G50">
            <v>42</v>
          </cell>
          <cell r="P50">
            <v>56</v>
          </cell>
          <cell r="S50">
            <v>400.83333333333331</v>
          </cell>
          <cell r="X50">
            <v>60</v>
          </cell>
          <cell r="Y50">
            <v>28</v>
          </cell>
          <cell r="Z50">
            <v>32</v>
          </cell>
          <cell r="AC50">
            <v>40</v>
          </cell>
          <cell r="AD50">
            <v>19</v>
          </cell>
          <cell r="AE50">
            <v>21</v>
          </cell>
          <cell r="AF50">
            <v>236</v>
          </cell>
          <cell r="AG50">
            <v>204</v>
          </cell>
          <cell r="AH50">
            <v>32</v>
          </cell>
          <cell r="AK50">
            <v>954.83333333333326</v>
          </cell>
          <cell r="AL50">
            <v>176</v>
          </cell>
          <cell r="AM50">
            <v>778.83333333333326</v>
          </cell>
          <cell r="AN50">
            <v>660.83333333333326</v>
          </cell>
        </row>
        <row r="51">
          <cell r="G51">
            <v>0</v>
          </cell>
          <cell r="P51">
            <v>1</v>
          </cell>
          <cell r="X51">
            <v>16</v>
          </cell>
          <cell r="Y51">
            <v>7</v>
          </cell>
          <cell r="Z51">
            <v>9</v>
          </cell>
          <cell r="AC51">
            <v>47</v>
          </cell>
          <cell r="AD51">
            <v>22</v>
          </cell>
          <cell r="AE51">
            <v>25</v>
          </cell>
          <cell r="AH51">
            <v>0</v>
          </cell>
          <cell r="AK51">
            <v>64</v>
          </cell>
          <cell r="AL51">
            <v>30</v>
          </cell>
          <cell r="AM51">
            <v>34</v>
          </cell>
          <cell r="AN51">
            <v>34</v>
          </cell>
        </row>
        <row r="52">
          <cell r="F52">
            <v>613</v>
          </cell>
          <cell r="G52">
            <v>161</v>
          </cell>
          <cell r="P52">
            <v>10</v>
          </cell>
          <cell r="X52">
            <v>30</v>
          </cell>
          <cell r="Y52">
            <v>14</v>
          </cell>
          <cell r="Z52">
            <v>16</v>
          </cell>
          <cell r="AC52">
            <v>20</v>
          </cell>
          <cell r="AD52">
            <v>9</v>
          </cell>
          <cell r="AE52">
            <v>11</v>
          </cell>
          <cell r="AF52">
            <v>25.6</v>
          </cell>
          <cell r="AG52">
            <v>25.6</v>
          </cell>
          <cell r="AH52">
            <v>0</v>
          </cell>
          <cell r="AK52">
            <v>698.6</v>
          </cell>
          <cell r="AL52">
            <v>194</v>
          </cell>
          <cell r="AM52">
            <v>504.6</v>
          </cell>
          <cell r="AN52">
            <v>52.6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950.66666666666663</v>
          </cell>
          <cell r="Y53">
            <v>443</v>
          </cell>
          <cell r="Z53">
            <v>507.66666666666663</v>
          </cell>
          <cell r="AC53">
            <v>84.333333333333329</v>
          </cell>
          <cell r="AD53">
            <v>40</v>
          </cell>
          <cell r="AE53">
            <v>44.333333333333329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1570.3333333333333</v>
          </cell>
          <cell r="AL53">
            <v>538.66666666666674</v>
          </cell>
          <cell r="AM53">
            <v>1031.6666666666665</v>
          </cell>
          <cell r="AN53">
            <v>1031.6666666666665</v>
          </cell>
          <cell r="AO53">
            <v>483</v>
          </cell>
          <cell r="AP53">
            <v>677</v>
          </cell>
          <cell r="AQ53">
            <v>55.666666666666742</v>
          </cell>
          <cell r="AR53">
            <v>354.66666666666652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353</v>
          </cell>
          <cell r="Z54">
            <v>404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0.33333333333333331</v>
          </cell>
          <cell r="AH54">
            <v>0.33333333333333331</v>
          </cell>
          <cell r="AK54">
            <v>784</v>
          </cell>
          <cell r="AL54">
            <v>359</v>
          </cell>
          <cell r="AM54">
            <v>425</v>
          </cell>
          <cell r="AN54">
            <v>425</v>
          </cell>
          <cell r="AO54">
            <v>359</v>
          </cell>
          <cell r="AP54">
            <v>416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9278</v>
          </cell>
          <cell r="T55">
            <v>9278</v>
          </cell>
          <cell r="U55">
            <v>0</v>
          </cell>
          <cell r="X55">
            <v>14724</v>
          </cell>
          <cell r="Y55">
            <v>6861</v>
          </cell>
          <cell r="Z55">
            <v>7863</v>
          </cell>
          <cell r="AC55">
            <v>12954</v>
          </cell>
          <cell r="AD55">
            <v>6095</v>
          </cell>
          <cell r="AE55">
            <v>6859</v>
          </cell>
          <cell r="AH55">
            <v>0</v>
          </cell>
          <cell r="AK55">
            <v>36956</v>
          </cell>
          <cell r="AL55">
            <v>12956</v>
          </cell>
          <cell r="AM55">
            <v>24000</v>
          </cell>
          <cell r="AN55">
            <v>24000</v>
          </cell>
          <cell r="AO55">
            <v>12956</v>
          </cell>
          <cell r="AP55">
            <v>24000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9278</v>
          </cell>
          <cell r="T56">
            <v>9278</v>
          </cell>
          <cell r="U56">
            <v>0</v>
          </cell>
          <cell r="X56">
            <v>14724</v>
          </cell>
          <cell r="Y56">
            <v>6861</v>
          </cell>
          <cell r="Z56">
            <v>7863</v>
          </cell>
          <cell r="AC56">
            <v>12954</v>
          </cell>
          <cell r="AD56">
            <v>6095</v>
          </cell>
          <cell r="AE56">
            <v>6859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36956</v>
          </cell>
          <cell r="AL56">
            <v>12956</v>
          </cell>
          <cell r="AM56">
            <v>24000</v>
          </cell>
          <cell r="AN56">
            <v>24000</v>
          </cell>
          <cell r="AO56">
            <v>12956</v>
          </cell>
          <cell r="AP56">
            <v>24000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</row>
        <row r="58">
          <cell r="F58">
            <v>8</v>
          </cell>
          <cell r="G58">
            <v>2</v>
          </cell>
          <cell r="H58">
            <v>6</v>
          </cell>
          <cell r="P58">
            <v>21.666666666666668</v>
          </cell>
          <cell r="S58">
            <v>1148</v>
          </cell>
          <cell r="T58">
            <v>1148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675</v>
          </cell>
          <cell r="AG58">
            <v>241</v>
          </cell>
          <cell r="AH58">
            <v>434</v>
          </cell>
          <cell r="AI58">
            <v>241</v>
          </cell>
          <cell r="AK58">
            <v>1418.6666666666667</v>
          </cell>
          <cell r="AL58">
            <v>23.666666666666668</v>
          </cell>
          <cell r="AM58">
            <v>1395</v>
          </cell>
          <cell r="AN58">
            <v>1395</v>
          </cell>
          <cell r="AO58">
            <v>0</v>
          </cell>
          <cell r="AP58">
            <v>390</v>
          </cell>
          <cell r="AQ58">
            <v>23.666666666666668</v>
          </cell>
          <cell r="AR58">
            <v>1005</v>
          </cell>
        </row>
        <row r="59">
          <cell r="F59">
            <v>400</v>
          </cell>
          <cell r="G59">
            <v>105</v>
          </cell>
          <cell r="H59">
            <v>295</v>
          </cell>
          <cell r="P59">
            <v>512.9666666666667</v>
          </cell>
          <cell r="S59">
            <v>858.8</v>
          </cell>
          <cell r="T59">
            <v>420.81199999999995</v>
          </cell>
          <cell r="U59">
            <v>437.988</v>
          </cell>
          <cell r="X59">
            <v>277.8</v>
          </cell>
          <cell r="Y59">
            <v>129</v>
          </cell>
          <cell r="Z59">
            <v>148.80000000000001</v>
          </cell>
          <cell r="AC59">
            <v>254.33636363636361</v>
          </cell>
          <cell r="AD59">
            <v>120</v>
          </cell>
          <cell r="AE59">
            <v>134.33636363636361</v>
          </cell>
          <cell r="AF59">
            <v>903.92727272727279</v>
          </cell>
          <cell r="AG59">
            <v>844</v>
          </cell>
          <cell r="AH59">
            <v>59.927272727272793</v>
          </cell>
          <cell r="AI59">
            <v>274</v>
          </cell>
          <cell r="AK59">
            <v>3331.9030303030304</v>
          </cell>
          <cell r="AL59">
            <v>991.9666666666667</v>
          </cell>
          <cell r="AM59">
            <v>2339.9363636363637</v>
          </cell>
          <cell r="AN59">
            <v>2339.9363636363632</v>
          </cell>
          <cell r="AO59">
            <v>249</v>
          </cell>
          <cell r="AP59">
            <v>575</v>
          </cell>
          <cell r="AQ59">
            <v>742.9666666666667</v>
          </cell>
          <cell r="AR59">
            <v>1764.9363636363637</v>
          </cell>
        </row>
        <row r="60">
          <cell r="F60">
            <v>22</v>
          </cell>
          <cell r="G60">
            <v>6</v>
          </cell>
          <cell r="H60">
            <v>16</v>
          </cell>
          <cell r="P60">
            <v>28</v>
          </cell>
          <cell r="S60">
            <v>47</v>
          </cell>
          <cell r="T60">
            <v>23</v>
          </cell>
          <cell r="U60">
            <v>24</v>
          </cell>
          <cell r="X60">
            <v>15</v>
          </cell>
          <cell r="Y60">
            <v>7</v>
          </cell>
          <cell r="Z60">
            <v>8</v>
          </cell>
          <cell r="AC60">
            <v>14</v>
          </cell>
          <cell r="AD60">
            <v>7</v>
          </cell>
          <cell r="AE60">
            <v>7</v>
          </cell>
          <cell r="AF60">
            <v>50</v>
          </cell>
          <cell r="AG60">
            <v>46</v>
          </cell>
          <cell r="AH60">
            <v>4</v>
          </cell>
          <cell r="AI60">
            <v>15</v>
          </cell>
          <cell r="AK60">
            <v>182</v>
          </cell>
          <cell r="AL60">
            <v>55</v>
          </cell>
          <cell r="AM60">
            <v>127</v>
          </cell>
          <cell r="AN60">
            <v>127</v>
          </cell>
          <cell r="AO60">
            <v>14</v>
          </cell>
          <cell r="AP60">
            <v>25</v>
          </cell>
          <cell r="AQ60">
            <v>41</v>
          </cell>
          <cell r="AR60">
            <v>102</v>
          </cell>
        </row>
        <row r="61">
          <cell r="F61">
            <v>128</v>
          </cell>
          <cell r="G61">
            <v>34</v>
          </cell>
          <cell r="H61">
            <v>94</v>
          </cell>
          <cell r="P61">
            <v>164</v>
          </cell>
          <cell r="S61">
            <v>275</v>
          </cell>
          <cell r="T61">
            <v>135</v>
          </cell>
          <cell r="U61">
            <v>140</v>
          </cell>
          <cell r="X61">
            <v>89</v>
          </cell>
          <cell r="Y61">
            <v>41</v>
          </cell>
          <cell r="Z61">
            <v>48</v>
          </cell>
          <cell r="AC61">
            <v>81</v>
          </cell>
          <cell r="AD61">
            <v>38</v>
          </cell>
          <cell r="AE61">
            <v>43</v>
          </cell>
          <cell r="AF61">
            <v>289</v>
          </cell>
          <cell r="AG61">
            <v>270</v>
          </cell>
          <cell r="AH61">
            <v>19</v>
          </cell>
          <cell r="AI61">
            <v>88</v>
          </cell>
          <cell r="AK61">
            <v>1066</v>
          </cell>
          <cell r="AL61">
            <v>317</v>
          </cell>
          <cell r="AM61">
            <v>749</v>
          </cell>
          <cell r="AN61">
            <v>749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  <cell r="AN62">
            <v>0</v>
          </cell>
        </row>
        <row r="63">
          <cell r="F63">
            <v>67</v>
          </cell>
          <cell r="G63">
            <v>18</v>
          </cell>
          <cell r="H63">
            <v>49</v>
          </cell>
          <cell r="P63">
            <v>458</v>
          </cell>
          <cell r="S63">
            <v>1126</v>
          </cell>
          <cell r="T63">
            <v>180.16</v>
          </cell>
          <cell r="U63">
            <v>945.84</v>
          </cell>
          <cell r="X63">
            <v>529.66666666666663</v>
          </cell>
          <cell r="Y63">
            <v>247</v>
          </cell>
          <cell r="Z63">
            <v>282.66666666666663</v>
          </cell>
          <cell r="AC63">
            <v>570</v>
          </cell>
          <cell r="AD63">
            <v>268</v>
          </cell>
          <cell r="AE63">
            <v>302</v>
          </cell>
          <cell r="AF63">
            <v>467</v>
          </cell>
          <cell r="AG63">
            <v>467</v>
          </cell>
          <cell r="AH63">
            <v>0</v>
          </cell>
          <cell r="AK63">
            <v>3225.6666666666665</v>
          </cell>
          <cell r="AL63">
            <v>999</v>
          </cell>
          <cell r="AM63">
            <v>2226.6666666666665</v>
          </cell>
          <cell r="AN63">
            <v>2228.6666666666665</v>
          </cell>
          <cell r="AO63">
            <v>515</v>
          </cell>
          <cell r="AP63">
            <v>968</v>
          </cell>
          <cell r="AQ63">
            <v>484</v>
          </cell>
          <cell r="AR63">
            <v>1258.6666666666665</v>
          </cell>
        </row>
        <row r="64">
          <cell r="G64">
            <v>0</v>
          </cell>
          <cell r="T64">
            <v>18</v>
          </cell>
          <cell r="U64">
            <v>95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52</v>
          </cell>
          <cell r="AP64">
            <v>97</v>
          </cell>
          <cell r="AQ64">
            <v>48</v>
          </cell>
          <cell r="AR64">
            <v>126</v>
          </cell>
        </row>
        <row r="65">
          <cell r="F65">
            <v>84</v>
          </cell>
          <cell r="G65">
            <v>22</v>
          </cell>
          <cell r="H65">
            <v>62</v>
          </cell>
          <cell r="P65">
            <v>630</v>
          </cell>
          <cell r="S65">
            <v>1358</v>
          </cell>
          <cell r="X65">
            <v>100</v>
          </cell>
          <cell r="AC65">
            <v>130</v>
          </cell>
          <cell r="AF65">
            <v>508</v>
          </cell>
          <cell r="AG65">
            <v>508</v>
          </cell>
          <cell r="AH65">
            <v>0</v>
          </cell>
          <cell r="AK65">
            <v>2820</v>
          </cell>
          <cell r="AL65">
            <v>660</v>
          </cell>
          <cell r="AM65">
            <v>2160</v>
          </cell>
          <cell r="AN65">
            <v>1930</v>
          </cell>
          <cell r="AP65">
            <v>373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</row>
        <row r="67">
          <cell r="G67">
            <v>0</v>
          </cell>
          <cell r="H67">
            <v>-13</v>
          </cell>
          <cell r="P67">
            <v>-172</v>
          </cell>
          <cell r="S67">
            <v>-232</v>
          </cell>
          <cell r="T67">
            <v>162.16</v>
          </cell>
          <cell r="U67">
            <v>850.84</v>
          </cell>
          <cell r="X67">
            <v>429.66666666666663</v>
          </cell>
          <cell r="Y67">
            <v>247</v>
          </cell>
          <cell r="Z67">
            <v>282.66666666666663</v>
          </cell>
          <cell r="AC67">
            <v>440</v>
          </cell>
          <cell r="AD67">
            <v>268</v>
          </cell>
          <cell r="AE67">
            <v>302</v>
          </cell>
          <cell r="AF67">
            <v>-41</v>
          </cell>
          <cell r="AG67">
            <v>-41</v>
          </cell>
          <cell r="AH67">
            <v>0</v>
          </cell>
          <cell r="AI67">
            <v>0</v>
          </cell>
          <cell r="AJ67">
            <v>0</v>
          </cell>
          <cell r="AK67">
            <v>422.66666666666663</v>
          </cell>
          <cell r="AN67">
            <v>298.66666666666663</v>
          </cell>
          <cell r="AO67">
            <v>463</v>
          </cell>
          <cell r="AP67">
            <v>498</v>
          </cell>
          <cell r="AQ67">
            <v>436</v>
          </cell>
          <cell r="AR67">
            <v>1132.6666666666665</v>
          </cell>
        </row>
        <row r="68">
          <cell r="F68">
            <v>250</v>
          </cell>
          <cell r="G68">
            <v>65</v>
          </cell>
          <cell r="H68">
            <v>185</v>
          </cell>
          <cell r="P68">
            <v>727</v>
          </cell>
          <cell r="S68">
            <v>2102</v>
          </cell>
          <cell r="T68">
            <v>525.5</v>
          </cell>
          <cell r="U68">
            <v>1576.5</v>
          </cell>
          <cell r="X68">
            <v>838</v>
          </cell>
          <cell r="Y68">
            <v>390</v>
          </cell>
          <cell r="Z68">
            <v>448</v>
          </cell>
          <cell r="AC68">
            <v>783</v>
          </cell>
          <cell r="AD68">
            <v>368</v>
          </cell>
          <cell r="AE68">
            <v>415</v>
          </cell>
          <cell r="AF68">
            <v>652</v>
          </cell>
          <cell r="AG68">
            <v>652</v>
          </cell>
          <cell r="AH68">
            <v>0</v>
          </cell>
          <cell r="AK68">
            <v>5361</v>
          </cell>
          <cell r="AL68">
            <v>1550</v>
          </cell>
          <cell r="AM68">
            <v>3811</v>
          </cell>
          <cell r="AN68">
            <v>3802</v>
          </cell>
          <cell r="AO68">
            <v>758</v>
          </cell>
          <cell r="AP68">
            <v>1578</v>
          </cell>
          <cell r="AQ68">
            <v>792</v>
          </cell>
          <cell r="AR68">
            <v>2233</v>
          </cell>
        </row>
        <row r="69">
          <cell r="G69">
            <v>0</v>
          </cell>
          <cell r="H69">
            <v>0</v>
          </cell>
          <cell r="P69">
            <v>64.333333333333329</v>
          </cell>
          <cell r="S69">
            <v>408</v>
          </cell>
          <cell r="X69">
            <v>218</v>
          </cell>
          <cell r="Y69">
            <v>102</v>
          </cell>
          <cell r="Z69">
            <v>116</v>
          </cell>
          <cell r="AC69">
            <v>148.36363636363637</v>
          </cell>
          <cell r="AD69">
            <v>70</v>
          </cell>
          <cell r="AE69">
            <v>78.363636363636374</v>
          </cell>
          <cell r="AF69">
            <v>199.27272727272728</v>
          </cell>
          <cell r="AG69">
            <v>199.27272727272728</v>
          </cell>
          <cell r="AH69">
            <v>0</v>
          </cell>
          <cell r="AK69">
            <v>1037.969696969697</v>
          </cell>
          <cell r="AL69">
            <v>236.33333333333331</v>
          </cell>
          <cell r="AM69">
            <v>801.63636363636374</v>
          </cell>
          <cell r="AN69">
            <v>801.63636363636363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S70">
            <v>22</v>
          </cell>
          <cell r="X70">
            <v>12</v>
          </cell>
          <cell r="Y70">
            <v>6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11</v>
          </cell>
          <cell r="AG70">
            <v>11</v>
          </cell>
          <cell r="AH70">
            <v>0</v>
          </cell>
          <cell r="AK70">
            <v>57</v>
          </cell>
          <cell r="AL70">
            <v>14</v>
          </cell>
          <cell r="AM70">
            <v>43</v>
          </cell>
          <cell r="AN70">
            <v>43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S71">
            <v>130</v>
          </cell>
          <cell r="X71">
            <v>70</v>
          </cell>
          <cell r="Y71">
            <v>33</v>
          </cell>
          <cell r="Z71">
            <v>37</v>
          </cell>
          <cell r="AC71">
            <v>48</v>
          </cell>
          <cell r="AD71">
            <v>23</v>
          </cell>
          <cell r="AE71">
            <v>25</v>
          </cell>
          <cell r="AF71">
            <v>64</v>
          </cell>
          <cell r="AG71">
            <v>64</v>
          </cell>
          <cell r="AH71">
            <v>0</v>
          </cell>
          <cell r="AK71">
            <v>333</v>
          </cell>
          <cell r="AL71">
            <v>77</v>
          </cell>
          <cell r="AM71">
            <v>256</v>
          </cell>
          <cell r="AN71">
            <v>256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G73">
            <v>0</v>
          </cell>
          <cell r="P73">
            <v>650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650</v>
          </cell>
          <cell r="AL73">
            <v>650</v>
          </cell>
          <cell r="AM73">
            <v>0</v>
          </cell>
          <cell r="AN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2199.4</v>
          </cell>
          <cell r="G75">
            <v>577</v>
          </cell>
          <cell r="H75">
            <v>1622.4</v>
          </cell>
          <cell r="P75">
            <v>92</v>
          </cell>
          <cell r="S75">
            <v>265.83333333333337</v>
          </cell>
          <cell r="T75">
            <v>100.54</v>
          </cell>
          <cell r="U75">
            <v>165.29333333333335</v>
          </cell>
          <cell r="X75">
            <v>79.666666666666671</v>
          </cell>
          <cell r="Y75">
            <v>37</v>
          </cell>
          <cell r="Z75">
            <v>42.666666666666671</v>
          </cell>
          <cell r="AC75">
            <v>85</v>
          </cell>
          <cell r="AD75">
            <v>40</v>
          </cell>
          <cell r="AE75">
            <v>45</v>
          </cell>
          <cell r="AF75">
            <v>226.33333333333331</v>
          </cell>
          <cell r="AG75">
            <v>172.6</v>
          </cell>
          <cell r="AH75">
            <v>53.73333333333332</v>
          </cell>
          <cell r="AI75">
            <v>59.2</v>
          </cell>
          <cell r="AK75">
            <v>3348.5</v>
          </cell>
          <cell r="AL75">
            <v>905.5</v>
          </cell>
          <cell r="AM75">
            <v>2443</v>
          </cell>
          <cell r="AN75">
            <v>2367.5</v>
          </cell>
          <cell r="AO75">
            <v>77</v>
          </cell>
          <cell r="AP75">
            <v>178</v>
          </cell>
          <cell r="AQ75">
            <v>828.5</v>
          </cell>
          <cell r="AR75">
            <v>2265</v>
          </cell>
        </row>
        <row r="76">
          <cell r="F76">
            <v>105</v>
          </cell>
          <cell r="G76">
            <v>28</v>
          </cell>
          <cell r="H76">
            <v>77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28</v>
          </cell>
          <cell r="AM76">
            <v>77</v>
          </cell>
          <cell r="AN76">
            <v>77</v>
          </cell>
          <cell r="AO76">
            <v>0</v>
          </cell>
          <cell r="AP76">
            <v>0</v>
          </cell>
          <cell r="AQ76">
            <v>28</v>
          </cell>
          <cell r="AR76">
            <v>77</v>
          </cell>
        </row>
        <row r="77">
          <cell r="F77">
            <v>2094.4</v>
          </cell>
          <cell r="G77">
            <v>549</v>
          </cell>
          <cell r="H77">
            <v>1545.4</v>
          </cell>
          <cell r="P77">
            <v>92</v>
          </cell>
          <cell r="S77">
            <v>265.83333333333337</v>
          </cell>
          <cell r="T77">
            <v>100.54</v>
          </cell>
          <cell r="U77">
            <v>165.29333333333335</v>
          </cell>
          <cell r="X77">
            <v>79.666666666666671</v>
          </cell>
          <cell r="Y77">
            <v>37</v>
          </cell>
          <cell r="Z77">
            <v>42.666666666666671</v>
          </cell>
          <cell r="AC77">
            <v>85</v>
          </cell>
          <cell r="AD77">
            <v>40</v>
          </cell>
          <cell r="AE77">
            <v>45</v>
          </cell>
          <cell r="AF77">
            <v>226.33333333333331</v>
          </cell>
          <cell r="AG77">
            <v>172.6</v>
          </cell>
          <cell r="AH77">
            <v>53.73333333333332</v>
          </cell>
          <cell r="AI77">
            <v>59</v>
          </cell>
          <cell r="AK77">
            <v>3243.5</v>
          </cell>
          <cell r="AL77">
            <v>877.5</v>
          </cell>
          <cell r="AM77">
            <v>2366</v>
          </cell>
          <cell r="AN77">
            <v>2290.5</v>
          </cell>
          <cell r="AO77">
            <v>77</v>
          </cell>
          <cell r="AP77">
            <v>178</v>
          </cell>
          <cell r="AQ77">
            <v>800.5</v>
          </cell>
          <cell r="AR77">
            <v>2188</v>
          </cell>
        </row>
        <row r="78">
          <cell r="F78">
            <v>696</v>
          </cell>
          <cell r="G78">
            <v>182</v>
          </cell>
          <cell r="H78">
            <v>514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36</v>
          </cell>
          <cell r="Y78">
            <v>17</v>
          </cell>
          <cell r="Z78">
            <v>19</v>
          </cell>
          <cell r="AC78">
            <v>40</v>
          </cell>
          <cell r="AD78">
            <v>40</v>
          </cell>
          <cell r="AE78">
            <v>0</v>
          </cell>
          <cell r="AF78">
            <v>141</v>
          </cell>
          <cell r="AG78">
            <v>119.2</v>
          </cell>
          <cell r="AH78">
            <v>21.799999999999997</v>
          </cell>
          <cell r="AK78">
            <v>1109.5333333333333</v>
          </cell>
          <cell r="AL78">
            <v>305</v>
          </cell>
          <cell r="AM78">
            <v>804.5333333333333</v>
          </cell>
          <cell r="AN78">
            <v>804.53333333333342</v>
          </cell>
          <cell r="AR78">
            <v>804.5333333333333</v>
          </cell>
        </row>
        <row r="79">
          <cell r="H79">
            <v>0</v>
          </cell>
          <cell r="P79">
            <v>0</v>
          </cell>
          <cell r="S79">
            <v>0</v>
          </cell>
          <cell r="AK79">
            <v>442</v>
          </cell>
          <cell r="AL79">
            <v>158</v>
          </cell>
          <cell r="AM79">
            <v>284</v>
          </cell>
          <cell r="AN79">
            <v>206</v>
          </cell>
          <cell r="AR79">
            <v>284</v>
          </cell>
        </row>
        <row r="80">
          <cell r="F80">
            <v>823</v>
          </cell>
          <cell r="G80">
            <v>216</v>
          </cell>
          <cell r="H80">
            <v>607</v>
          </cell>
          <cell r="P80">
            <v>9</v>
          </cell>
          <cell r="S80">
            <v>40.333333333333336</v>
          </cell>
          <cell r="X80">
            <v>18.666666666666668</v>
          </cell>
          <cell r="AC80">
            <v>13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934.4</v>
          </cell>
          <cell r="AL80">
            <v>226.5</v>
          </cell>
          <cell r="AM80">
            <v>707.9</v>
          </cell>
          <cell r="AN80">
            <v>676.73333333333335</v>
          </cell>
        </row>
        <row r="81">
          <cell r="F81">
            <v>537</v>
          </cell>
          <cell r="G81">
            <v>141</v>
          </cell>
          <cell r="H81">
            <v>396</v>
          </cell>
          <cell r="P81">
            <v>17</v>
          </cell>
          <cell r="S81">
            <v>73.166666666666657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734.46666666666658</v>
          </cell>
          <cell r="AL81">
            <v>162.77843783084342</v>
          </cell>
          <cell r="AM81">
            <v>571.68822883582311</v>
          </cell>
          <cell r="AN81">
            <v>506.16666666666663</v>
          </cell>
        </row>
        <row r="82">
          <cell r="H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18</v>
          </cell>
          <cell r="S83">
            <v>7.5</v>
          </cell>
          <cell r="X83">
            <v>5</v>
          </cell>
          <cell r="AC83">
            <v>1.7</v>
          </cell>
          <cell r="AF83">
            <v>85</v>
          </cell>
          <cell r="AG83">
            <v>85</v>
          </cell>
          <cell r="AH83">
            <v>0</v>
          </cell>
          <cell r="AK83">
            <v>137.6</v>
          </cell>
          <cell r="AL83">
            <v>19</v>
          </cell>
          <cell r="AM83">
            <v>118.6</v>
          </cell>
          <cell r="AN83">
            <v>111.9</v>
          </cell>
        </row>
        <row r="84">
          <cell r="F84">
            <v>3888.4</v>
          </cell>
          <cell r="G84">
            <v>1021</v>
          </cell>
          <cell r="H84">
            <v>2867.4</v>
          </cell>
          <cell r="P84">
            <v>2517.3000000000002</v>
          </cell>
          <cell r="Q84">
            <v>0</v>
          </cell>
          <cell r="R84">
            <v>0</v>
          </cell>
          <cell r="S84">
            <v>16252.633333333333</v>
          </cell>
          <cell r="T84">
            <v>12490.238666666668</v>
          </cell>
          <cell r="U84">
            <v>3762.394666666667</v>
          </cell>
          <cell r="X84">
            <v>17707.8</v>
          </cell>
          <cell r="Y84">
            <v>8250</v>
          </cell>
          <cell r="Z84">
            <v>9457.7999999999975</v>
          </cell>
          <cell r="AA84">
            <v>0</v>
          </cell>
          <cell r="AB84">
            <v>0</v>
          </cell>
          <cell r="AC84">
            <v>14962.003030303029</v>
          </cell>
          <cell r="AD84">
            <v>7040</v>
          </cell>
          <cell r="AE84">
            <v>7922.0030303030308</v>
          </cell>
          <cell r="AF84">
            <v>3758.5939393939398</v>
          </cell>
          <cell r="AG84">
            <v>3011.6</v>
          </cell>
          <cell r="AH84">
            <v>746.99393939393951</v>
          </cell>
          <cell r="AI84">
            <v>783.2</v>
          </cell>
          <cell r="AK84">
            <v>59293.736363636359</v>
          </cell>
          <cell r="AL84">
            <v>19221.8</v>
          </cell>
          <cell r="AM84">
            <v>40071.936363636363</v>
          </cell>
          <cell r="AN84">
            <v>39989.436363636356</v>
          </cell>
          <cell r="AO84">
            <v>15211</v>
          </cell>
          <cell r="AP84">
            <v>28839</v>
          </cell>
          <cell r="AQ84">
            <v>3693.8</v>
          </cell>
          <cell r="AR84">
            <v>10483.936363636363</v>
          </cell>
        </row>
        <row r="85">
          <cell r="F85">
            <v>400</v>
          </cell>
          <cell r="G85">
            <v>105</v>
          </cell>
          <cell r="H85">
            <v>295</v>
          </cell>
          <cell r="P85">
            <v>577.30000000000007</v>
          </cell>
          <cell r="Q85">
            <v>0</v>
          </cell>
          <cell r="R85">
            <v>0</v>
          </cell>
          <cell r="T85">
            <v>420.81199999999995</v>
          </cell>
          <cell r="U85">
            <v>437.988</v>
          </cell>
          <cell r="V85">
            <v>0</v>
          </cell>
          <cell r="W85">
            <v>0</v>
          </cell>
          <cell r="Y85">
            <v>231</v>
          </cell>
          <cell r="Z85">
            <v>264.8</v>
          </cell>
          <cell r="AA85">
            <v>0</v>
          </cell>
          <cell r="AB85">
            <v>0</v>
          </cell>
          <cell r="AD85">
            <v>190</v>
          </cell>
          <cell r="AE85">
            <v>212.7</v>
          </cell>
          <cell r="AH85">
            <v>59.927272727272793</v>
          </cell>
          <cell r="AI85">
            <v>274</v>
          </cell>
          <cell r="AK85">
            <v>4369.8727272727274</v>
          </cell>
          <cell r="AL85">
            <v>1228.3</v>
          </cell>
          <cell r="AM85">
            <v>3141.5727272727272</v>
          </cell>
          <cell r="AN85">
            <v>831.5</v>
          </cell>
        </row>
        <row r="86">
          <cell r="AL86">
            <v>19221.8</v>
          </cell>
          <cell r="AN86">
            <v>0</v>
          </cell>
        </row>
        <row r="87">
          <cell r="F87">
            <v>9777</v>
          </cell>
          <cell r="G87">
            <v>9777</v>
          </cell>
          <cell r="AK87">
            <v>9777</v>
          </cell>
          <cell r="AL87">
            <v>9777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13665.4</v>
          </cell>
          <cell r="G88">
            <v>10798</v>
          </cell>
          <cell r="H88">
            <v>2867.4</v>
          </cell>
          <cell r="P88">
            <v>2517.3000000000002</v>
          </cell>
          <cell r="Q88">
            <v>0</v>
          </cell>
          <cell r="R88">
            <v>0</v>
          </cell>
          <cell r="S88">
            <v>16252.633333333333</v>
          </cell>
          <cell r="T88">
            <v>12490.238666666668</v>
          </cell>
          <cell r="U88">
            <v>3762.394666666667</v>
          </cell>
          <cell r="V88">
            <v>0</v>
          </cell>
          <cell r="W88">
            <v>0</v>
          </cell>
          <cell r="X88">
            <v>17707.8</v>
          </cell>
          <cell r="Y88">
            <v>8250</v>
          </cell>
          <cell r="Z88">
            <v>9457.7999999999975</v>
          </cell>
          <cell r="AA88">
            <v>0</v>
          </cell>
          <cell r="AB88">
            <v>0</v>
          </cell>
          <cell r="AC88">
            <v>14962.003030303029</v>
          </cell>
          <cell r="AD88">
            <v>7040</v>
          </cell>
          <cell r="AE88">
            <v>7922.0030303030308</v>
          </cell>
          <cell r="AF88">
            <v>3758.5939393939398</v>
          </cell>
          <cell r="AG88">
            <v>3011.6</v>
          </cell>
          <cell r="AH88">
            <v>746.99393939393951</v>
          </cell>
          <cell r="AI88">
            <v>783.2</v>
          </cell>
          <cell r="AK88">
            <v>69070.736363636359</v>
          </cell>
          <cell r="AL88">
            <v>28998.799999999999</v>
          </cell>
          <cell r="AM88">
            <v>40071.936363636363</v>
          </cell>
          <cell r="AN88">
            <v>39989.436363636356</v>
          </cell>
          <cell r="AO88">
            <v>15211</v>
          </cell>
          <cell r="AP88">
            <v>28839</v>
          </cell>
          <cell r="AQ88">
            <v>3693.8</v>
          </cell>
          <cell r="AR88">
            <v>10483.936363636363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653</v>
          </cell>
          <cell r="G90">
            <v>380</v>
          </cell>
          <cell r="H90">
            <v>273</v>
          </cell>
          <cell r="AH90">
            <v>0</v>
          </cell>
          <cell r="AK90">
            <v>653</v>
          </cell>
          <cell r="AL90">
            <v>380</v>
          </cell>
          <cell r="AM90">
            <v>273</v>
          </cell>
          <cell r="AN90">
            <v>273</v>
          </cell>
          <cell r="AO90">
            <v>0</v>
          </cell>
          <cell r="AP90">
            <v>0</v>
          </cell>
          <cell r="AQ90">
            <v>91.858099597126753</v>
          </cell>
          <cell r="AR90">
            <v>33.178671326544126</v>
          </cell>
        </row>
        <row r="91">
          <cell r="F91">
            <v>600</v>
          </cell>
          <cell r="G91">
            <v>210</v>
          </cell>
          <cell r="H91">
            <v>390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210</v>
          </cell>
          <cell r="AM91">
            <v>390</v>
          </cell>
          <cell r="AN91">
            <v>390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7</v>
          </cell>
          <cell r="H92">
            <v>12</v>
          </cell>
          <cell r="P92">
            <v>1.3333333333333286</v>
          </cell>
          <cell r="S92">
            <v>0</v>
          </cell>
          <cell r="X92">
            <v>28.333333333333332</v>
          </cell>
          <cell r="Y92">
            <v>13</v>
          </cell>
          <cell r="Z92">
            <v>15.333333333333332</v>
          </cell>
          <cell r="AC92">
            <v>27</v>
          </cell>
          <cell r="AD92">
            <v>13</v>
          </cell>
          <cell r="AE92">
            <v>14</v>
          </cell>
          <cell r="AF92">
            <v>12</v>
          </cell>
          <cell r="AG92">
            <v>12</v>
          </cell>
          <cell r="AH92">
            <v>0</v>
          </cell>
          <cell r="AK92">
            <v>87.666666666666657</v>
          </cell>
          <cell r="AL92">
            <v>34.333333333333329</v>
          </cell>
          <cell r="AM92">
            <v>53.333333333333329</v>
          </cell>
          <cell r="AN92">
            <v>53.333333333333329</v>
          </cell>
          <cell r="AO92">
            <v>26</v>
          </cell>
          <cell r="AP92">
            <v>29</v>
          </cell>
          <cell r="AQ92">
            <v>8.3333333333333286</v>
          </cell>
          <cell r="AR92">
            <v>24.333333333333329</v>
          </cell>
        </row>
        <row r="93">
          <cell r="AN93">
            <v>0</v>
          </cell>
        </row>
        <row r="94">
          <cell r="AN94">
            <v>0</v>
          </cell>
        </row>
        <row r="95">
          <cell r="F95">
            <v>14937.4</v>
          </cell>
          <cell r="G95">
            <v>11395</v>
          </cell>
          <cell r="H95">
            <v>3542.4</v>
          </cell>
          <cell r="P95">
            <v>2518.6333333333337</v>
          </cell>
          <cell r="Q95">
            <v>0</v>
          </cell>
          <cell r="R95">
            <v>0</v>
          </cell>
          <cell r="S95">
            <v>16252.633333333333</v>
          </cell>
          <cell r="T95">
            <v>12490.238666666668</v>
          </cell>
          <cell r="U95">
            <v>3762.394666666667</v>
          </cell>
          <cell r="V95">
            <v>0</v>
          </cell>
          <cell r="W95">
            <v>0</v>
          </cell>
          <cell r="X95">
            <v>17736.133333333331</v>
          </cell>
          <cell r="Y95">
            <v>8263</v>
          </cell>
          <cell r="Z95">
            <v>9473.1333333333314</v>
          </cell>
          <cell r="AA95">
            <v>0</v>
          </cell>
          <cell r="AB95">
            <v>0</v>
          </cell>
          <cell r="AC95">
            <v>14989.003030303029</v>
          </cell>
          <cell r="AD95">
            <v>7053</v>
          </cell>
          <cell r="AE95">
            <v>7936.0030303030308</v>
          </cell>
          <cell r="AF95">
            <v>3770.5939393939398</v>
          </cell>
          <cell r="AG95">
            <v>3023.6</v>
          </cell>
          <cell r="AH95">
            <v>746.99393939393951</v>
          </cell>
          <cell r="AI95">
            <v>783.2</v>
          </cell>
          <cell r="AJ95">
            <v>0</v>
          </cell>
          <cell r="AK95">
            <v>70411.40303030303</v>
          </cell>
          <cell r="AL95">
            <v>29623.133333333331</v>
          </cell>
          <cell r="AM95">
            <v>40788.269696969699</v>
          </cell>
          <cell r="AN95">
            <v>40705.769696969692</v>
          </cell>
          <cell r="AO95">
            <v>15237</v>
          </cell>
          <cell r="AP95">
            <v>28868</v>
          </cell>
          <cell r="AQ95">
            <v>3793.9914329304606</v>
          </cell>
          <cell r="AR95">
            <v>10540.448368296242</v>
          </cell>
        </row>
        <row r="96">
          <cell r="F96">
            <v>5160.3999999999996</v>
          </cell>
          <cell r="G96">
            <v>1618</v>
          </cell>
          <cell r="H96">
            <v>3542.4</v>
          </cell>
          <cell r="P96">
            <v>2518.6333333333337</v>
          </cell>
          <cell r="Q96">
            <v>0</v>
          </cell>
          <cell r="R96">
            <v>0</v>
          </cell>
          <cell r="S96">
            <v>6974.6333333333332</v>
          </cell>
          <cell r="T96">
            <v>3212.238666666668</v>
          </cell>
          <cell r="U96">
            <v>3762.394666666667</v>
          </cell>
          <cell r="V96">
            <v>0</v>
          </cell>
          <cell r="W96">
            <v>0</v>
          </cell>
          <cell r="X96">
            <v>3012.1333333333314</v>
          </cell>
          <cell r="Y96">
            <v>1402</v>
          </cell>
          <cell r="Z96">
            <v>1610.1333333333314</v>
          </cell>
          <cell r="AA96">
            <v>0</v>
          </cell>
          <cell r="AB96">
            <v>0</v>
          </cell>
          <cell r="AC96">
            <v>2035.0030303030289</v>
          </cell>
          <cell r="AD96">
            <v>958</v>
          </cell>
          <cell r="AE96">
            <v>1077.0030303030308</v>
          </cell>
          <cell r="AF96">
            <v>3770.5939393939398</v>
          </cell>
          <cell r="AG96">
            <v>3023.6</v>
          </cell>
          <cell r="AH96">
            <v>746.99393939393951</v>
          </cell>
          <cell r="AI96">
            <v>783.2</v>
          </cell>
          <cell r="AJ96">
            <v>0</v>
          </cell>
          <cell r="AK96">
            <v>23678.40303030303</v>
          </cell>
          <cell r="AL96">
            <v>6890.1333333333314</v>
          </cell>
          <cell r="AM96">
            <v>16788.269696969699</v>
          </cell>
          <cell r="AN96">
            <v>16705.769696969695</v>
          </cell>
          <cell r="AO96">
            <v>2281</v>
          </cell>
          <cell r="AP96">
            <v>4868</v>
          </cell>
          <cell r="AQ96">
            <v>3793.9914329304606</v>
          </cell>
          <cell r="AR96">
            <v>10540.448368296242</v>
          </cell>
        </row>
        <row r="97">
          <cell r="F97">
            <v>1439</v>
          </cell>
          <cell r="G97">
            <v>14937.4</v>
          </cell>
          <cell r="P97">
            <v>630</v>
          </cell>
          <cell r="S97">
            <v>1544</v>
          </cell>
          <cell r="X97">
            <v>100</v>
          </cell>
          <cell r="Y97">
            <v>17736.133333333331</v>
          </cell>
          <cell r="AC97">
            <v>130</v>
          </cell>
          <cell r="AD97">
            <v>14989.003030303031</v>
          </cell>
          <cell r="AF97">
            <v>508</v>
          </cell>
          <cell r="AG97">
            <v>350</v>
          </cell>
          <cell r="AH97">
            <v>158</v>
          </cell>
          <cell r="AI97">
            <v>54.400000000000006</v>
          </cell>
          <cell r="AJ97">
            <v>0</v>
          </cell>
          <cell r="AK97">
            <v>4347.3999999999996</v>
          </cell>
          <cell r="AL97">
            <v>71194.603030303027</v>
          </cell>
        </row>
        <row r="98">
          <cell r="F98">
            <v>84</v>
          </cell>
          <cell r="P98">
            <v>630</v>
          </cell>
          <cell r="S98">
            <v>1358</v>
          </cell>
          <cell r="X98">
            <v>100</v>
          </cell>
          <cell r="AC98">
            <v>130</v>
          </cell>
          <cell r="AF98">
            <v>508</v>
          </cell>
          <cell r="AG98">
            <v>350</v>
          </cell>
          <cell r="AH98">
            <v>0</v>
          </cell>
          <cell r="AI98">
            <v>54.400000000000006</v>
          </cell>
          <cell r="AK98">
            <v>2716.4</v>
          </cell>
          <cell r="AL98">
            <v>70411.40303030303</v>
          </cell>
          <cell r="AM98">
            <v>29623.133333333331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1355</v>
          </cell>
          <cell r="P100">
            <v>0</v>
          </cell>
          <cell r="S100">
            <v>186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158</v>
          </cell>
          <cell r="AI100">
            <v>0</v>
          </cell>
          <cell r="AK100">
            <v>1631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1755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1755</v>
          </cell>
        </row>
        <row r="107">
          <cell r="F107">
            <v>1355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1355</v>
          </cell>
        </row>
        <row r="108">
          <cell r="F108">
            <v>400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400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40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104</v>
          </cell>
        </row>
        <row r="111">
          <cell r="F111">
            <v>0</v>
          </cell>
          <cell r="P111">
            <v>0</v>
          </cell>
          <cell r="S111">
            <v>40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104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AC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795</v>
          </cell>
          <cell r="AK119">
            <v>795</v>
          </cell>
        </row>
        <row r="120">
          <cell r="F120">
            <v>2982</v>
          </cell>
          <cell r="S120">
            <v>0</v>
          </cell>
          <cell r="X120">
            <v>0</v>
          </cell>
          <cell r="AF120">
            <v>0</v>
          </cell>
          <cell r="AK120">
            <v>2982</v>
          </cell>
        </row>
        <row r="121">
          <cell r="F121">
            <v>3800</v>
          </cell>
          <cell r="AK121">
            <v>3800</v>
          </cell>
        </row>
        <row r="122">
          <cell r="AK122">
            <v>0</v>
          </cell>
        </row>
        <row r="123">
          <cell r="AK123">
            <v>0</v>
          </cell>
          <cell r="AL123">
            <v>-12423.707121212121</v>
          </cell>
        </row>
        <row r="124">
          <cell r="F124">
            <v>0</v>
          </cell>
          <cell r="AK124">
            <v>0</v>
          </cell>
        </row>
        <row r="125">
          <cell r="F125">
            <v>9332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40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9436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9332</v>
          </cell>
          <cell r="G126">
            <v>0</v>
          </cell>
          <cell r="H126">
            <v>0</v>
          </cell>
          <cell r="P126">
            <v>0</v>
          </cell>
          <cell r="S126">
            <v>226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158</v>
          </cell>
          <cell r="AI126">
            <v>64</v>
          </cell>
          <cell r="AJ126">
            <v>0</v>
          </cell>
          <cell r="AK126">
            <v>9436</v>
          </cell>
        </row>
        <row r="127">
          <cell r="AK127">
            <v>-2987.7071212121214</v>
          </cell>
          <cell r="AL127">
            <v>9526</v>
          </cell>
        </row>
        <row r="128">
          <cell r="AK128">
            <v>-2987.7071212121214</v>
          </cell>
        </row>
        <row r="129">
          <cell r="AK129">
            <v>-4268.1530303030304</v>
          </cell>
          <cell r="AL129">
            <v>8396.8666666666686</v>
          </cell>
          <cell r="AM129">
            <v>-13530.269696969699</v>
          </cell>
        </row>
        <row r="131">
          <cell r="AK131">
            <v>-1280.445909090909</v>
          </cell>
          <cell r="AO131">
            <v>0</v>
          </cell>
        </row>
        <row r="134">
          <cell r="AK134">
            <v>27258</v>
          </cell>
          <cell r="AM134">
            <v>27258</v>
          </cell>
          <cell r="AO134">
            <v>0</v>
          </cell>
          <cell r="AQ134">
            <v>0</v>
          </cell>
        </row>
        <row r="135">
          <cell r="AK135">
            <v>-13530.269696969699</v>
          </cell>
          <cell r="AO135">
            <v>0</v>
          </cell>
        </row>
        <row r="136">
          <cell r="AK136">
            <v>17.25</v>
          </cell>
          <cell r="AO136" t="e">
            <v>#DIV/0!</v>
          </cell>
        </row>
        <row r="137">
          <cell r="AK137">
            <v>25.82</v>
          </cell>
          <cell r="AO137" t="e">
            <v>#DIV/0!</v>
          </cell>
        </row>
        <row r="138">
          <cell r="AK138">
            <v>0</v>
          </cell>
          <cell r="AO138">
            <v>0</v>
          </cell>
        </row>
        <row r="140">
          <cell r="AK140">
            <v>9.61</v>
          </cell>
          <cell r="AO140" t="e">
            <v>#DIV/0!</v>
          </cell>
        </row>
        <row r="142">
          <cell r="AJ142">
            <v>0</v>
          </cell>
          <cell r="AK142">
            <v>7.49</v>
          </cell>
          <cell r="AO142" t="e">
            <v>#DIV/0!</v>
          </cell>
        </row>
        <row r="143">
          <cell r="AK143">
            <v>38020</v>
          </cell>
          <cell r="AL143">
            <v>38020</v>
          </cell>
        </row>
        <row r="145">
          <cell r="AJ145">
            <v>300</v>
          </cell>
        </row>
        <row r="146">
          <cell r="AK146">
            <v>13480</v>
          </cell>
          <cell r="AL146">
            <v>-29623.133333333331</v>
          </cell>
          <cell r="AM146">
            <v>-40788.269696969699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65278</v>
          </cell>
          <cell r="AL149">
            <v>38020</v>
          </cell>
          <cell r="AM149">
            <v>27258</v>
          </cell>
          <cell r="AO149">
            <v>0</v>
          </cell>
        </row>
        <row r="150">
          <cell r="AK150">
            <v>0</v>
          </cell>
        </row>
        <row r="151">
          <cell r="AK151">
            <v>65278</v>
          </cell>
          <cell r="AL151">
            <v>38020</v>
          </cell>
          <cell r="AM151">
            <v>27258</v>
          </cell>
        </row>
        <row r="152">
          <cell r="AK152">
            <v>0</v>
          </cell>
          <cell r="AO152">
            <v>2281</v>
          </cell>
          <cell r="AP152">
            <v>4868</v>
          </cell>
          <cell r="AQ152">
            <v>3793.9914329304606</v>
          </cell>
          <cell r="AR152">
            <v>10540.448368296242</v>
          </cell>
        </row>
        <row r="153">
          <cell r="AK153">
            <v>-6.1</v>
          </cell>
          <cell r="AL153">
            <v>28.3</v>
          </cell>
          <cell r="AM153">
            <v>-33.200000000000003</v>
          </cell>
        </row>
        <row r="154">
          <cell r="AK154">
            <v>19.144626324515361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523.6</v>
          </cell>
          <cell r="P158">
            <v>650</v>
          </cell>
          <cell r="S158">
            <v>1609</v>
          </cell>
          <cell r="X158">
            <v>838</v>
          </cell>
          <cell r="AC158">
            <v>1283</v>
          </cell>
          <cell r="AF158">
            <v>652</v>
          </cell>
          <cell r="AG158">
            <v>652</v>
          </cell>
          <cell r="AH158">
            <v>0</v>
          </cell>
          <cell r="AK158">
            <v>5555.6</v>
          </cell>
        </row>
        <row r="159">
          <cell r="F159">
            <v>523.6</v>
          </cell>
          <cell r="P159">
            <v>505</v>
          </cell>
          <cell r="S159">
            <v>721</v>
          </cell>
          <cell r="X159">
            <v>468</v>
          </cell>
          <cell r="AC159">
            <v>1019</v>
          </cell>
          <cell r="AF159">
            <v>242</v>
          </cell>
          <cell r="AG159">
            <v>242</v>
          </cell>
          <cell r="AH159">
            <v>0</v>
          </cell>
          <cell r="AK159">
            <v>3236.6</v>
          </cell>
        </row>
        <row r="160">
          <cell r="F160">
            <v>523.6</v>
          </cell>
          <cell r="P160">
            <v>145</v>
          </cell>
          <cell r="S160">
            <v>145</v>
          </cell>
          <cell r="X160">
            <v>66</v>
          </cell>
          <cell r="AC160">
            <v>50</v>
          </cell>
          <cell r="AF160">
            <v>104</v>
          </cell>
          <cell r="AG160">
            <v>104</v>
          </cell>
          <cell r="AH160">
            <v>0</v>
          </cell>
          <cell r="AI160">
            <v>403</v>
          </cell>
          <cell r="AK160">
            <v>1436.6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89.333333333333329</v>
          </cell>
          <cell r="S164">
            <v>560</v>
          </cell>
          <cell r="X164">
            <v>300</v>
          </cell>
          <cell r="AC164">
            <v>204.36363636363637</v>
          </cell>
          <cell r="AF164">
            <v>274.27272727272725</v>
          </cell>
          <cell r="AG164">
            <v>274.27272727272725</v>
          </cell>
          <cell r="AK164">
            <v>1153.6969696969697</v>
          </cell>
        </row>
        <row r="165">
          <cell r="F165">
            <v>64.600000000000023</v>
          </cell>
          <cell r="S165">
            <v>1049</v>
          </cell>
          <cell r="X165">
            <v>538</v>
          </cell>
          <cell r="AC165">
            <v>1078.6363636363635</v>
          </cell>
          <cell r="AK165">
            <v>2730.2363636363634</v>
          </cell>
        </row>
        <row r="166">
          <cell r="S166">
            <v>1609</v>
          </cell>
          <cell r="X166">
            <v>838</v>
          </cell>
          <cell r="AC166">
            <v>1283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1439</v>
          </cell>
          <cell r="G169">
            <v>14937.4</v>
          </cell>
          <cell r="H169">
            <v>0</v>
          </cell>
          <cell r="P169">
            <v>630</v>
          </cell>
          <cell r="Q169">
            <v>0</v>
          </cell>
          <cell r="R169">
            <v>0</v>
          </cell>
          <cell r="S169">
            <v>1584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100</v>
          </cell>
          <cell r="Y169">
            <v>17736.133333333331</v>
          </cell>
          <cell r="Z169">
            <v>0</v>
          </cell>
          <cell r="AA169">
            <v>0</v>
          </cell>
          <cell r="AB169">
            <v>0</v>
          </cell>
          <cell r="AC169">
            <v>130</v>
          </cell>
          <cell r="AD169">
            <v>14989.003030303031</v>
          </cell>
          <cell r="AE169">
            <v>0</v>
          </cell>
          <cell r="AF169">
            <v>508</v>
          </cell>
          <cell r="AG169">
            <v>350</v>
          </cell>
          <cell r="AH169">
            <v>158</v>
          </cell>
          <cell r="AI169">
            <v>118.4</v>
          </cell>
          <cell r="AJ169">
            <v>0</v>
          </cell>
          <cell r="AK169">
            <v>4451.3999999999996</v>
          </cell>
        </row>
        <row r="170">
          <cell r="F170">
            <v>1439</v>
          </cell>
          <cell r="G170">
            <v>14937.4</v>
          </cell>
          <cell r="H170">
            <v>0</v>
          </cell>
          <cell r="P170">
            <v>630</v>
          </cell>
          <cell r="Q170">
            <v>0</v>
          </cell>
          <cell r="R170">
            <v>0</v>
          </cell>
          <cell r="S170">
            <v>1584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100</v>
          </cell>
          <cell r="Y170">
            <v>17736.133333333331</v>
          </cell>
          <cell r="Z170">
            <v>0</v>
          </cell>
          <cell r="AA170">
            <v>0</v>
          </cell>
          <cell r="AB170">
            <v>0</v>
          </cell>
          <cell r="AC170">
            <v>130</v>
          </cell>
          <cell r="AD170">
            <v>14989.003030303031</v>
          </cell>
          <cell r="AE170">
            <v>0</v>
          </cell>
          <cell r="AF170">
            <v>508</v>
          </cell>
          <cell r="AG170">
            <v>350</v>
          </cell>
          <cell r="AH170">
            <v>158</v>
          </cell>
          <cell r="AI170">
            <v>118.4</v>
          </cell>
          <cell r="AJ170">
            <v>0</v>
          </cell>
          <cell r="AK170">
            <v>4451.3999999999996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3800</v>
          </cell>
          <cell r="AK174">
            <v>3800</v>
          </cell>
        </row>
        <row r="175">
          <cell r="F175">
            <v>550</v>
          </cell>
          <cell r="P175">
            <v>794.30000000000007</v>
          </cell>
          <cell r="Q175">
            <v>0</v>
          </cell>
          <cell r="R175">
            <v>0</v>
          </cell>
          <cell r="S175">
            <v>1740.8</v>
          </cell>
          <cell r="T175">
            <v>578.8119999999999</v>
          </cell>
          <cell r="U175">
            <v>601.98800000000006</v>
          </cell>
          <cell r="V175">
            <v>0</v>
          </cell>
          <cell r="W175">
            <v>0</v>
          </cell>
          <cell r="X175">
            <v>681.8</v>
          </cell>
          <cell r="AA175">
            <v>0</v>
          </cell>
          <cell r="AB175">
            <v>0</v>
          </cell>
          <cell r="AC175">
            <v>553.70000000000005</v>
          </cell>
          <cell r="AF175">
            <v>1517.2</v>
          </cell>
          <cell r="AG175">
            <v>1434.2727272727273</v>
          </cell>
          <cell r="AH175">
            <v>82.927272727272793</v>
          </cell>
          <cell r="AJ175">
            <v>0</v>
          </cell>
          <cell r="AK175">
            <v>6007.8727272727274</v>
          </cell>
          <cell r="AO175">
            <v>263</v>
          </cell>
          <cell r="AP175">
            <v>600</v>
          </cell>
          <cell r="AQ175">
            <v>783.9666666666667</v>
          </cell>
          <cell r="AR175">
            <v>1866.9363636363637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89.333333333333329</v>
          </cell>
          <cell r="Q176">
            <v>0</v>
          </cell>
          <cell r="R176">
            <v>0</v>
          </cell>
          <cell r="S176">
            <v>560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300</v>
          </cell>
          <cell r="Y176">
            <v>141</v>
          </cell>
          <cell r="Z176">
            <v>159</v>
          </cell>
          <cell r="AA176">
            <v>0</v>
          </cell>
          <cell r="AB176">
            <v>0</v>
          </cell>
          <cell r="AC176">
            <v>204.36363636363637</v>
          </cell>
          <cell r="AD176">
            <v>97</v>
          </cell>
          <cell r="AE176">
            <v>107.36363636363637</v>
          </cell>
          <cell r="AF176">
            <v>274.27272727272725</v>
          </cell>
          <cell r="AG176">
            <v>274.27272727272725</v>
          </cell>
          <cell r="AH176">
            <v>0</v>
          </cell>
        </row>
        <row r="177">
          <cell r="F177">
            <v>19</v>
          </cell>
          <cell r="P177">
            <v>1.3333333333333286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40.333333333333336</v>
          </cell>
          <cell r="AF177">
            <v>12.333333333333334</v>
          </cell>
          <cell r="AG177">
            <v>12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-408.77924242424228</v>
          </cell>
          <cell r="AO177">
            <v>385</v>
          </cell>
          <cell r="AP177">
            <v>445</v>
          </cell>
          <cell r="AQ177">
            <v>8.3333333333333286</v>
          </cell>
          <cell r="AR177">
            <v>33.333333333333329</v>
          </cell>
        </row>
        <row r="180">
          <cell r="F180">
            <v>11960.8</v>
          </cell>
          <cell r="P180">
            <v>704.3333333333336</v>
          </cell>
          <cell r="S180">
            <v>2859.1666666666665</v>
          </cell>
          <cell r="X180">
            <v>477.33333333333155</v>
          </cell>
          <cell r="AC180">
            <v>-207.66666666666805</v>
          </cell>
          <cell r="AF180">
            <v>1396.3333333333337</v>
          </cell>
          <cell r="AG180">
            <v>890.59999999999991</v>
          </cell>
          <cell r="AH180">
            <v>505.73333333333341</v>
          </cell>
          <cell r="AP180">
            <v>1507.2</v>
          </cell>
        </row>
        <row r="181">
          <cell r="AO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S187">
            <v>47.7</v>
          </cell>
          <cell r="X187">
            <v>75.7</v>
          </cell>
          <cell r="AC187">
            <v>66.599999999999994</v>
          </cell>
          <cell r="AK187">
            <v>190</v>
          </cell>
          <cell r="AO187">
            <v>221.49122807017542</v>
          </cell>
        </row>
        <row r="188">
          <cell r="S188">
            <v>54.5</v>
          </cell>
          <cell r="X188">
            <v>86.7</v>
          </cell>
          <cell r="AC188">
            <v>76.3</v>
          </cell>
          <cell r="AK188">
            <v>217.5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O190">
            <v>0</v>
          </cell>
        </row>
        <row r="191">
          <cell r="S191">
            <v>9278</v>
          </cell>
          <cell r="X191">
            <v>14724</v>
          </cell>
          <cell r="AC191">
            <v>12954</v>
          </cell>
          <cell r="AK191">
            <v>36955</v>
          </cell>
          <cell r="AO191">
            <v>0</v>
          </cell>
        </row>
        <row r="192">
          <cell r="AK192">
            <v>36956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AK204">
            <v>0</v>
          </cell>
        </row>
        <row r="205">
          <cell r="S205">
            <v>54.5</v>
          </cell>
          <cell r="X205">
            <v>86.7</v>
          </cell>
          <cell r="Y205">
            <v>40.4</v>
          </cell>
          <cell r="Z205">
            <v>46.300000000000004</v>
          </cell>
          <cell r="AC205">
            <v>76.3</v>
          </cell>
          <cell r="AD205">
            <v>35.9</v>
          </cell>
          <cell r="AE205">
            <v>40.4</v>
          </cell>
          <cell r="AK205">
            <v>217.5</v>
          </cell>
          <cell r="AL205">
            <v>76.3</v>
          </cell>
          <cell r="AM205">
            <v>141.19999999999999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9278</v>
          </cell>
          <cell r="X206">
            <v>14724</v>
          </cell>
          <cell r="Y206">
            <v>6861</v>
          </cell>
          <cell r="Z206">
            <v>7863</v>
          </cell>
          <cell r="AA206">
            <v>7863</v>
          </cell>
          <cell r="AC206">
            <v>12954</v>
          </cell>
          <cell r="AD206">
            <v>6095</v>
          </cell>
          <cell r="AE206">
            <v>6859</v>
          </cell>
          <cell r="AK206">
            <v>36955</v>
          </cell>
          <cell r="AL206">
            <v>12956</v>
          </cell>
          <cell r="AM206">
            <v>24000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170.24</v>
          </cell>
          <cell r="X207">
            <v>169.83</v>
          </cell>
          <cell r="Y207">
            <v>169.83</v>
          </cell>
          <cell r="Z207">
            <v>169.83</v>
          </cell>
          <cell r="AC207">
            <v>169.78</v>
          </cell>
          <cell r="AD207">
            <v>169.78</v>
          </cell>
          <cell r="AE207">
            <v>169.78</v>
          </cell>
          <cell r="AI207" t="str">
            <v/>
          </cell>
          <cell r="AJ207" t="str">
            <v/>
          </cell>
          <cell r="AK207">
            <v>169.91</v>
          </cell>
          <cell r="AL207">
            <v>169.8</v>
          </cell>
          <cell r="AM207">
            <v>169.97</v>
          </cell>
          <cell r="AO207">
            <v>41.55</v>
          </cell>
          <cell r="AP207">
            <v>41.55</v>
          </cell>
          <cell r="AQ207">
            <v>41.55</v>
          </cell>
          <cell r="AR207" t="str">
            <v/>
          </cell>
        </row>
        <row r="208">
          <cell r="AM208">
            <v>0</v>
          </cell>
          <cell r="AO208">
            <v>52</v>
          </cell>
          <cell r="AP208">
            <v>52</v>
          </cell>
        </row>
        <row r="209">
          <cell r="X209">
            <v>14724</v>
          </cell>
          <cell r="AC209">
            <v>12954</v>
          </cell>
          <cell r="AK209">
            <v>36955</v>
          </cell>
          <cell r="AL209">
            <v>12956</v>
          </cell>
          <cell r="AM209">
            <v>23999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1">
          <cell r="AK211">
            <v>36956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P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5557.4</v>
          </cell>
          <cell r="P257">
            <v>2690.6333333333337</v>
          </cell>
          <cell r="S257">
            <v>7246.6333333333332</v>
          </cell>
          <cell r="X257">
            <v>2582.4666666666649</v>
          </cell>
          <cell r="AC257">
            <v>1595.0030303030289</v>
          </cell>
          <cell r="AF257">
            <v>3811.5939393939398</v>
          </cell>
          <cell r="AG257">
            <v>3064.6</v>
          </cell>
          <cell r="AH257">
            <v>746.99393939393951</v>
          </cell>
          <cell r="AJ257">
            <v>7599</v>
          </cell>
          <cell r="AK257">
            <v>24529.730303030297</v>
          </cell>
        </row>
        <row r="259">
          <cell r="F259">
            <v>21632</v>
          </cell>
          <cell r="G259">
            <v>1618</v>
          </cell>
          <cell r="H259">
            <v>3555.4</v>
          </cell>
          <cell r="P259">
            <v>2690.6333333333337</v>
          </cell>
          <cell r="Q259">
            <v>0</v>
          </cell>
          <cell r="R259">
            <v>0</v>
          </cell>
          <cell r="S259">
            <v>7246.6333333333332</v>
          </cell>
          <cell r="T259">
            <v>3032.0786666666681</v>
          </cell>
          <cell r="U259">
            <v>2816.5546666666669</v>
          </cell>
          <cell r="V259">
            <v>0</v>
          </cell>
          <cell r="W259">
            <v>0</v>
          </cell>
          <cell r="X259">
            <v>2582.4666666666649</v>
          </cell>
          <cell r="Y259">
            <v>1155</v>
          </cell>
          <cell r="Z259">
            <v>1327.4666666666649</v>
          </cell>
          <cell r="AA259">
            <v>0</v>
          </cell>
          <cell r="AB259">
            <v>0</v>
          </cell>
          <cell r="AC259">
            <v>1595.0030303030289</v>
          </cell>
          <cell r="AD259">
            <v>690</v>
          </cell>
          <cell r="AE259">
            <v>775.00303030303076</v>
          </cell>
          <cell r="AF259">
            <v>3811.5939393939398</v>
          </cell>
          <cell r="AG259">
            <v>3064.6</v>
          </cell>
          <cell r="AH259">
            <v>746.99393939393951</v>
          </cell>
          <cell r="AI259">
            <v>847.2</v>
          </cell>
          <cell r="AJ259">
            <v>0</v>
          </cell>
          <cell r="AK259">
            <v>84360.203030303033</v>
          </cell>
          <cell r="AM259">
            <v>66143.25</v>
          </cell>
        </row>
        <row r="260">
          <cell r="F260">
            <v>14152.066666666669</v>
          </cell>
          <cell r="G260">
            <v>1473</v>
          </cell>
          <cell r="H260">
            <v>3150.4</v>
          </cell>
          <cell r="P260">
            <v>892.00000000000045</v>
          </cell>
          <cell r="S260">
            <v>2623</v>
          </cell>
          <cell r="T260">
            <v>2273.1066666666684</v>
          </cell>
          <cell r="U260">
            <v>1268.7266666666667</v>
          </cell>
          <cell r="X260">
            <v>1222.6666666666649</v>
          </cell>
          <cell r="Y260">
            <v>731</v>
          </cell>
          <cell r="Z260">
            <v>839.99999999999841</v>
          </cell>
          <cell r="AC260">
            <v>-224.33333333333462</v>
          </cell>
          <cell r="AD260">
            <v>257</v>
          </cell>
          <cell r="AE260">
            <v>288.66666666666714</v>
          </cell>
          <cell r="AF260">
            <v>934.06666666666706</v>
          </cell>
          <cell r="AG260">
            <v>736</v>
          </cell>
          <cell r="AH260">
            <v>198.06666666666672</v>
          </cell>
          <cell r="AI260">
            <v>229.20000000000005</v>
          </cell>
          <cell r="AJ260">
            <v>-2455</v>
          </cell>
          <cell r="AK260">
            <v>69656.672727272729</v>
          </cell>
          <cell r="AM260">
            <v>19211.600000000002</v>
          </cell>
        </row>
        <row r="261">
          <cell r="F261">
            <v>60595.933333333334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60595.933333333334</v>
          </cell>
        </row>
        <row r="262">
          <cell r="F262">
            <v>36956</v>
          </cell>
          <cell r="AK262">
            <v>36956</v>
          </cell>
        </row>
        <row r="263">
          <cell r="F263">
            <v>9777</v>
          </cell>
          <cell r="AK263">
            <v>9777</v>
          </cell>
        </row>
        <row r="264">
          <cell r="F264">
            <v>9162.9333333333343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9162.9333333333343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AK266">
            <v>0</v>
          </cell>
        </row>
        <row r="267">
          <cell r="F267">
            <v>3639.6</v>
          </cell>
          <cell r="AK267">
            <v>3639.6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1253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1253</v>
          </cell>
        </row>
        <row r="271">
          <cell r="F271">
            <v>4595</v>
          </cell>
          <cell r="AK271">
            <v>4595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66153.333333333328</v>
          </cell>
          <cell r="P273">
            <v>2690.6333333333337</v>
          </cell>
          <cell r="Q273">
            <v>0</v>
          </cell>
          <cell r="R273">
            <v>0</v>
          </cell>
          <cell r="S273">
            <v>7246.6333333333332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2582.4666666666649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1595.0030303030289</v>
          </cell>
          <cell r="AD273">
            <v>0</v>
          </cell>
          <cell r="AE273">
            <v>0</v>
          </cell>
          <cell r="AF273">
            <v>3811.5939393939398</v>
          </cell>
          <cell r="AG273">
            <v>3064.6</v>
          </cell>
          <cell r="AH273">
            <v>746.99393939393951</v>
          </cell>
          <cell r="AI273">
            <v>0</v>
          </cell>
          <cell r="AK273">
            <v>85125.663636363606</v>
          </cell>
        </row>
        <row r="274">
          <cell r="F274">
            <v>2114.6</v>
          </cell>
          <cell r="P274">
            <v>1527.9666666666669</v>
          </cell>
          <cell r="Q274">
            <v>0</v>
          </cell>
          <cell r="R274">
            <v>0</v>
          </cell>
          <cell r="S274">
            <v>4128.3</v>
          </cell>
          <cell r="T274">
            <v>592.47866666666653</v>
          </cell>
          <cell r="U274">
            <v>601.98800000000006</v>
          </cell>
          <cell r="V274">
            <v>0</v>
          </cell>
          <cell r="W274">
            <v>0</v>
          </cell>
          <cell r="X274">
            <v>1710.8</v>
          </cell>
          <cell r="Y274">
            <v>530</v>
          </cell>
          <cell r="Z274">
            <v>608.79999999999995</v>
          </cell>
          <cell r="AA274">
            <v>0</v>
          </cell>
          <cell r="AB274">
            <v>0</v>
          </cell>
          <cell r="AC274">
            <v>840.03333333333342</v>
          </cell>
          <cell r="AD274">
            <v>171</v>
          </cell>
          <cell r="AE274">
            <v>191.66969696969696</v>
          </cell>
          <cell r="AF274">
            <v>2708.1333333333332</v>
          </cell>
          <cell r="AG274">
            <v>2158.8727272727274</v>
          </cell>
          <cell r="AH274">
            <v>549.26060606060616</v>
          </cell>
          <cell r="AI274">
            <v>618</v>
          </cell>
          <cell r="AK274">
            <v>13758.833333333332</v>
          </cell>
        </row>
        <row r="275">
          <cell r="F275">
            <v>550</v>
          </cell>
          <cell r="G275">
            <v>145</v>
          </cell>
          <cell r="H275">
            <v>405</v>
          </cell>
          <cell r="P275">
            <v>794.30000000000007</v>
          </cell>
          <cell r="S275">
            <v>1740.8</v>
          </cell>
          <cell r="T275">
            <v>578.8119999999999</v>
          </cell>
          <cell r="U275">
            <v>601.98800000000006</v>
          </cell>
          <cell r="X275">
            <v>681.8</v>
          </cell>
          <cell r="Y275">
            <v>177</v>
          </cell>
          <cell r="Z275">
            <v>204.8</v>
          </cell>
          <cell r="AC275">
            <v>553.70000000000005</v>
          </cell>
          <cell r="AD275">
            <v>165</v>
          </cell>
          <cell r="AE275">
            <v>184.33636363636361</v>
          </cell>
          <cell r="AF275">
            <v>1517.2</v>
          </cell>
          <cell r="AG275">
            <v>1434.2727272727273</v>
          </cell>
          <cell r="AH275">
            <v>82.927272727272793</v>
          </cell>
          <cell r="AI275">
            <v>377</v>
          </cell>
          <cell r="AK275">
            <v>6090.8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353</v>
          </cell>
          <cell r="Z276">
            <v>404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6</v>
          </cell>
          <cell r="AE276">
            <v>7.3333333333333339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1556.6</v>
          </cell>
          <cell r="P277">
            <v>711</v>
          </cell>
          <cell r="Q277">
            <v>0</v>
          </cell>
          <cell r="R277">
            <v>0</v>
          </cell>
          <cell r="S277">
            <v>975.83333333333326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256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240</v>
          </cell>
          <cell r="AD277">
            <v>0</v>
          </cell>
          <cell r="AE277">
            <v>0</v>
          </cell>
          <cell r="AF277">
            <v>515.6</v>
          </cell>
          <cell r="AG277">
            <v>483.6</v>
          </cell>
          <cell r="AH277">
            <v>32</v>
          </cell>
          <cell r="AI277">
            <v>0</v>
          </cell>
          <cell r="AK277">
            <v>4289.0333333333338</v>
          </cell>
        </row>
        <row r="278">
          <cell r="F278">
            <v>160</v>
          </cell>
          <cell r="P278">
            <v>56</v>
          </cell>
          <cell r="S278">
            <v>400.83333333333331</v>
          </cell>
          <cell r="X278">
            <v>60</v>
          </cell>
          <cell r="AC278">
            <v>40</v>
          </cell>
          <cell r="AF278">
            <v>236</v>
          </cell>
          <cell r="AG278">
            <v>204</v>
          </cell>
          <cell r="AH278">
            <v>32</v>
          </cell>
          <cell r="AI278">
            <v>0</v>
          </cell>
          <cell r="AK278">
            <v>986.83333333333326</v>
          </cell>
        </row>
        <row r="279">
          <cell r="F279">
            <v>813</v>
          </cell>
          <cell r="P279">
            <v>10</v>
          </cell>
          <cell r="S279">
            <v>0</v>
          </cell>
          <cell r="X279">
            <v>30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898.6</v>
          </cell>
        </row>
        <row r="280">
          <cell r="F280">
            <v>60</v>
          </cell>
          <cell r="P280">
            <v>500</v>
          </cell>
          <cell r="S280">
            <v>430</v>
          </cell>
          <cell r="X280">
            <v>100</v>
          </cell>
          <cell r="AC280">
            <v>130</v>
          </cell>
          <cell r="AF280">
            <v>150</v>
          </cell>
          <cell r="AG280">
            <v>150</v>
          </cell>
          <cell r="AK280">
            <v>1370</v>
          </cell>
        </row>
        <row r="281">
          <cell r="F281">
            <v>523.6</v>
          </cell>
          <cell r="P281">
            <v>145</v>
          </cell>
          <cell r="S281">
            <v>145</v>
          </cell>
          <cell r="X281">
            <v>66</v>
          </cell>
          <cell r="AC281">
            <v>50</v>
          </cell>
          <cell r="AF281">
            <v>104</v>
          </cell>
          <cell r="AG281">
            <v>104</v>
          </cell>
          <cell r="AH281">
            <v>0</v>
          </cell>
          <cell r="AK281">
            <v>1033.5999999999999</v>
          </cell>
        </row>
        <row r="282">
          <cell r="F282">
            <v>8</v>
          </cell>
          <cell r="P282">
            <v>22.666666666666668</v>
          </cell>
          <cell r="Q282">
            <v>0</v>
          </cell>
          <cell r="R282">
            <v>0</v>
          </cell>
          <cell r="S282">
            <v>1148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16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675</v>
          </cell>
          <cell r="AG282">
            <v>241</v>
          </cell>
          <cell r="AH282">
            <v>434</v>
          </cell>
          <cell r="AI282">
            <v>241</v>
          </cell>
          <cell r="AK282">
            <v>2358.666666666667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16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64</v>
          </cell>
        </row>
        <row r="284">
          <cell r="F284">
            <v>8</v>
          </cell>
          <cell r="P284">
            <v>21.666666666666668</v>
          </cell>
          <cell r="S284">
            <v>1148</v>
          </cell>
          <cell r="X284">
            <v>0</v>
          </cell>
          <cell r="AC284">
            <v>0</v>
          </cell>
          <cell r="AF284">
            <v>675</v>
          </cell>
          <cell r="AG284">
            <v>241</v>
          </cell>
          <cell r="AH284">
            <v>434</v>
          </cell>
          <cell r="AI284">
            <v>241</v>
          </cell>
          <cell r="AK284">
            <v>1852.6666666666667</v>
          </cell>
        </row>
        <row r="285">
          <cell r="AK285">
            <v>442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64038.73333333333</v>
          </cell>
          <cell r="P287">
            <v>1162.6666666666667</v>
          </cell>
          <cell r="Q287">
            <v>0</v>
          </cell>
          <cell r="R287">
            <v>0</v>
          </cell>
          <cell r="S287">
            <v>3118.333333333333</v>
          </cell>
          <cell r="T287">
            <v>-592.47866666666653</v>
          </cell>
          <cell r="U287">
            <v>-601.98800000000006</v>
          </cell>
          <cell r="V287">
            <v>0</v>
          </cell>
          <cell r="W287">
            <v>0</v>
          </cell>
          <cell r="X287">
            <v>871.66666666666492</v>
          </cell>
          <cell r="Y287">
            <v>-530</v>
          </cell>
          <cell r="Z287">
            <v>-608.79999999999995</v>
          </cell>
          <cell r="AA287">
            <v>0</v>
          </cell>
          <cell r="AB287">
            <v>0</v>
          </cell>
          <cell r="AC287">
            <v>754.96969696969552</v>
          </cell>
          <cell r="AD287">
            <v>-171</v>
          </cell>
          <cell r="AE287">
            <v>-191.66969696969696</v>
          </cell>
          <cell r="AF287">
            <v>1103.4606060606066</v>
          </cell>
          <cell r="AG287">
            <v>905.72727272727252</v>
          </cell>
          <cell r="AH287">
            <v>197.73333333333335</v>
          </cell>
          <cell r="AI287">
            <v>-618</v>
          </cell>
          <cell r="AK287">
            <v>71366.830303030292</v>
          </cell>
        </row>
        <row r="288">
          <cell r="AK288">
            <v>0</v>
          </cell>
        </row>
        <row r="289">
          <cell r="F289">
            <v>4117</v>
          </cell>
          <cell r="P289">
            <v>1085.6666666666667</v>
          </cell>
          <cell r="Q289">
            <v>0</v>
          </cell>
          <cell r="R289">
            <v>0</v>
          </cell>
          <cell r="S289">
            <v>2811.3333333333335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871.66666666666663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1254.30303030303</v>
          </cell>
          <cell r="AD289">
            <v>0</v>
          </cell>
          <cell r="AE289">
            <v>0</v>
          </cell>
          <cell r="AF289">
            <v>1103.4606060606061</v>
          </cell>
          <cell r="AG289">
            <v>747.72727272727275</v>
          </cell>
          <cell r="AH289">
            <v>355.73333333333335</v>
          </cell>
          <cell r="AI289">
            <v>283.60000000000002</v>
          </cell>
          <cell r="AK289">
            <v>11551.430303030302</v>
          </cell>
        </row>
        <row r="290">
          <cell r="F290">
            <v>1439</v>
          </cell>
          <cell r="P290">
            <v>130</v>
          </cell>
          <cell r="S290">
            <v>904</v>
          </cell>
          <cell r="X290">
            <v>0</v>
          </cell>
          <cell r="AC290">
            <v>0</v>
          </cell>
          <cell r="AF290">
            <v>358</v>
          </cell>
          <cell r="AG290">
            <v>200</v>
          </cell>
          <cell r="AH290">
            <v>158</v>
          </cell>
          <cell r="AI290">
            <v>118.4</v>
          </cell>
          <cell r="AK290">
            <v>2931</v>
          </cell>
        </row>
        <row r="291">
          <cell r="F291">
            <v>523.6</v>
          </cell>
          <cell r="P291">
            <v>415.66666666666663</v>
          </cell>
          <cell r="Q291">
            <v>0</v>
          </cell>
          <cell r="R291">
            <v>0</v>
          </cell>
          <cell r="S291">
            <v>904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1028.6363636363635</v>
          </cell>
          <cell r="AD291">
            <v>0</v>
          </cell>
          <cell r="AE291">
            <v>0</v>
          </cell>
          <cell r="AF291">
            <v>273.72727272727275</v>
          </cell>
          <cell r="AG291">
            <v>273.72727272727275</v>
          </cell>
          <cell r="AH291">
            <v>0</v>
          </cell>
          <cell r="AI291">
            <v>0</v>
          </cell>
          <cell r="AK291">
            <v>3617.6303030303025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2135.4</v>
          </cell>
          <cell r="P294">
            <v>538.66666666666674</v>
          </cell>
          <cell r="Q294">
            <v>0</v>
          </cell>
          <cell r="R294">
            <v>0</v>
          </cell>
          <cell r="S294">
            <v>1003.3333333333334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371.33333333333331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198.66666666666663</v>
          </cell>
          <cell r="AD294">
            <v>0</v>
          </cell>
          <cell r="AE294">
            <v>0</v>
          </cell>
          <cell r="AF294">
            <v>459.73333333333335</v>
          </cell>
          <cell r="AG294">
            <v>262</v>
          </cell>
          <cell r="AH294">
            <v>197.73333333333332</v>
          </cell>
          <cell r="AI294">
            <v>165.2</v>
          </cell>
          <cell r="AK294">
            <v>4915.1333333333341</v>
          </cell>
        </row>
        <row r="295">
          <cell r="F295">
            <v>39</v>
          </cell>
          <cell r="P295">
            <v>393</v>
          </cell>
          <cell r="S295">
            <v>382.50000000000006</v>
          </cell>
          <cell r="X295">
            <v>98</v>
          </cell>
          <cell r="AC295">
            <v>29.333333333333314</v>
          </cell>
          <cell r="AF295">
            <v>44.4</v>
          </cell>
          <cell r="AG295">
            <v>-20.6</v>
          </cell>
          <cell r="AH295">
            <v>65</v>
          </cell>
          <cell r="AI295">
            <v>70</v>
          </cell>
          <cell r="AK295">
            <v>1181.2333333333333</v>
          </cell>
        </row>
        <row r="296">
          <cell r="F296">
            <v>2</v>
          </cell>
          <cell r="P296">
            <v>53.666666666666664</v>
          </cell>
          <cell r="S296">
            <v>355</v>
          </cell>
          <cell r="X296">
            <v>193.66666666666663</v>
          </cell>
          <cell r="AC296">
            <v>84.333333333333329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878.66666666666663</v>
          </cell>
        </row>
        <row r="297">
          <cell r="F297">
            <v>2094.4</v>
          </cell>
          <cell r="P297">
            <v>92</v>
          </cell>
          <cell r="S297">
            <v>265.83333333333337</v>
          </cell>
          <cell r="X297">
            <v>79.666666666666671</v>
          </cell>
          <cell r="AC297">
            <v>85</v>
          </cell>
          <cell r="AF297">
            <v>226.33333333333331</v>
          </cell>
          <cell r="AG297">
            <v>172.6</v>
          </cell>
          <cell r="AH297">
            <v>53.73333333333332</v>
          </cell>
          <cell r="AI297">
            <v>59.2</v>
          </cell>
          <cell r="AK297">
            <v>2855.2333333333336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P299">
            <v>1.3333333333333286</v>
          </cell>
          <cell r="S299">
            <v>0</v>
          </cell>
          <cell r="X299">
            <v>28.333333333333332</v>
          </cell>
          <cell r="AC299">
            <v>27</v>
          </cell>
          <cell r="AF299">
            <v>12</v>
          </cell>
          <cell r="AG299">
            <v>12</v>
          </cell>
          <cell r="AH299">
            <v>0</v>
          </cell>
          <cell r="AI299">
            <v>0</v>
          </cell>
          <cell r="AK299">
            <v>87.666666666666657</v>
          </cell>
        </row>
        <row r="300">
          <cell r="F300">
            <v>64038.73333333333</v>
          </cell>
          <cell r="P300">
            <v>1162.6666666666667</v>
          </cell>
          <cell r="Q300">
            <v>0</v>
          </cell>
          <cell r="R300">
            <v>0</v>
          </cell>
          <cell r="S300">
            <v>3118.333333333333</v>
          </cell>
          <cell r="T300">
            <v>-592.47866666666653</v>
          </cell>
          <cell r="U300">
            <v>-601.98800000000006</v>
          </cell>
          <cell r="V300">
            <v>0</v>
          </cell>
          <cell r="W300">
            <v>0</v>
          </cell>
          <cell r="X300">
            <v>871.66666666666492</v>
          </cell>
          <cell r="Y300">
            <v>-530</v>
          </cell>
          <cell r="Z300">
            <v>-608.79999999999995</v>
          </cell>
          <cell r="AA300">
            <v>0</v>
          </cell>
          <cell r="AB300">
            <v>0</v>
          </cell>
          <cell r="AC300">
            <v>754.96969696969552</v>
          </cell>
          <cell r="AD300">
            <v>-171</v>
          </cell>
          <cell r="AE300">
            <v>-191.66969696969696</v>
          </cell>
          <cell r="AF300">
            <v>1103.4606060606066</v>
          </cell>
          <cell r="AG300">
            <v>905.72727272727252</v>
          </cell>
          <cell r="AH300">
            <v>197.73333333333335</v>
          </cell>
          <cell r="AI300">
            <v>-618</v>
          </cell>
          <cell r="AK300">
            <v>71366.830303030292</v>
          </cell>
        </row>
        <row r="301">
          <cell r="AH301">
            <v>191</v>
          </cell>
          <cell r="AK301">
            <v>0</v>
          </cell>
        </row>
        <row r="303">
          <cell r="F303">
            <v>64038.73333333333</v>
          </cell>
          <cell r="G303">
            <v>0</v>
          </cell>
          <cell r="H303">
            <v>0</v>
          </cell>
          <cell r="P303">
            <v>1162.6666666666667</v>
          </cell>
          <cell r="Q303">
            <v>0</v>
          </cell>
          <cell r="R303">
            <v>0</v>
          </cell>
          <cell r="S303">
            <v>3118.333333333333</v>
          </cell>
          <cell r="T303">
            <v>-592.47866666666653</v>
          </cell>
          <cell r="U303">
            <v>-601.98800000000006</v>
          </cell>
          <cell r="V303">
            <v>0</v>
          </cell>
          <cell r="W303">
            <v>0</v>
          </cell>
          <cell r="X303">
            <v>871.66666666666492</v>
          </cell>
          <cell r="Y303">
            <v>-530</v>
          </cell>
          <cell r="Z303">
            <v>-608.79999999999995</v>
          </cell>
          <cell r="AA303">
            <v>0</v>
          </cell>
          <cell r="AB303">
            <v>0</v>
          </cell>
          <cell r="AC303">
            <v>754.96969696969552</v>
          </cell>
          <cell r="AF303">
            <v>1103.4606060606066</v>
          </cell>
          <cell r="AG303">
            <v>714.7272727272732</v>
          </cell>
          <cell r="AH303">
            <v>388.73333333333335</v>
          </cell>
          <cell r="AK303">
            <v>71366.830303030292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64038.73333333333</v>
          </cell>
          <cell r="P308">
            <v>1162.6666666666667</v>
          </cell>
          <cell r="Q308">
            <v>0</v>
          </cell>
          <cell r="R308">
            <v>0</v>
          </cell>
          <cell r="S308">
            <v>3118.333333333333</v>
          </cell>
          <cell r="T308">
            <v>-592.47866666666653</v>
          </cell>
          <cell r="U308">
            <v>-601.98800000000006</v>
          </cell>
          <cell r="V308">
            <v>0</v>
          </cell>
          <cell r="W308">
            <v>0</v>
          </cell>
          <cell r="X308">
            <v>871.66666666666492</v>
          </cell>
          <cell r="Y308">
            <v>-530</v>
          </cell>
          <cell r="Z308">
            <v>-608.79999999999995</v>
          </cell>
          <cell r="AA308">
            <v>0</v>
          </cell>
          <cell r="AB308">
            <v>0</v>
          </cell>
          <cell r="AC308">
            <v>754.96969696969552</v>
          </cell>
          <cell r="AD308">
            <v>-171</v>
          </cell>
          <cell r="AE308">
            <v>-191.66969696969696</v>
          </cell>
          <cell r="AF308">
            <v>1103.4606060606066</v>
          </cell>
          <cell r="AG308">
            <v>714.7272727272732</v>
          </cell>
          <cell r="AH308">
            <v>388.73333333333335</v>
          </cell>
          <cell r="AI308">
            <v>-618</v>
          </cell>
          <cell r="AK308">
            <v>71366.830303030292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3800</v>
          </cell>
          <cell r="AK312">
            <v>3800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64038.73333333333</v>
          </cell>
          <cell r="P319">
            <v>1162.6666666666667</v>
          </cell>
          <cell r="Q319">
            <v>0</v>
          </cell>
          <cell r="R319">
            <v>0</v>
          </cell>
          <cell r="S319">
            <v>3118.333333333333</v>
          </cell>
          <cell r="T319">
            <v>-592.47866666666653</v>
          </cell>
          <cell r="U319">
            <v>-601.98800000000006</v>
          </cell>
          <cell r="V319">
            <v>0</v>
          </cell>
          <cell r="W319">
            <v>0</v>
          </cell>
          <cell r="X319">
            <v>871.66666666666492</v>
          </cell>
          <cell r="Y319">
            <v>-530</v>
          </cell>
          <cell r="Z319">
            <v>-608.79999999999995</v>
          </cell>
          <cell r="AA319">
            <v>0</v>
          </cell>
          <cell r="AB319">
            <v>0</v>
          </cell>
          <cell r="AC319">
            <v>754.96969696969552</v>
          </cell>
          <cell r="AD319">
            <v>-171</v>
          </cell>
          <cell r="AE319">
            <v>-191.66969696969696</v>
          </cell>
          <cell r="AF319">
            <v>1103.4606060606066</v>
          </cell>
          <cell r="AG319">
            <v>714.7272727272732</v>
          </cell>
          <cell r="AH319">
            <v>388.73333333333335</v>
          </cell>
          <cell r="AI319">
            <v>-618</v>
          </cell>
          <cell r="AK319">
            <v>71366.830303030292</v>
          </cell>
        </row>
        <row r="328">
          <cell r="AJ328">
            <v>2455</v>
          </cell>
          <cell r="AK328">
            <v>6090.8</v>
          </cell>
          <cell r="AM328">
            <v>4950.6000000000004</v>
          </cell>
        </row>
        <row r="329">
          <cell r="F329">
            <v>150</v>
          </cell>
          <cell r="P329">
            <v>217</v>
          </cell>
          <cell r="S329">
            <v>474</v>
          </cell>
          <cell r="X329">
            <v>186</v>
          </cell>
          <cell r="AC329">
            <v>151</v>
          </cell>
          <cell r="AF329">
            <v>414</v>
          </cell>
          <cell r="AG329">
            <v>391</v>
          </cell>
          <cell r="AH329">
            <v>23</v>
          </cell>
          <cell r="AI329">
            <v>103</v>
          </cell>
          <cell r="AK329">
            <v>1661</v>
          </cell>
          <cell r="AM329">
            <v>1350</v>
          </cell>
        </row>
        <row r="330">
          <cell r="AJ330">
            <v>36</v>
          </cell>
          <cell r="AK330">
            <v>9162.9333333333343</v>
          </cell>
          <cell r="AM330">
            <v>9162.9333333333343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87.666666666666657</v>
          </cell>
          <cell r="AM332">
            <v>75.666666666666657</v>
          </cell>
        </row>
        <row r="333">
          <cell r="AK333">
            <v>3639.6</v>
          </cell>
          <cell r="AM333">
            <v>3639.6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1253</v>
          </cell>
          <cell r="AM336">
            <v>1253</v>
          </cell>
        </row>
        <row r="337">
          <cell r="AK337">
            <v>4595</v>
          </cell>
        </row>
        <row r="338">
          <cell r="AK338">
            <v>0</v>
          </cell>
          <cell r="AM338">
            <v>0</v>
          </cell>
        </row>
        <row r="339">
          <cell r="AK339">
            <v>2931</v>
          </cell>
          <cell r="AM339">
            <v>2691.4</v>
          </cell>
        </row>
        <row r="340">
          <cell r="AK340">
            <v>3617.6303030303025</v>
          </cell>
          <cell r="AM340">
            <v>3343.9030303030299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4289.0333333333338</v>
          </cell>
          <cell r="AM344">
            <v>3773.4333333333334</v>
          </cell>
        </row>
        <row r="345">
          <cell r="AK345">
            <v>986.83333333333326</v>
          </cell>
          <cell r="AM345">
            <v>750.83333333333326</v>
          </cell>
        </row>
        <row r="346">
          <cell r="AK346">
            <v>898.6</v>
          </cell>
          <cell r="AM346">
            <v>873</v>
          </cell>
        </row>
        <row r="347">
          <cell r="AK347">
            <v>1370</v>
          </cell>
        </row>
        <row r="348">
          <cell r="AK348">
            <v>1033.5999999999999</v>
          </cell>
        </row>
        <row r="349">
          <cell r="AK349">
            <v>0</v>
          </cell>
          <cell r="AM349">
            <v>0</v>
          </cell>
        </row>
        <row r="350">
          <cell r="AK350">
            <v>64</v>
          </cell>
          <cell r="AM350">
            <v>64</v>
          </cell>
        </row>
        <row r="351">
          <cell r="AK351">
            <v>1852.6666666666667</v>
          </cell>
          <cell r="AM351">
            <v>1418.6666666666667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59.636363636363626</v>
          </cell>
          <cell r="AF352">
            <v>135.72727272727272</v>
          </cell>
          <cell r="AG352">
            <v>135.72727272727272</v>
          </cell>
          <cell r="AH352">
            <v>0</v>
          </cell>
          <cell r="AK352">
            <v>772.36363636363637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442</v>
          </cell>
          <cell r="AM354">
            <v>442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4915.1333333333341</v>
          </cell>
          <cell r="AM358" t="e">
            <v>#REF!</v>
          </cell>
        </row>
        <row r="359">
          <cell r="AK359">
            <v>1181.2333333333333</v>
          </cell>
        </row>
        <row r="360">
          <cell r="AK360">
            <v>878.66666666666663</v>
          </cell>
        </row>
        <row r="361">
          <cell r="AK361">
            <v>2855.2333333333336</v>
          </cell>
        </row>
        <row r="362">
          <cell r="F362">
            <v>0</v>
          </cell>
          <cell r="P362">
            <v>-172</v>
          </cell>
          <cell r="S362">
            <v>-232</v>
          </cell>
          <cell r="T362">
            <v>180.16</v>
          </cell>
          <cell r="U362">
            <v>945.84</v>
          </cell>
          <cell r="X362">
            <v>429.66666666666663</v>
          </cell>
          <cell r="Y362">
            <v>247</v>
          </cell>
          <cell r="Z362">
            <v>282.66666666666663</v>
          </cell>
          <cell r="AC362">
            <v>440</v>
          </cell>
          <cell r="AD362">
            <v>268</v>
          </cell>
          <cell r="AE362">
            <v>302</v>
          </cell>
          <cell r="AF362">
            <v>-41</v>
          </cell>
          <cell r="AG362">
            <v>-41</v>
          </cell>
          <cell r="AH362">
            <v>0</v>
          </cell>
          <cell r="AI362">
            <v>0</v>
          </cell>
          <cell r="AK362">
            <v>422.66666666666663</v>
          </cell>
          <cell r="AM362">
            <v>463.66666666666663</v>
          </cell>
        </row>
        <row r="371">
          <cell r="F371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58</v>
          </cell>
          <cell r="H386">
            <v>57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85</v>
          </cell>
          <cell r="Z386">
            <v>85</v>
          </cell>
          <cell r="AC386">
            <v>323.66666666666674</v>
          </cell>
          <cell r="AD386">
            <v>152</v>
          </cell>
          <cell r="AE386">
            <v>152</v>
          </cell>
          <cell r="AK386">
            <v>735.30000000000018</v>
          </cell>
          <cell r="AL386">
            <v>362.33333333333331</v>
          </cell>
          <cell r="AM386">
            <v>323.33333333333331</v>
          </cell>
        </row>
        <row r="387">
          <cell r="F387">
            <v>29</v>
          </cell>
          <cell r="G387">
            <v>10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15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68</v>
          </cell>
          <cell r="AC388">
            <v>280.66666666666669</v>
          </cell>
          <cell r="AD388">
            <v>132</v>
          </cell>
          <cell r="AK388">
            <v>428</v>
          </cell>
          <cell r="AL388">
            <v>200.66666666666669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12</v>
          </cell>
          <cell r="AK389">
            <v>33.666666666666671</v>
          </cell>
          <cell r="AL389">
            <v>17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12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12</v>
          </cell>
        </row>
        <row r="391">
          <cell r="F391">
            <v>120.63333333333333</v>
          </cell>
          <cell r="G391">
            <v>42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44</v>
          </cell>
        </row>
        <row r="392">
          <cell r="F392">
            <v>8.6666666666666661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2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2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5</v>
          </cell>
          <cell r="AC396">
            <v>13.666666666666666</v>
          </cell>
          <cell r="AD396">
            <v>6</v>
          </cell>
          <cell r="AK396">
            <v>26</v>
          </cell>
          <cell r="AL396">
            <v>13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243</v>
          </cell>
          <cell r="AC398">
            <v>43</v>
          </cell>
          <cell r="AD398">
            <v>20</v>
          </cell>
          <cell r="AK398">
            <v>587.33333333333337</v>
          </cell>
          <cell r="AL398">
            <v>283.5</v>
          </cell>
          <cell r="AM398">
            <v>283.83333333333331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224</v>
          </cell>
          <cell r="AC400">
            <v>11</v>
          </cell>
          <cell r="AD400">
            <v>5</v>
          </cell>
          <cell r="AK400">
            <v>491.66666666666669</v>
          </cell>
          <cell r="AL400">
            <v>229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19</v>
          </cell>
          <cell r="AC402">
            <v>32</v>
          </cell>
          <cell r="AD402">
            <v>15</v>
          </cell>
          <cell r="AK402">
            <v>91</v>
          </cell>
          <cell r="AL402">
            <v>54.833333333333336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4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43</v>
          </cell>
          <cell r="AM405">
            <v>43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3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38.666666666666664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72</v>
          </cell>
          <cell r="H409">
            <v>72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18</v>
          </cell>
          <cell r="AC409">
            <v>26.000000000000004</v>
          </cell>
          <cell r="AD409">
            <v>12</v>
          </cell>
          <cell r="AK409">
            <v>1965.0000000000002</v>
          </cell>
          <cell r="AL409">
            <v>411.16666666666663</v>
          </cell>
          <cell r="AM409">
            <v>411.16666666666663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48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2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25.5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62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62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5</v>
          </cell>
          <cell r="AC421">
            <v>7.666666666666667</v>
          </cell>
          <cell r="AD421">
            <v>4</v>
          </cell>
          <cell r="AK421">
            <v>17.666666666666668</v>
          </cell>
          <cell r="AL421">
            <v>9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0</v>
          </cell>
          <cell r="AK422">
            <v>6</v>
          </cell>
          <cell r="AL422">
            <v>3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3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7.3333333333333339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3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5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2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18.666666666666668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2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8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0" refreshError="1"/>
      <sheetData sheetId="11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>
            <v>336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0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X48">
            <v>3133.4075757575761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759</v>
          </cell>
          <cell r="G49">
            <v>297</v>
          </cell>
          <cell r="H49">
            <v>462</v>
          </cell>
          <cell r="P49">
            <v>470</v>
          </cell>
          <cell r="S49">
            <v>885</v>
          </cell>
          <cell r="T49">
            <v>442.5</v>
          </cell>
          <cell r="U49">
            <v>442.5</v>
          </cell>
          <cell r="X49">
            <v>204</v>
          </cell>
          <cell r="Y49">
            <v>133</v>
          </cell>
          <cell r="Z49">
            <v>71</v>
          </cell>
          <cell r="AC49">
            <v>379.33333333333331</v>
          </cell>
          <cell r="AD49">
            <v>225</v>
          </cell>
          <cell r="AE49">
            <v>154.33333333333331</v>
          </cell>
          <cell r="AF49">
            <v>500</v>
          </cell>
          <cell r="AG49">
            <v>209</v>
          </cell>
          <cell r="AH49">
            <v>291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0</v>
          </cell>
          <cell r="H51">
            <v>408</v>
          </cell>
          <cell r="P51">
            <v>0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635.25</v>
          </cell>
          <cell r="AG51">
            <v>456.25</v>
          </cell>
          <cell r="AH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465</v>
          </cell>
          <cell r="G52">
            <v>182</v>
          </cell>
          <cell r="H52">
            <v>283</v>
          </cell>
          <cell r="P52">
            <v>20</v>
          </cell>
          <cell r="S52">
            <v>88</v>
          </cell>
          <cell r="X52">
            <v>65</v>
          </cell>
          <cell r="Y52">
            <v>43</v>
          </cell>
          <cell r="Z52">
            <v>22</v>
          </cell>
          <cell r="AC52">
            <v>66</v>
          </cell>
          <cell r="AD52">
            <v>39</v>
          </cell>
          <cell r="AE52">
            <v>27</v>
          </cell>
          <cell r="AF52">
            <v>26</v>
          </cell>
          <cell r="AG52">
            <v>0</v>
          </cell>
          <cell r="AH52">
            <v>26</v>
          </cell>
          <cell r="AK52">
            <v>704</v>
          </cell>
          <cell r="AL52">
            <v>284</v>
          </cell>
          <cell r="AM52">
            <v>420</v>
          </cell>
          <cell r="AN52">
            <v>420</v>
          </cell>
        </row>
        <row r="53">
          <cell r="F53">
            <v>20</v>
          </cell>
          <cell r="G53">
            <v>8</v>
          </cell>
          <cell r="H53">
            <v>12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978.66666666666663</v>
          </cell>
          <cell r="Y53">
            <v>640</v>
          </cell>
          <cell r="Z53">
            <v>338.66666666666663</v>
          </cell>
          <cell r="AC53">
            <v>84.333333333333329</v>
          </cell>
          <cell r="AD53">
            <v>50</v>
          </cell>
          <cell r="AE53">
            <v>34.333333333333329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1615.3333333333333</v>
          </cell>
          <cell r="AL53">
            <v>751.66666666666663</v>
          </cell>
          <cell r="AM53">
            <v>863.66666666666663</v>
          </cell>
          <cell r="AN53">
            <v>863.66666666666663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30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495</v>
          </cell>
          <cell r="Z54">
            <v>262</v>
          </cell>
          <cell r="AC54">
            <v>13.333333333333334</v>
          </cell>
          <cell r="AD54">
            <v>8</v>
          </cell>
          <cell r="AE54">
            <v>5.3333333333333339</v>
          </cell>
          <cell r="AF54">
            <v>0.33333333333333331</v>
          </cell>
          <cell r="AG54">
            <v>3</v>
          </cell>
          <cell r="AH54">
            <v>0.33333333333333331</v>
          </cell>
          <cell r="AK54">
            <v>784</v>
          </cell>
          <cell r="AL54">
            <v>503</v>
          </cell>
          <cell r="AM54">
            <v>281</v>
          </cell>
          <cell r="AN54">
            <v>281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27.766666666666676</v>
          </cell>
          <cell r="S55">
            <v>2830</v>
          </cell>
          <cell r="T55">
            <v>2830</v>
          </cell>
          <cell r="U55">
            <v>0</v>
          </cell>
          <cell r="X55">
            <v>12455</v>
          </cell>
          <cell r="Y55">
            <v>8146</v>
          </cell>
          <cell r="Z55">
            <v>4309</v>
          </cell>
          <cell r="AC55">
            <v>10588</v>
          </cell>
          <cell r="AD55">
            <v>6279</v>
          </cell>
          <cell r="AE55">
            <v>4309</v>
          </cell>
          <cell r="AF55">
            <v>160.93333333333328</v>
          </cell>
          <cell r="AG55">
            <v>150</v>
          </cell>
          <cell r="AH55">
            <v>0</v>
          </cell>
          <cell r="AK55">
            <v>25873</v>
          </cell>
          <cell r="AL55">
            <v>14425</v>
          </cell>
          <cell r="AM55">
            <v>11448</v>
          </cell>
          <cell r="AN55">
            <v>11448</v>
          </cell>
          <cell r="AO55">
            <v>14425</v>
          </cell>
          <cell r="AP55">
            <v>11448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2830</v>
          </cell>
          <cell r="T56">
            <v>2830</v>
          </cell>
          <cell r="U56">
            <v>0</v>
          </cell>
          <cell r="X56">
            <v>12455</v>
          </cell>
          <cell r="Y56">
            <v>8146</v>
          </cell>
          <cell r="Z56">
            <v>4309</v>
          </cell>
          <cell r="AC56">
            <v>10588</v>
          </cell>
          <cell r="AD56">
            <v>6279</v>
          </cell>
          <cell r="AE56">
            <v>4309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25873</v>
          </cell>
          <cell r="AL56">
            <v>14425</v>
          </cell>
          <cell r="AM56">
            <v>11448</v>
          </cell>
          <cell r="AN56">
            <v>11448</v>
          </cell>
          <cell r="AO56">
            <v>14425</v>
          </cell>
          <cell r="AP56">
            <v>11448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0</v>
          </cell>
          <cell r="U57">
            <v>0</v>
          </cell>
          <cell r="X57">
            <v>12359</v>
          </cell>
          <cell r="Y57">
            <v>8878</v>
          </cell>
          <cell r="Z57">
            <v>3481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16247</v>
          </cell>
          <cell r="AP57">
            <v>0</v>
          </cell>
          <cell r="AQ57">
            <v>0</v>
          </cell>
          <cell r="AR57">
            <v>0</v>
          </cell>
        </row>
        <row r="58">
          <cell r="F58">
            <v>8</v>
          </cell>
          <cell r="G58">
            <v>3</v>
          </cell>
          <cell r="H58">
            <v>5</v>
          </cell>
          <cell r="P58">
            <v>21.666666666666668</v>
          </cell>
          <cell r="S58">
            <v>865.66666666666663</v>
          </cell>
          <cell r="T58">
            <v>865.66666666666663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539.33333333333337</v>
          </cell>
          <cell r="AG58">
            <v>241</v>
          </cell>
          <cell r="AH58">
            <v>298.33333333333337</v>
          </cell>
          <cell r="AI58">
            <v>241</v>
          </cell>
          <cell r="AK58">
            <v>1136.3333333333333</v>
          </cell>
          <cell r="AL58">
            <v>24.666666666666668</v>
          </cell>
          <cell r="AM58">
            <v>1111.6666666666665</v>
          </cell>
          <cell r="AN58">
            <v>1111.6666666666665</v>
          </cell>
          <cell r="AO58">
            <v>0</v>
          </cell>
          <cell r="AP58">
            <v>294</v>
          </cell>
          <cell r="AQ58">
            <v>24.666666666666668</v>
          </cell>
          <cell r="AR58">
            <v>817.66666666666652</v>
          </cell>
        </row>
        <row r="59">
          <cell r="F59">
            <v>367.1</v>
          </cell>
          <cell r="G59">
            <v>143</v>
          </cell>
          <cell r="H59">
            <v>224.10000000000002</v>
          </cell>
          <cell r="P59">
            <v>539.62000000000012</v>
          </cell>
          <cell r="S59">
            <v>924.09818181818162</v>
          </cell>
          <cell r="T59">
            <v>452.808109090909</v>
          </cell>
          <cell r="U59">
            <v>471.29007272727262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957.89272727272737</v>
          </cell>
          <cell r="AG59">
            <v>844</v>
          </cell>
          <cell r="AH59">
            <v>113.89272727272737</v>
          </cell>
          <cell r="AI59">
            <v>274</v>
          </cell>
          <cell r="AK59">
            <v>3517.0163636363641</v>
          </cell>
          <cell r="AL59">
            <v>1221.6200000000001</v>
          </cell>
          <cell r="AM59">
            <v>2295.3963636363642</v>
          </cell>
          <cell r="AN59">
            <v>2295.3963636363633</v>
          </cell>
          <cell r="AO59">
            <v>371</v>
          </cell>
          <cell r="AP59">
            <v>536</v>
          </cell>
          <cell r="AQ59">
            <v>850.62000000000012</v>
          </cell>
          <cell r="AR59">
            <v>1759.3963636363642</v>
          </cell>
        </row>
        <row r="60">
          <cell r="F60">
            <v>20</v>
          </cell>
          <cell r="G60">
            <v>8</v>
          </cell>
          <cell r="H60">
            <v>12</v>
          </cell>
          <cell r="P60">
            <v>30</v>
          </cell>
          <cell r="S60">
            <v>51</v>
          </cell>
          <cell r="T60">
            <v>25</v>
          </cell>
          <cell r="U60">
            <v>26</v>
          </cell>
          <cell r="X60">
            <v>17</v>
          </cell>
          <cell r="Y60">
            <v>11</v>
          </cell>
          <cell r="Z60">
            <v>6</v>
          </cell>
          <cell r="AC60">
            <v>15</v>
          </cell>
          <cell r="AD60">
            <v>9</v>
          </cell>
          <cell r="AE60">
            <v>6</v>
          </cell>
          <cell r="AF60">
            <v>53</v>
          </cell>
          <cell r="AG60">
            <v>46</v>
          </cell>
          <cell r="AH60">
            <v>7</v>
          </cell>
          <cell r="AI60">
            <v>15</v>
          </cell>
          <cell r="AK60">
            <v>192</v>
          </cell>
          <cell r="AL60">
            <v>67</v>
          </cell>
          <cell r="AM60">
            <v>125</v>
          </cell>
          <cell r="AN60">
            <v>125</v>
          </cell>
          <cell r="AO60">
            <v>20</v>
          </cell>
          <cell r="AP60">
            <v>22</v>
          </cell>
          <cell r="AQ60">
            <v>47</v>
          </cell>
          <cell r="AR60">
            <v>103</v>
          </cell>
        </row>
        <row r="61">
          <cell r="F61">
            <v>117</v>
          </cell>
          <cell r="G61">
            <v>46</v>
          </cell>
          <cell r="H61">
            <v>71</v>
          </cell>
          <cell r="P61">
            <v>173</v>
          </cell>
          <cell r="S61">
            <v>296</v>
          </cell>
          <cell r="T61">
            <v>145</v>
          </cell>
          <cell r="U61">
            <v>151</v>
          </cell>
          <cell r="X61">
            <v>101</v>
          </cell>
          <cell r="Y61">
            <v>66</v>
          </cell>
          <cell r="Z61">
            <v>35</v>
          </cell>
          <cell r="AC61">
            <v>89</v>
          </cell>
          <cell r="AD61">
            <v>53</v>
          </cell>
          <cell r="AE61">
            <v>36</v>
          </cell>
          <cell r="AF61">
            <v>307</v>
          </cell>
          <cell r="AG61">
            <v>270</v>
          </cell>
          <cell r="AH61">
            <v>37</v>
          </cell>
          <cell r="AI61">
            <v>88</v>
          </cell>
          <cell r="AK61">
            <v>1126</v>
          </cell>
          <cell r="AL61">
            <v>391</v>
          </cell>
          <cell r="AM61">
            <v>735</v>
          </cell>
          <cell r="AN61">
            <v>734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12</v>
          </cell>
          <cell r="P62">
            <v>0</v>
          </cell>
          <cell r="S62">
            <v>54</v>
          </cell>
          <cell r="T62">
            <v>26</v>
          </cell>
          <cell r="U62">
            <v>27</v>
          </cell>
          <cell r="X62">
            <v>0</v>
          </cell>
          <cell r="Y62">
            <v>11</v>
          </cell>
          <cell r="Z62">
            <v>5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0</v>
          </cell>
          <cell r="AK62">
            <v>0</v>
          </cell>
          <cell r="AL62">
            <v>74</v>
          </cell>
          <cell r="AM62">
            <v>135</v>
          </cell>
          <cell r="AN62">
            <v>0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79</v>
          </cell>
          <cell r="G63">
            <v>31</v>
          </cell>
          <cell r="H63">
            <v>48</v>
          </cell>
          <cell r="P63">
            <v>573</v>
          </cell>
          <cell r="S63">
            <v>1126</v>
          </cell>
          <cell r="T63">
            <v>180.16</v>
          </cell>
          <cell r="U63">
            <v>945.84</v>
          </cell>
          <cell r="X63">
            <v>563</v>
          </cell>
          <cell r="Y63">
            <v>368</v>
          </cell>
          <cell r="Z63">
            <v>195</v>
          </cell>
          <cell r="AC63">
            <v>713</v>
          </cell>
          <cell r="AD63">
            <v>423</v>
          </cell>
          <cell r="AE63">
            <v>290</v>
          </cell>
          <cell r="AF63">
            <v>526</v>
          </cell>
          <cell r="AG63">
            <v>526</v>
          </cell>
          <cell r="AH63">
            <v>0</v>
          </cell>
          <cell r="AK63">
            <v>3590</v>
          </cell>
          <cell r="AL63">
            <v>1402</v>
          </cell>
          <cell r="AM63">
            <v>2188</v>
          </cell>
          <cell r="AN63">
            <v>2188</v>
          </cell>
          <cell r="AO63">
            <v>791</v>
          </cell>
          <cell r="AP63">
            <v>868</v>
          </cell>
          <cell r="AQ63">
            <v>611</v>
          </cell>
          <cell r="AR63">
            <v>1320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689</v>
          </cell>
          <cell r="S65">
            <v>2348</v>
          </cell>
          <cell r="T65">
            <v>87.84</v>
          </cell>
          <cell r="U65">
            <v>461.15999999999997</v>
          </cell>
          <cell r="X65">
            <v>218</v>
          </cell>
          <cell r="Y65">
            <v>359</v>
          </cell>
          <cell r="Z65">
            <v>141.33333333333337</v>
          </cell>
          <cell r="AC65">
            <v>195</v>
          </cell>
          <cell r="AD65">
            <v>289</v>
          </cell>
          <cell r="AE65">
            <v>117</v>
          </cell>
          <cell r="AF65">
            <v>400</v>
          </cell>
          <cell r="AG65">
            <v>400</v>
          </cell>
          <cell r="AH65">
            <v>0</v>
          </cell>
          <cell r="AK65">
            <v>3860</v>
          </cell>
          <cell r="AL65">
            <v>696</v>
          </cell>
          <cell r="AM65">
            <v>3164</v>
          </cell>
          <cell r="AN65">
            <v>2751</v>
          </cell>
          <cell r="AO65">
            <v>648</v>
          </cell>
          <cell r="AP65">
            <v>646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0</v>
          </cell>
          <cell r="AQ66">
            <v>40</v>
          </cell>
          <cell r="AR66">
            <v>100</v>
          </cell>
        </row>
        <row r="67">
          <cell r="F67">
            <v>79</v>
          </cell>
          <cell r="G67">
            <v>31</v>
          </cell>
          <cell r="H67">
            <v>48</v>
          </cell>
          <cell r="P67">
            <v>-116</v>
          </cell>
          <cell r="S67">
            <v>-1222</v>
          </cell>
          <cell r="T67">
            <v>162.16</v>
          </cell>
          <cell r="U67">
            <v>850.84</v>
          </cell>
          <cell r="X67">
            <v>345</v>
          </cell>
          <cell r="Y67">
            <v>368</v>
          </cell>
          <cell r="Z67">
            <v>195</v>
          </cell>
          <cell r="AC67">
            <v>518</v>
          </cell>
          <cell r="AD67">
            <v>423</v>
          </cell>
          <cell r="AE67">
            <v>290</v>
          </cell>
          <cell r="AF67">
            <v>126</v>
          </cell>
          <cell r="AG67">
            <v>126</v>
          </cell>
          <cell r="AH67">
            <v>0</v>
          </cell>
          <cell r="AI67">
            <v>0</v>
          </cell>
          <cell r="AJ67">
            <v>0</v>
          </cell>
          <cell r="AK67">
            <v>-270</v>
          </cell>
          <cell r="AL67">
            <v>398</v>
          </cell>
          <cell r="AM67">
            <v>953</v>
          </cell>
          <cell r="AN67">
            <v>-563</v>
          </cell>
          <cell r="AO67">
            <v>712</v>
          </cell>
          <cell r="AP67">
            <v>135</v>
          </cell>
          <cell r="AQ67">
            <v>550</v>
          </cell>
          <cell r="AR67">
            <v>1188</v>
          </cell>
        </row>
        <row r="68">
          <cell r="F68">
            <v>340</v>
          </cell>
          <cell r="G68">
            <v>133</v>
          </cell>
          <cell r="H68">
            <v>207</v>
          </cell>
          <cell r="P68">
            <v>560</v>
          </cell>
          <cell r="S68">
            <v>1487</v>
          </cell>
          <cell r="T68">
            <v>371.75</v>
          </cell>
          <cell r="U68">
            <v>1115.25</v>
          </cell>
          <cell r="X68">
            <v>2754</v>
          </cell>
          <cell r="Y68">
            <v>1801</v>
          </cell>
          <cell r="Z68">
            <v>953</v>
          </cell>
          <cell r="AC68">
            <v>1364</v>
          </cell>
          <cell r="AD68">
            <v>809</v>
          </cell>
          <cell r="AE68">
            <v>555</v>
          </cell>
          <cell r="AF68">
            <v>1173</v>
          </cell>
          <cell r="AG68">
            <v>1100</v>
          </cell>
          <cell r="AH68">
            <v>73</v>
          </cell>
          <cell r="AK68">
            <v>7614</v>
          </cell>
          <cell r="AL68">
            <v>3310</v>
          </cell>
          <cell r="AM68">
            <v>4304</v>
          </cell>
          <cell r="AN68">
            <v>4304</v>
          </cell>
          <cell r="AO68">
            <v>2610</v>
          </cell>
          <cell r="AP68">
            <v>2014</v>
          </cell>
          <cell r="AQ68">
            <v>700</v>
          </cell>
          <cell r="AR68">
            <v>2290</v>
          </cell>
        </row>
        <row r="69">
          <cell r="G69">
            <v>0</v>
          </cell>
          <cell r="H69">
            <v>0</v>
          </cell>
          <cell r="P69">
            <v>90</v>
          </cell>
          <cell r="S69">
            <v>450.18181818181819</v>
          </cell>
          <cell r="T69">
            <v>78.84</v>
          </cell>
          <cell r="U69">
            <v>415.15999999999997</v>
          </cell>
          <cell r="X69">
            <v>220.36363636363637</v>
          </cell>
          <cell r="Y69">
            <v>144</v>
          </cell>
          <cell r="Z69">
            <v>76.363636363636374</v>
          </cell>
          <cell r="AC69">
            <v>149.81818181818181</v>
          </cell>
          <cell r="AD69">
            <v>89</v>
          </cell>
          <cell r="AE69">
            <v>60.818181818181813</v>
          </cell>
          <cell r="AF69">
            <v>224.72727272727272</v>
          </cell>
          <cell r="AG69">
            <v>224.72727272727272</v>
          </cell>
          <cell r="AH69">
            <v>0</v>
          </cell>
          <cell r="AK69">
            <v>1135.0909090909092</v>
          </cell>
          <cell r="AL69">
            <v>323</v>
          </cell>
          <cell r="AM69">
            <v>812.09090909090924</v>
          </cell>
          <cell r="AN69">
            <v>812.09090909090901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5</v>
          </cell>
          <cell r="S70">
            <v>25</v>
          </cell>
          <cell r="T70">
            <v>304.9375</v>
          </cell>
          <cell r="U70">
            <v>914.8125</v>
          </cell>
          <cell r="X70">
            <v>12</v>
          </cell>
          <cell r="Y70">
            <v>8</v>
          </cell>
          <cell r="Z70">
            <v>4</v>
          </cell>
          <cell r="AC70">
            <v>8</v>
          </cell>
          <cell r="AD70">
            <v>5</v>
          </cell>
          <cell r="AE70">
            <v>3</v>
          </cell>
          <cell r="AF70">
            <v>12</v>
          </cell>
          <cell r="AG70">
            <v>12</v>
          </cell>
          <cell r="AH70">
            <v>0</v>
          </cell>
          <cell r="AK70">
            <v>62</v>
          </cell>
          <cell r="AL70">
            <v>18</v>
          </cell>
          <cell r="AM70">
            <v>44</v>
          </cell>
          <cell r="AN70">
            <v>44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29</v>
          </cell>
          <cell r="S71">
            <v>143</v>
          </cell>
          <cell r="X71">
            <v>71</v>
          </cell>
          <cell r="Y71">
            <v>46</v>
          </cell>
          <cell r="Z71">
            <v>25</v>
          </cell>
          <cell r="AC71">
            <v>49</v>
          </cell>
          <cell r="AD71">
            <v>29</v>
          </cell>
          <cell r="AE71">
            <v>20</v>
          </cell>
          <cell r="AF71">
            <v>72</v>
          </cell>
          <cell r="AG71">
            <v>72</v>
          </cell>
          <cell r="AH71">
            <v>0</v>
          </cell>
          <cell r="AK71">
            <v>364</v>
          </cell>
          <cell r="AL71">
            <v>104</v>
          </cell>
          <cell r="AM71">
            <v>260</v>
          </cell>
          <cell r="AN71">
            <v>260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X72">
            <v>0</v>
          </cell>
          <cell r="Y72">
            <v>9</v>
          </cell>
          <cell r="Z72">
            <v>4</v>
          </cell>
          <cell r="AC72">
            <v>0</v>
          </cell>
          <cell r="AD72">
            <v>6</v>
          </cell>
          <cell r="AE72">
            <v>2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810</v>
          </cell>
          <cell r="S73">
            <v>1487</v>
          </cell>
          <cell r="X73">
            <v>2754</v>
          </cell>
          <cell r="Y73">
            <v>1801</v>
          </cell>
          <cell r="Z73">
            <v>953</v>
          </cell>
          <cell r="AC73">
            <v>1364</v>
          </cell>
          <cell r="AD73">
            <v>809</v>
          </cell>
          <cell r="AE73">
            <v>555</v>
          </cell>
          <cell r="AF73">
            <v>1173</v>
          </cell>
          <cell r="AG73">
            <v>1100</v>
          </cell>
          <cell r="AH73">
            <v>73</v>
          </cell>
          <cell r="AK73">
            <v>7515</v>
          </cell>
          <cell r="AL73">
            <v>3420</v>
          </cell>
          <cell r="AM73">
            <v>4095</v>
          </cell>
          <cell r="AN73">
            <v>4095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660</v>
          </cell>
          <cell r="H75">
            <v>1029</v>
          </cell>
          <cell r="P75">
            <v>91.666666666666671</v>
          </cell>
          <cell r="S75">
            <v>425.33333333333337</v>
          </cell>
          <cell r="T75">
            <v>100.54</v>
          </cell>
          <cell r="U75">
            <v>324.79333333333335</v>
          </cell>
          <cell r="X75">
            <v>97.666666666666671</v>
          </cell>
          <cell r="Y75">
            <v>64</v>
          </cell>
          <cell r="Z75">
            <v>33.666666666666671</v>
          </cell>
          <cell r="AC75">
            <v>85.333333333333343</v>
          </cell>
          <cell r="AD75">
            <v>51</v>
          </cell>
          <cell r="AE75">
            <v>34.333333333333343</v>
          </cell>
          <cell r="AF75">
            <v>226.33333333333331</v>
          </cell>
          <cell r="AG75">
            <v>173</v>
          </cell>
          <cell r="AH75">
            <v>53.333333333333314</v>
          </cell>
          <cell r="AI75">
            <v>59.2</v>
          </cell>
          <cell r="AK75">
            <v>2997</v>
          </cell>
          <cell r="AL75">
            <v>1075.6666666666665</v>
          </cell>
          <cell r="AM75">
            <v>1921.3333333333335</v>
          </cell>
          <cell r="AN75">
            <v>1921.3333333333335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32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83</v>
          </cell>
          <cell r="AL76">
            <v>32</v>
          </cell>
          <cell r="AM76">
            <v>51</v>
          </cell>
          <cell r="AN76">
            <v>51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1606</v>
          </cell>
          <cell r="G77">
            <v>628</v>
          </cell>
          <cell r="H77">
            <v>978</v>
          </cell>
          <cell r="P77">
            <v>91.666666666666671</v>
          </cell>
          <cell r="S77">
            <v>425.33333333333337</v>
          </cell>
          <cell r="T77">
            <v>100.54</v>
          </cell>
          <cell r="U77">
            <v>324.79333333333335</v>
          </cell>
          <cell r="X77">
            <v>97.666666666666671</v>
          </cell>
          <cell r="Y77">
            <v>64</v>
          </cell>
          <cell r="Z77">
            <v>33.666666666666671</v>
          </cell>
          <cell r="AC77">
            <v>85.333333333333343</v>
          </cell>
          <cell r="AD77">
            <v>51</v>
          </cell>
          <cell r="AE77">
            <v>34.333333333333343</v>
          </cell>
          <cell r="AF77">
            <v>226.33333333333331</v>
          </cell>
          <cell r="AG77">
            <v>172.4</v>
          </cell>
          <cell r="AH77">
            <v>53.933333333333309</v>
          </cell>
          <cell r="AI77">
            <v>59</v>
          </cell>
          <cell r="AK77">
            <v>2913.4</v>
          </cell>
          <cell r="AL77">
            <v>1043.6666666666665</v>
          </cell>
          <cell r="AM77">
            <v>1869.7333333333336</v>
          </cell>
          <cell r="AN77">
            <v>1869.7333333333336</v>
          </cell>
          <cell r="AO77">
            <v>115</v>
          </cell>
          <cell r="AP77">
            <v>213</v>
          </cell>
          <cell r="AQ77">
            <v>928.66666666666652</v>
          </cell>
          <cell r="AR77">
            <v>1656.7333333333336</v>
          </cell>
        </row>
        <row r="78">
          <cell r="F78">
            <v>550</v>
          </cell>
          <cell r="G78">
            <v>215</v>
          </cell>
          <cell r="H78">
            <v>335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54</v>
          </cell>
          <cell r="Y78">
            <v>35</v>
          </cell>
          <cell r="Z78">
            <v>19</v>
          </cell>
          <cell r="AC78">
            <v>40</v>
          </cell>
          <cell r="AD78">
            <v>51</v>
          </cell>
          <cell r="AE78">
            <v>-11</v>
          </cell>
          <cell r="AF78">
            <v>141</v>
          </cell>
          <cell r="AG78">
            <v>119</v>
          </cell>
          <cell r="AH78">
            <v>22</v>
          </cell>
          <cell r="AK78">
            <v>981.33333333333337</v>
          </cell>
          <cell r="AL78">
            <v>367</v>
          </cell>
          <cell r="AM78">
            <v>614.33333333333337</v>
          </cell>
          <cell r="AN78">
            <v>614.33333333333337</v>
          </cell>
          <cell r="AO78">
            <v>0</v>
          </cell>
          <cell r="AP78">
            <v>0</v>
          </cell>
          <cell r="AQ78">
            <v>71</v>
          </cell>
          <cell r="AR78">
            <v>614.33333333333337</v>
          </cell>
        </row>
        <row r="79">
          <cell r="F79">
            <v>2822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85.458999999999975</v>
          </cell>
          <cell r="U79">
            <v>145.96600000000001</v>
          </cell>
          <cell r="X79">
            <v>98.11666666666666</v>
          </cell>
          <cell r="Y79">
            <v>70</v>
          </cell>
          <cell r="Z79">
            <v>28.11666666666666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364</v>
          </cell>
          <cell r="AL79">
            <v>206</v>
          </cell>
          <cell r="AM79">
            <v>158</v>
          </cell>
          <cell r="AN79">
            <v>158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158</v>
          </cell>
        </row>
        <row r="80">
          <cell r="F80">
            <v>42</v>
          </cell>
          <cell r="G80">
            <v>16</v>
          </cell>
          <cell r="H80">
            <v>26</v>
          </cell>
          <cell r="P80">
            <v>8.6666666666666661</v>
          </cell>
          <cell r="S80">
            <v>222.33333333333334</v>
          </cell>
          <cell r="T80">
            <v>85.458999999999975</v>
          </cell>
          <cell r="U80">
            <v>44.024333333333317</v>
          </cell>
          <cell r="X80">
            <v>18.666666666666668</v>
          </cell>
          <cell r="Y80">
            <v>44</v>
          </cell>
          <cell r="Z80">
            <v>17</v>
          </cell>
          <cell r="AC80">
            <v>13.333333333333334</v>
          </cell>
          <cell r="AD80">
            <v>14</v>
          </cell>
          <cell r="AE80">
            <v>10.649999999999999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332.4</v>
          </cell>
          <cell r="AL80">
            <v>24.666666666666664</v>
          </cell>
          <cell r="AM80">
            <v>307.73333333333329</v>
          </cell>
          <cell r="AN80">
            <v>275.73333333333335</v>
          </cell>
          <cell r="AR80">
            <v>653.13333333333344</v>
          </cell>
        </row>
        <row r="81">
          <cell r="F81">
            <v>1014</v>
          </cell>
          <cell r="G81">
            <v>396</v>
          </cell>
          <cell r="H81">
            <v>618</v>
          </cell>
          <cell r="P81">
            <v>17</v>
          </cell>
          <cell r="S81">
            <v>50.666666666666664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1179.9666666666667</v>
          </cell>
          <cell r="AL81">
            <v>418.82193059521194</v>
          </cell>
          <cell r="AM81">
            <v>761.14473607145476</v>
          </cell>
          <cell r="AN81">
            <v>694.66666666666663</v>
          </cell>
          <cell r="AR81">
            <v>194</v>
          </cell>
        </row>
        <row r="82">
          <cell r="F82">
            <v>265</v>
          </cell>
          <cell r="G82">
            <v>0</v>
          </cell>
          <cell r="H82">
            <v>0</v>
          </cell>
          <cell r="P82">
            <v>7.0833333333333348</v>
          </cell>
          <cell r="S82">
            <v>72</v>
          </cell>
          <cell r="X82">
            <v>15.866666666666662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8</v>
          </cell>
          <cell r="S83">
            <v>60</v>
          </cell>
          <cell r="X83">
            <v>0</v>
          </cell>
          <cell r="AC83">
            <v>2</v>
          </cell>
          <cell r="AF83">
            <v>47</v>
          </cell>
          <cell r="AG83">
            <v>47</v>
          </cell>
          <cell r="AH83">
            <v>0</v>
          </cell>
          <cell r="AK83">
            <v>117</v>
          </cell>
          <cell r="AL83">
            <v>8</v>
          </cell>
          <cell r="AM83">
            <v>109</v>
          </cell>
          <cell r="AN83">
            <v>107</v>
          </cell>
        </row>
        <row r="84">
          <cell r="F84">
            <v>3399.1</v>
          </cell>
          <cell r="G84">
            <v>1329</v>
          </cell>
          <cell r="H84">
            <v>2070.1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50696.016363636365</v>
          </cell>
          <cell r="AL84">
            <v>23823.62</v>
          </cell>
          <cell r="AM84">
            <v>26872.396363636362</v>
          </cell>
          <cell r="AN84">
            <v>26871.396363636362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504.1</v>
          </cell>
          <cell r="G85">
            <v>143</v>
          </cell>
          <cell r="H85">
            <v>224.10000000000002</v>
          </cell>
          <cell r="P85">
            <v>629.62000000000012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0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113.89272727272737</v>
          </cell>
          <cell r="AI85">
            <v>274</v>
          </cell>
          <cell r="AK85">
            <v>4652.1072727272731</v>
          </cell>
          <cell r="AL85">
            <v>1544.6200000000001</v>
          </cell>
          <cell r="AM85">
            <v>3107.4872727272732</v>
          </cell>
          <cell r="AN85">
            <v>664.48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23824.62</v>
          </cell>
          <cell r="AM86">
            <v>22746.654999999999</v>
          </cell>
          <cell r="AN86">
            <v>0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7538</v>
          </cell>
          <cell r="G87">
            <v>7538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7538</v>
          </cell>
          <cell r="AL87">
            <v>7538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8867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31361.62</v>
          </cell>
          <cell r="AM88">
            <v>26872.396363636362</v>
          </cell>
          <cell r="AN88">
            <v>26871.396363636362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479</v>
          </cell>
          <cell r="G90">
            <v>378</v>
          </cell>
          <cell r="H90">
            <v>101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0</v>
          </cell>
          <cell r="AK90">
            <v>479</v>
          </cell>
          <cell r="AL90">
            <v>378</v>
          </cell>
          <cell r="AM90">
            <v>101</v>
          </cell>
          <cell r="AN90">
            <v>101</v>
          </cell>
          <cell r="AO90">
            <v>0</v>
          </cell>
          <cell r="AP90">
            <v>0</v>
          </cell>
          <cell r="AQ90">
            <v>24.045096781680069</v>
          </cell>
          <cell r="AR90">
            <v>16.190126715398556</v>
          </cell>
        </row>
        <row r="91">
          <cell r="F91">
            <v>127</v>
          </cell>
          <cell r="G91">
            <v>70.766579973992179</v>
          </cell>
          <cell r="H91">
            <v>56.233420026007821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56.233420026007821</v>
          </cell>
          <cell r="AN91">
            <v>56.233420026007821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10.58712613784135</v>
          </cell>
          <cell r="H92">
            <v>8.4128738621586496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153.66666666666666</v>
          </cell>
          <cell r="AL92">
            <v>111.58712613784135</v>
          </cell>
          <cell r="AM92">
            <v>42.079540528825305</v>
          </cell>
          <cell r="AN92">
            <v>42.079540528825319</v>
          </cell>
          <cell r="AO92">
            <v>35</v>
          </cell>
          <cell r="AP92">
            <v>21</v>
          </cell>
          <cell r="AQ92">
            <v>76.587126137841352</v>
          </cell>
          <cell r="AR92">
            <v>21.079540528825305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X94">
            <v>172</v>
          </cell>
          <cell r="Y94">
            <v>124</v>
          </cell>
          <cell r="Z94">
            <v>48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0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27070.709324191201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15622.709324191197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850</v>
          </cell>
          <cell r="G97">
            <v>11562.099999999999</v>
          </cell>
          <cell r="H97">
            <v>2263.6374345549739</v>
          </cell>
          <cell r="P97">
            <v>689</v>
          </cell>
          <cell r="Q97">
            <v>0</v>
          </cell>
          <cell r="R97">
            <v>0</v>
          </cell>
          <cell r="S97">
            <v>2408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218</v>
          </cell>
          <cell r="Y97">
            <v>17514.503030303029</v>
          </cell>
          <cell r="Z97">
            <v>4504.2409090909096</v>
          </cell>
          <cell r="AA97">
            <v>0</v>
          </cell>
          <cell r="AB97">
            <v>0</v>
          </cell>
          <cell r="AC97">
            <v>195</v>
          </cell>
          <cell r="AD97">
            <v>13622.695151515152</v>
          </cell>
          <cell r="AE97">
            <v>3712.8751515151521</v>
          </cell>
          <cell r="AF97">
            <v>400</v>
          </cell>
          <cell r="AG97">
            <v>400</v>
          </cell>
          <cell r="AH97">
            <v>0</v>
          </cell>
          <cell r="AI97">
            <v>54.400000000000006</v>
          </cell>
          <cell r="AJ97">
            <v>0</v>
          </cell>
          <cell r="AK97">
            <v>4914.3999999999996</v>
          </cell>
          <cell r="AL97">
            <v>59776.883030303026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0</v>
          </cell>
          <cell r="G98">
            <v>2806.3625654450261</v>
          </cell>
          <cell r="H98">
            <v>2263.6374345549739</v>
          </cell>
          <cell r="P98">
            <v>689</v>
          </cell>
          <cell r="Q98">
            <v>0</v>
          </cell>
          <cell r="R98">
            <v>0</v>
          </cell>
          <cell r="S98">
            <v>2348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218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195</v>
          </cell>
          <cell r="AD98">
            <v>1785</v>
          </cell>
          <cell r="AE98">
            <v>724.87515151515208</v>
          </cell>
          <cell r="AF98">
            <v>400</v>
          </cell>
          <cell r="AG98">
            <v>400</v>
          </cell>
          <cell r="AH98">
            <v>0</v>
          </cell>
          <cell r="AI98">
            <v>54.400000000000006</v>
          </cell>
          <cell r="AK98">
            <v>3914.4</v>
          </cell>
          <cell r="AL98">
            <v>58993.683030303029</v>
          </cell>
          <cell r="AM98">
            <v>31922.973706111836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0</v>
          </cell>
          <cell r="P99">
            <v>0</v>
          </cell>
          <cell r="S99">
            <v>1948.2</v>
          </cell>
          <cell r="X99">
            <v>0</v>
          </cell>
          <cell r="Y99">
            <v>15984.24090909091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0</v>
          </cell>
          <cell r="AL99">
            <v>53480.441666666673</v>
          </cell>
        </row>
        <row r="100">
          <cell r="F100">
            <v>850</v>
          </cell>
          <cell r="P100">
            <v>0</v>
          </cell>
          <cell r="S100">
            <v>60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1000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0</v>
          </cell>
          <cell r="S101">
            <v>0</v>
          </cell>
          <cell r="X101">
            <v>9</v>
          </cell>
          <cell r="AK101">
            <v>287</v>
          </cell>
        </row>
        <row r="102">
          <cell r="F102">
            <v>0</v>
          </cell>
          <cell r="P102">
            <v>344.5</v>
          </cell>
          <cell r="S102">
            <v>0</v>
          </cell>
          <cell r="X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850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60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124</v>
          </cell>
        </row>
        <row r="111">
          <cell r="F111">
            <v>0</v>
          </cell>
          <cell r="P111">
            <v>0</v>
          </cell>
          <cell r="S111">
            <v>60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124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700</v>
          </cell>
        </row>
        <row r="120">
          <cell r="F120">
            <v>1000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1000</v>
          </cell>
        </row>
        <row r="121">
          <cell r="F121">
            <v>3500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3500</v>
          </cell>
        </row>
        <row r="122">
          <cell r="F122">
            <v>595</v>
          </cell>
          <cell r="AK122">
            <v>0</v>
          </cell>
        </row>
        <row r="123">
          <cell r="S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0</v>
          </cell>
          <cell r="AK124">
            <v>0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6174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6174</v>
          </cell>
          <cell r="AL126">
            <v>-13112.934166666666</v>
          </cell>
        </row>
        <row r="127">
          <cell r="F127">
            <v>0</v>
          </cell>
          <cell r="AK127">
            <v>-7171.8031212121205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-7171.8031212121205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-10245.433030303029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-3073.6299090909088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10073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17.13</v>
          </cell>
          <cell r="AM137">
            <v>8794</v>
          </cell>
          <cell r="AO137" t="e">
            <v>#DIV/0!</v>
          </cell>
          <cell r="AQ137">
            <v>0</v>
          </cell>
        </row>
        <row r="138">
          <cell r="AK138">
            <v>0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9.56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37810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8820</v>
          </cell>
          <cell r="AL146">
            <v>-31921.973706111832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47883</v>
          </cell>
          <cell r="AL149">
            <v>37810</v>
          </cell>
          <cell r="AM149">
            <v>10073</v>
          </cell>
          <cell r="AO149">
            <v>0</v>
          </cell>
        </row>
        <row r="150">
          <cell r="S150">
            <v>0</v>
          </cell>
          <cell r="AK150">
            <v>0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0</v>
          </cell>
          <cell r="AL152">
            <v>33098</v>
          </cell>
          <cell r="AM152">
            <v>8794</v>
          </cell>
          <cell r="AO152">
            <v>4990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-17.399999999999999</v>
          </cell>
          <cell r="AL153">
            <v>18.399999999999999</v>
          </cell>
          <cell r="AM153">
            <v>-62.8</v>
          </cell>
        </row>
        <row r="154">
          <cell r="AK154">
            <v>14.95075327890525</v>
          </cell>
          <cell r="AL154">
            <v>-100</v>
          </cell>
          <cell r="AM154">
            <v>-100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320</v>
          </cell>
          <cell r="P160">
            <v>160</v>
          </cell>
          <cell r="S160">
            <v>239</v>
          </cell>
          <cell r="X160">
            <v>107</v>
          </cell>
          <cell r="AC160">
            <v>72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1233</v>
          </cell>
        </row>
        <row r="161">
          <cell r="F161">
            <v>204</v>
          </cell>
          <cell r="P161">
            <v>110</v>
          </cell>
          <cell r="S161">
            <v>59</v>
          </cell>
          <cell r="X161">
            <v>74</v>
          </cell>
          <cell r="AB161">
            <v>9</v>
          </cell>
          <cell r="AC161">
            <v>34</v>
          </cell>
          <cell r="AF161">
            <v>115</v>
          </cell>
          <cell r="AG161">
            <v>115</v>
          </cell>
          <cell r="AH161">
            <v>0</v>
          </cell>
          <cell r="AK161">
            <v>277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X162">
            <v>1694.1499999999999</v>
          </cell>
          <cell r="AF162">
            <v>242</v>
          </cell>
          <cell r="AG162">
            <v>242</v>
          </cell>
          <cell r="AH162">
            <v>0</v>
          </cell>
          <cell r="AK162">
            <v>0</v>
          </cell>
        </row>
        <row r="163">
          <cell r="F163">
            <v>14.170833333333334</v>
          </cell>
          <cell r="P163">
            <v>247</v>
          </cell>
          <cell r="S163">
            <v>303</v>
          </cell>
          <cell r="X163">
            <v>73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14.170833333333334</v>
          </cell>
        </row>
        <row r="164">
          <cell r="P164">
            <v>124</v>
          </cell>
          <cell r="S164">
            <v>618.18181818181824</v>
          </cell>
          <cell r="X164">
            <v>303.36363636363637</v>
          </cell>
          <cell r="AC164">
            <v>206.81818181818181</v>
          </cell>
          <cell r="AF164">
            <v>308.72727272727275</v>
          </cell>
          <cell r="AG164">
            <v>308.72727272727275</v>
          </cell>
          <cell r="AK164">
            <v>1252.3636363636363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4736.6363636363631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F167">
            <v>187</v>
          </cell>
          <cell r="AG167">
            <v>187</v>
          </cell>
          <cell r="AK167">
            <v>60</v>
          </cell>
        </row>
        <row r="168">
          <cell r="F168">
            <v>-255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2468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218</v>
          </cell>
          <cell r="Y169">
            <v>17514.503030303029</v>
          </cell>
          <cell r="Z169">
            <v>0</v>
          </cell>
          <cell r="AA169">
            <v>0</v>
          </cell>
          <cell r="AB169">
            <v>0</v>
          </cell>
          <cell r="AC169">
            <v>195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850</v>
          </cell>
          <cell r="G170">
            <v>11562.099999999999</v>
          </cell>
          <cell r="H170">
            <v>0</v>
          </cell>
          <cell r="P170">
            <v>689</v>
          </cell>
          <cell r="Q170">
            <v>0</v>
          </cell>
          <cell r="R170">
            <v>0</v>
          </cell>
          <cell r="S170">
            <v>2468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218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195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5038.3999999999996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0</v>
          </cell>
          <cell r="AH172">
            <v>83.299999999999983</v>
          </cell>
          <cell r="AK172">
            <v>0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0</v>
          </cell>
        </row>
        <row r="174">
          <cell r="F174">
            <v>3500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3500</v>
          </cell>
        </row>
        <row r="175">
          <cell r="F175">
            <v>504.1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1468.7272727272727</v>
          </cell>
          <cell r="AH175">
            <v>157.89272727272737</v>
          </cell>
          <cell r="AJ175">
            <v>0</v>
          </cell>
          <cell r="AK175">
            <v>6396.1072727272731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19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-2135.9632424242423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8302</v>
          </cell>
          <cell r="P180">
            <v>386.99999999999977</v>
          </cell>
          <cell r="Q180">
            <v>0</v>
          </cell>
          <cell r="R180">
            <v>0</v>
          </cell>
          <cell r="S180">
            <v>2471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523.33333333333189</v>
          </cell>
          <cell r="AA180">
            <v>0</v>
          </cell>
          <cell r="AB180">
            <v>0</v>
          </cell>
          <cell r="AC180">
            <v>535.66666666666731</v>
          </cell>
          <cell r="AF180">
            <v>1453.6666666666665</v>
          </cell>
          <cell r="AG180">
            <v>733</v>
          </cell>
          <cell r="AH180">
            <v>721.66666666666663</v>
          </cell>
          <cell r="AK180">
            <v>-2374.9574999999995</v>
          </cell>
          <cell r="AO180">
            <v>518</v>
          </cell>
          <cell r="AP180">
            <v>1507.2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X183">
            <v>497.51666666666711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>
            <v>14.7</v>
          </cell>
          <cell r="X187">
            <v>64.7</v>
          </cell>
          <cell r="Y187" t="str">
            <v>Е/Е</v>
          </cell>
          <cell r="Z187" t="str">
            <v xml:space="preserve"> Т/Е</v>
          </cell>
          <cell r="AC187">
            <v>55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>
            <v>134.4</v>
          </cell>
          <cell r="AL187" t="str">
            <v>Е/Е</v>
          </cell>
          <cell r="AM187" t="str">
            <v xml:space="preserve"> Т/Е</v>
          </cell>
          <cell r="AO187">
            <v>221.49122807017542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192.5</v>
          </cell>
          <cell r="X190">
            <v>192.5</v>
          </cell>
          <cell r="AC190">
            <v>192.5</v>
          </cell>
          <cell r="AK190">
            <v>192.5</v>
          </cell>
          <cell r="AO190">
            <v>0</v>
          </cell>
        </row>
        <row r="191">
          <cell r="S191">
            <v>2830</v>
          </cell>
          <cell r="X191">
            <v>12455</v>
          </cell>
          <cell r="AC191">
            <v>10588</v>
          </cell>
          <cell r="AK191">
            <v>25872</v>
          </cell>
          <cell r="AO191">
            <v>0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X193">
            <v>0</v>
          </cell>
          <cell r="AC193">
            <v>0</v>
          </cell>
          <cell r="AK193">
            <v>0</v>
          </cell>
          <cell r="AO193">
            <v>0</v>
          </cell>
        </row>
        <row r="194">
          <cell r="S194">
            <v>2945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82.5</v>
          </cell>
          <cell r="AC198">
            <v>82.5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16.899999999999999</v>
          </cell>
          <cell r="X205">
            <v>74</v>
          </cell>
          <cell r="Y205">
            <v>48.4</v>
          </cell>
          <cell r="Z205">
            <v>25.6</v>
          </cell>
          <cell r="AC205">
            <v>62.9</v>
          </cell>
          <cell r="AD205">
            <v>37.299999999999997</v>
          </cell>
          <cell r="AE205">
            <v>25.6</v>
          </cell>
          <cell r="AK205">
            <v>153.80000000000001</v>
          </cell>
          <cell r="AL205">
            <v>85.699999999999989</v>
          </cell>
          <cell r="AM205">
            <v>68.099999999999994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2830</v>
          </cell>
          <cell r="X206">
            <v>12455</v>
          </cell>
          <cell r="Y206">
            <v>8146</v>
          </cell>
          <cell r="Z206">
            <v>4309</v>
          </cell>
          <cell r="AA206">
            <v>4309</v>
          </cell>
          <cell r="AC206">
            <v>10588</v>
          </cell>
          <cell r="AD206">
            <v>6279</v>
          </cell>
          <cell r="AE206">
            <v>4309</v>
          </cell>
          <cell r="AK206">
            <v>25872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 t="str">
            <v/>
          </cell>
          <cell r="AJ207" t="str">
            <v/>
          </cell>
          <cell r="AK207">
            <v>168.22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 t="str">
            <v/>
          </cell>
        </row>
        <row r="208">
          <cell r="S208">
            <v>17.600000000000001</v>
          </cell>
          <cell r="X208">
            <v>73.5</v>
          </cell>
          <cell r="Y208">
            <v>52.8</v>
          </cell>
          <cell r="Z208">
            <v>20.700000000000003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0</v>
          </cell>
          <cell r="AO208">
            <v>52</v>
          </cell>
          <cell r="AP208">
            <v>52</v>
          </cell>
          <cell r="AQ208">
            <v>281.5</v>
          </cell>
        </row>
        <row r="209">
          <cell r="S209">
            <v>2945</v>
          </cell>
          <cell r="X209">
            <v>12455</v>
          </cell>
          <cell r="Y209">
            <v>8878</v>
          </cell>
          <cell r="Z209">
            <v>3481</v>
          </cell>
          <cell r="AA209">
            <v>3481</v>
          </cell>
          <cell r="AC209">
            <v>10588</v>
          </cell>
          <cell r="AD209">
            <v>7369</v>
          </cell>
          <cell r="AE209">
            <v>2988</v>
          </cell>
          <cell r="AK209">
            <v>25872</v>
          </cell>
          <cell r="AL209">
            <v>14425</v>
          </cell>
          <cell r="AM209">
            <v>11447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0">
          <cell r="S210">
            <v>167.33</v>
          </cell>
          <cell r="X210">
            <v>168.15</v>
          </cell>
          <cell r="Y210">
            <v>168.14</v>
          </cell>
          <cell r="Z210">
            <v>168.16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12359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X253">
            <v>3133.4075757575761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 t="str">
            <v>тис.грн.</v>
          </cell>
          <cell r="AM255">
            <v>42757.25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4106.1000000000004</v>
          </cell>
          <cell r="P257">
            <v>2694.62</v>
          </cell>
          <cell r="Q257">
            <v>0</v>
          </cell>
          <cell r="R257">
            <v>0</v>
          </cell>
          <cell r="S257">
            <v>7710.7648484848487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4714.5030303030289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2516.6951515151522</v>
          </cell>
          <cell r="AD257">
            <v>0</v>
          </cell>
          <cell r="AE257">
            <v>0</v>
          </cell>
          <cell r="AF257">
            <v>4357.5593939393939</v>
          </cell>
          <cell r="AG257">
            <v>3406</v>
          </cell>
          <cell r="AH257">
            <v>952.89272727272737</v>
          </cell>
          <cell r="AI257">
            <v>1531</v>
          </cell>
          <cell r="AJ257">
            <v>7599</v>
          </cell>
          <cell r="AK257">
            <v>27115.242424242424</v>
          </cell>
          <cell r="AL257" t="b">
            <v>1</v>
          </cell>
          <cell r="AM257" t="e">
            <v>#NULL!</v>
          </cell>
          <cell r="AN257" t="b">
            <v>1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F258">
            <v>25661</v>
          </cell>
          <cell r="AK258">
            <v>25661</v>
          </cell>
        </row>
        <row r="259">
          <cell r="F259">
            <v>15876.5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68422.28303030302</v>
          </cell>
          <cell r="AM259">
            <v>48748.25</v>
          </cell>
        </row>
        <row r="260">
          <cell r="F260">
            <v>9055.0666666666657</v>
          </cell>
          <cell r="G260">
            <v>1560.3537061118332</v>
          </cell>
          <cell r="H260">
            <v>1880.6462938881664</v>
          </cell>
          <cell r="P260">
            <v>390.33333333333326</v>
          </cell>
          <cell r="Q260">
            <v>0</v>
          </cell>
          <cell r="R260">
            <v>0</v>
          </cell>
          <cell r="S260">
            <v>2828</v>
          </cell>
          <cell r="T260">
            <v>1887.8566666666666</v>
          </cell>
          <cell r="U260">
            <v>1017.81</v>
          </cell>
          <cell r="V260">
            <v>0</v>
          </cell>
          <cell r="W260">
            <v>0</v>
          </cell>
          <cell r="X260">
            <v>1333.6666666666656</v>
          </cell>
          <cell r="Y260">
            <v>2289</v>
          </cell>
          <cell r="Z260">
            <v>1210.6666666666672</v>
          </cell>
          <cell r="AA260">
            <v>0</v>
          </cell>
          <cell r="AB260">
            <v>0</v>
          </cell>
          <cell r="AC260">
            <v>542.33333333333394</v>
          </cell>
          <cell r="AD260">
            <v>728</v>
          </cell>
          <cell r="AE260">
            <v>499.33333333333314</v>
          </cell>
          <cell r="AF260">
            <v>969.33333333333303</v>
          </cell>
          <cell r="AG260">
            <v>605</v>
          </cell>
          <cell r="AH260">
            <v>365.66666666666663</v>
          </cell>
          <cell r="AI260">
            <v>229.20000000000005</v>
          </cell>
          <cell r="AJ260">
            <v>-2455</v>
          </cell>
          <cell r="AK260">
            <v>50874.373939393932</v>
          </cell>
          <cell r="AM260">
            <v>14653.6</v>
          </cell>
        </row>
        <row r="261">
          <cell r="F261">
            <v>44951.733333333337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44951.733333333337</v>
          </cell>
        </row>
        <row r="262">
          <cell r="F262">
            <v>25873</v>
          </cell>
          <cell r="AK262">
            <v>25873</v>
          </cell>
        </row>
        <row r="263">
          <cell r="F263">
            <v>7538</v>
          </cell>
          <cell r="AK263">
            <v>7538</v>
          </cell>
        </row>
        <row r="264">
          <cell r="F264">
            <v>7257.7333333333336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7257.7333333333336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0</v>
          </cell>
        </row>
        <row r="267">
          <cell r="F267">
            <v>2381.4</v>
          </cell>
          <cell r="AK267">
            <v>2381.4</v>
          </cell>
        </row>
        <row r="268">
          <cell r="F268">
            <v>3500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3500</v>
          </cell>
        </row>
        <row r="269">
          <cell r="F269">
            <v>0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0</v>
          </cell>
        </row>
        <row r="270">
          <cell r="F270">
            <v>606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0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0</v>
          </cell>
          <cell r="AD270">
            <v>293</v>
          </cell>
          <cell r="AE270">
            <v>120.37515151515153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606</v>
          </cell>
        </row>
        <row r="271">
          <cell r="F271">
            <v>4200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X271">
            <v>745.15</v>
          </cell>
          <cell r="Y271">
            <v>295</v>
          </cell>
          <cell r="Z271">
            <v>116.2409090909091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4200</v>
          </cell>
        </row>
        <row r="272">
          <cell r="F272">
            <v>83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0</v>
          </cell>
          <cell r="AD272">
            <v>9</v>
          </cell>
          <cell r="AE272">
            <v>4.3333333333333339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83</v>
          </cell>
        </row>
        <row r="273">
          <cell r="F273">
            <v>49057.833333333336</v>
          </cell>
          <cell r="P273">
            <v>2694.62</v>
          </cell>
          <cell r="Q273">
            <v>0</v>
          </cell>
          <cell r="R273">
            <v>0</v>
          </cell>
          <cell r="S273">
            <v>7710.7648484848487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4714.5030303030289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2516.6951515151522</v>
          </cell>
          <cell r="AD273">
            <v>0</v>
          </cell>
          <cell r="AE273">
            <v>0</v>
          </cell>
          <cell r="AF273">
            <v>4357.5593939393939</v>
          </cell>
          <cell r="AG273">
            <v>3406</v>
          </cell>
          <cell r="AH273">
            <v>952.89272727272737</v>
          </cell>
          <cell r="AI273">
            <v>0</v>
          </cell>
          <cell r="AK273">
            <v>72066.975757575754</v>
          </cell>
        </row>
        <row r="274">
          <cell r="F274">
            <v>1851.1</v>
          </cell>
          <cell r="P274">
            <v>1838.2866666666669</v>
          </cell>
          <cell r="Q274">
            <v>0</v>
          </cell>
          <cell r="R274">
            <v>0</v>
          </cell>
          <cell r="S274">
            <v>4395.6133333333337</v>
          </cell>
          <cell r="T274">
            <v>636.47477575757569</v>
          </cell>
          <cell r="U274">
            <v>648.29007272727267</v>
          </cell>
          <cell r="V274">
            <v>0</v>
          </cell>
          <cell r="W274">
            <v>0</v>
          </cell>
          <cell r="X274">
            <v>1835.2</v>
          </cell>
          <cell r="Y274">
            <v>779</v>
          </cell>
          <cell r="Z274">
            <v>411.83636363636361</v>
          </cell>
          <cell r="AA274">
            <v>0</v>
          </cell>
          <cell r="AB274">
            <v>9</v>
          </cell>
          <cell r="AC274">
            <v>884.51333333333343</v>
          </cell>
          <cell r="AD274">
            <v>234</v>
          </cell>
          <cell r="AE274">
            <v>160.69515151515154</v>
          </cell>
          <cell r="AF274">
            <v>2754.2866666666669</v>
          </cell>
          <cell r="AG274">
            <v>2239.727272727273</v>
          </cell>
          <cell r="AH274">
            <v>514.55939393939411</v>
          </cell>
          <cell r="AI274">
            <v>618</v>
          </cell>
          <cell r="AK274">
            <v>14299.000000000002</v>
          </cell>
        </row>
        <row r="275">
          <cell r="F275">
            <v>504.1</v>
          </cell>
          <cell r="G275">
            <v>197</v>
          </cell>
          <cell r="H275">
            <v>307.10000000000002</v>
          </cell>
          <cell r="P275">
            <v>866.62000000000012</v>
          </cell>
          <cell r="S275">
            <v>1889.28</v>
          </cell>
          <cell r="T275">
            <v>622.80810909090906</v>
          </cell>
          <cell r="U275">
            <v>648.29007272727267</v>
          </cell>
          <cell r="X275">
            <v>737.2</v>
          </cell>
          <cell r="Y275">
            <v>284</v>
          </cell>
          <cell r="Z275">
            <v>149.83636363636361</v>
          </cell>
          <cell r="AC275">
            <v>588.18000000000006</v>
          </cell>
          <cell r="AD275">
            <v>226</v>
          </cell>
          <cell r="AE275">
            <v>155.36181818181819</v>
          </cell>
          <cell r="AF275">
            <v>1626.6200000000001</v>
          </cell>
          <cell r="AG275">
            <v>1468.7272727272727</v>
          </cell>
          <cell r="AH275">
            <v>157.89272727272737</v>
          </cell>
          <cell r="AI275">
            <v>377</v>
          </cell>
          <cell r="AK275">
            <v>6554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495</v>
          </cell>
          <cell r="Z276">
            <v>262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8</v>
          </cell>
          <cell r="AE276">
            <v>5.3333333333333339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1339</v>
          </cell>
          <cell r="P277">
            <v>950</v>
          </cell>
          <cell r="Q277">
            <v>0</v>
          </cell>
          <cell r="R277">
            <v>0</v>
          </cell>
          <cell r="S277">
            <v>1377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341</v>
          </cell>
          <cell r="Y277">
            <v>0</v>
          </cell>
          <cell r="Z277">
            <v>0</v>
          </cell>
          <cell r="AA277">
            <v>0</v>
          </cell>
          <cell r="AB277">
            <v>9</v>
          </cell>
          <cell r="AC277">
            <v>297</v>
          </cell>
          <cell r="AD277">
            <v>0</v>
          </cell>
          <cell r="AE277">
            <v>0</v>
          </cell>
          <cell r="AF277">
            <v>588</v>
          </cell>
          <cell r="AG277">
            <v>530</v>
          </cell>
          <cell r="AH277">
            <v>58</v>
          </cell>
          <cell r="AI277">
            <v>0</v>
          </cell>
          <cell r="AK277">
            <v>4926</v>
          </cell>
        </row>
        <row r="278">
          <cell r="F278">
            <v>294</v>
          </cell>
          <cell r="P278">
            <v>450</v>
          </cell>
          <cell r="Q278">
            <v>0</v>
          </cell>
          <cell r="R278">
            <v>0</v>
          </cell>
          <cell r="S278">
            <v>750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102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97</v>
          </cell>
          <cell r="AD278">
            <v>0</v>
          </cell>
          <cell r="AE278">
            <v>0</v>
          </cell>
          <cell r="AF278">
            <v>447</v>
          </cell>
          <cell r="AG278">
            <v>415</v>
          </cell>
          <cell r="AH278">
            <v>32</v>
          </cell>
          <cell r="AI278">
            <v>0</v>
          </cell>
          <cell r="AK278">
            <v>2174</v>
          </cell>
        </row>
        <row r="279">
          <cell r="F279">
            <v>665</v>
          </cell>
          <cell r="P279">
            <v>20</v>
          </cell>
          <cell r="S279">
            <v>88</v>
          </cell>
          <cell r="X279">
            <v>65</v>
          </cell>
          <cell r="AC279">
            <v>66</v>
          </cell>
          <cell r="AF279">
            <v>26</v>
          </cell>
          <cell r="AG279">
            <v>0</v>
          </cell>
          <cell r="AH279">
            <v>26</v>
          </cell>
          <cell r="AI279">
            <v>0</v>
          </cell>
          <cell r="AK279">
            <v>930</v>
          </cell>
        </row>
        <row r="280">
          <cell r="F280">
            <v>60</v>
          </cell>
          <cell r="P280">
            <v>370</v>
          </cell>
          <cell r="S280">
            <v>480</v>
          </cell>
          <cell r="X280">
            <v>100</v>
          </cell>
          <cell r="AC280">
            <v>100</v>
          </cell>
          <cell r="AF280">
            <v>0</v>
          </cell>
          <cell r="AG280">
            <v>0</v>
          </cell>
          <cell r="AH280">
            <v>499.81666666666649</v>
          </cell>
          <cell r="AK280">
            <v>1110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712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865.66666666666663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298.33333333333337</v>
          </cell>
          <cell r="AI282">
            <v>241</v>
          </cell>
          <cell r="AK282">
            <v>1798.6666666666665</v>
          </cell>
        </row>
        <row r="283">
          <cell r="F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0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0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1434.6666666666665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364</v>
          </cell>
        </row>
        <row r="286">
          <cell r="F286">
            <v>555</v>
          </cell>
          <cell r="P286">
            <v>205.5</v>
          </cell>
          <cell r="S286">
            <v>250</v>
          </cell>
          <cell r="X286">
            <v>-91.5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47206.733333333337</v>
          </cell>
          <cell r="P287">
            <v>856.33333333333303</v>
          </cell>
          <cell r="Q287">
            <v>0</v>
          </cell>
          <cell r="R287">
            <v>0</v>
          </cell>
          <cell r="S287">
            <v>3315.151515151515</v>
          </cell>
          <cell r="T287">
            <v>-636.47477575757569</v>
          </cell>
          <cell r="U287">
            <v>-648.29007272727267</v>
          </cell>
          <cell r="V287">
            <v>0</v>
          </cell>
          <cell r="W287">
            <v>0</v>
          </cell>
          <cell r="X287">
            <v>2879.3030303030291</v>
          </cell>
          <cell r="Y287">
            <v>-779</v>
          </cell>
          <cell r="Z287">
            <v>-411.83636363636361</v>
          </cell>
          <cell r="AA287">
            <v>0</v>
          </cell>
          <cell r="AB287">
            <v>-9</v>
          </cell>
          <cell r="AC287">
            <v>1632.1818181818189</v>
          </cell>
          <cell r="AD287">
            <v>-234</v>
          </cell>
          <cell r="AE287">
            <v>-160.69515151515154</v>
          </cell>
          <cell r="AF287">
            <v>1603.272727272727</v>
          </cell>
          <cell r="AG287">
            <v>1166.272727272727</v>
          </cell>
          <cell r="AH287">
            <v>438.33333333333326</v>
          </cell>
          <cell r="AI287">
            <v>-618</v>
          </cell>
          <cell r="AK287">
            <v>57767.975757575761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2815</v>
          </cell>
          <cell r="P289">
            <v>1106.3333333333333</v>
          </cell>
          <cell r="Q289">
            <v>0</v>
          </cell>
          <cell r="R289">
            <v>0</v>
          </cell>
          <cell r="S289">
            <v>3375.1515151515155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2879.3030303030305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1631.5151515151515</v>
          </cell>
          <cell r="AD289">
            <v>0</v>
          </cell>
          <cell r="AE289">
            <v>0</v>
          </cell>
          <cell r="AF289">
            <v>1604.2727272727273</v>
          </cell>
          <cell r="AG289">
            <v>1166.2727272727273</v>
          </cell>
          <cell r="AH289">
            <v>438.33333333333331</v>
          </cell>
          <cell r="AI289">
            <v>283.60000000000002</v>
          </cell>
          <cell r="AK289">
            <v>13677.575757575758</v>
          </cell>
        </row>
        <row r="290">
          <cell r="F290">
            <v>850</v>
          </cell>
          <cell r="P290">
            <v>319</v>
          </cell>
          <cell r="Q290">
            <v>0</v>
          </cell>
          <cell r="R290">
            <v>0</v>
          </cell>
          <cell r="S290">
            <v>1738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118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95</v>
          </cell>
          <cell r="AD290">
            <v>0</v>
          </cell>
          <cell r="AE290">
            <v>0</v>
          </cell>
          <cell r="AF290">
            <v>400</v>
          </cell>
          <cell r="AG290">
            <v>400</v>
          </cell>
          <cell r="AH290">
            <v>0</v>
          </cell>
          <cell r="AI290">
            <v>118.4</v>
          </cell>
          <cell r="AK290">
            <v>3620</v>
          </cell>
        </row>
        <row r="291">
          <cell r="F291">
            <v>320</v>
          </cell>
          <cell r="P291">
            <v>576</v>
          </cell>
          <cell r="Q291">
            <v>0</v>
          </cell>
          <cell r="R291">
            <v>0</v>
          </cell>
          <cell r="S291">
            <v>809.81818181818176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2376.6363636363635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1123.1818181818182</v>
          </cell>
          <cell r="AD291">
            <v>0</v>
          </cell>
          <cell r="AE291">
            <v>0</v>
          </cell>
          <cell r="AF291">
            <v>749.27272727272725</v>
          </cell>
          <cell r="AG291">
            <v>676.27272727272725</v>
          </cell>
          <cell r="AH291">
            <v>73</v>
          </cell>
          <cell r="AI291">
            <v>0</v>
          </cell>
          <cell r="AK291">
            <v>5954.9090909090901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1626</v>
          </cell>
          <cell r="P294">
            <v>145.33333333333334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442.33333333333331</v>
          </cell>
          <cell r="AG294">
            <v>77</v>
          </cell>
          <cell r="AH294">
            <v>365.33333333333331</v>
          </cell>
          <cell r="AI294">
            <v>165.2</v>
          </cell>
          <cell r="AK294">
            <v>3949.3333333333335</v>
          </cell>
        </row>
        <row r="295">
          <cell r="F295">
            <v>0</v>
          </cell>
          <cell r="P295">
            <v>0</v>
          </cell>
          <cell r="S295">
            <v>47</v>
          </cell>
          <cell r="X295">
            <v>37</v>
          </cell>
          <cell r="AC295">
            <v>216.33333333333331</v>
          </cell>
          <cell r="AF295">
            <v>27</v>
          </cell>
          <cell r="AG295">
            <v>-206</v>
          </cell>
          <cell r="AH295">
            <v>233</v>
          </cell>
          <cell r="AI295">
            <v>70</v>
          </cell>
          <cell r="AK295">
            <v>422.33333333333331</v>
          </cell>
        </row>
        <row r="296">
          <cell r="F296">
            <v>20</v>
          </cell>
          <cell r="P296">
            <v>53.666666666666664</v>
          </cell>
          <cell r="Q296">
            <v>0</v>
          </cell>
          <cell r="R296">
            <v>0</v>
          </cell>
          <cell r="S296">
            <v>355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221.66666666666663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84.333333333333329</v>
          </cell>
          <cell r="AD296">
            <v>-293</v>
          </cell>
          <cell r="AE296">
            <v>-120.37515151515153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923.66666666666663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53.333333333333314</v>
          </cell>
          <cell r="AI297">
            <v>59.2</v>
          </cell>
          <cell r="AK297">
            <v>2603.3333333333335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G299">
            <v>0</v>
          </cell>
          <cell r="H299">
            <v>0</v>
          </cell>
          <cell r="P299">
            <v>66</v>
          </cell>
          <cell r="Q299">
            <v>0</v>
          </cell>
          <cell r="R299">
            <v>0</v>
          </cell>
          <cell r="S299">
            <v>0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28.333333333333332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27.333333333333332</v>
          </cell>
          <cell r="AF299">
            <v>12.666666666666666</v>
          </cell>
          <cell r="AG299">
            <v>13</v>
          </cell>
          <cell r="AH299">
            <v>0</v>
          </cell>
          <cell r="AI299">
            <v>0</v>
          </cell>
          <cell r="AK299">
            <v>153.33333333333331</v>
          </cell>
        </row>
        <row r="300">
          <cell r="F300">
            <v>47206.733333333337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57767.975757575761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57767.975757575761</v>
          </cell>
        </row>
        <row r="304">
          <cell r="F304">
            <v>0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47206.733333333337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57767.975757575761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X325">
            <v>203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6554</v>
          </cell>
          <cell r="AM328">
            <v>5304.38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1788</v>
          </cell>
          <cell r="AM329">
            <v>1447</v>
          </cell>
        </row>
        <row r="330">
          <cell r="AJ330">
            <v>36</v>
          </cell>
          <cell r="AK330">
            <v>7257.7333333333336</v>
          </cell>
          <cell r="AM330">
            <v>7257.7333333333336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153.33333333333331</v>
          </cell>
          <cell r="AM332">
            <v>140.66666666666666</v>
          </cell>
        </row>
        <row r="333">
          <cell r="AK333">
            <v>2381.4</v>
          </cell>
          <cell r="AM333">
            <v>2381.4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  <cell r="AM335">
            <v>2176.6999999999998</v>
          </cell>
        </row>
        <row r="336">
          <cell r="AK336">
            <v>606</v>
          </cell>
          <cell r="AM336">
            <v>606</v>
          </cell>
        </row>
        <row r="337">
          <cell r="AK337">
            <v>4200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3620</v>
          </cell>
          <cell r="AM339">
            <v>3338.4</v>
          </cell>
        </row>
        <row r="340">
          <cell r="AK340">
            <v>5954.9090909090901</v>
          </cell>
          <cell r="AM340">
            <v>5205.636363636364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4926</v>
          </cell>
          <cell r="AM344">
            <v>4338</v>
          </cell>
        </row>
        <row r="345">
          <cell r="AK345">
            <v>2174</v>
          </cell>
          <cell r="AM345">
            <v>1727</v>
          </cell>
        </row>
        <row r="346">
          <cell r="AK346">
            <v>930</v>
          </cell>
          <cell r="AM346">
            <v>904</v>
          </cell>
        </row>
        <row r="347">
          <cell r="AK347">
            <v>1110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712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0</v>
          </cell>
          <cell r="AM350">
            <v>0</v>
          </cell>
        </row>
        <row r="351">
          <cell r="AK351">
            <v>1434.6666666666665</v>
          </cell>
          <cell r="AM351">
            <v>1136.3333333333333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957.4545454545455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364</v>
          </cell>
          <cell r="AM354">
            <v>364</v>
          </cell>
        </row>
        <row r="355">
          <cell r="AK355">
            <v>83</v>
          </cell>
          <cell r="AM355">
            <v>83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X358">
            <v>491.83333333333337</v>
          </cell>
          <cell r="Y358">
            <v>359</v>
          </cell>
          <cell r="Z358">
            <v>141.33333333333337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3949.3333333333335</v>
          </cell>
          <cell r="AM358" t="e">
            <v>#REF!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  <cell r="AK383" t="str">
            <v>ПЛАН</v>
          </cell>
          <cell r="AL383" t="str">
            <v>ПЛАН</v>
          </cell>
        </row>
        <row r="384">
          <cell r="F384" t="str">
            <v>АППАРАТ</v>
          </cell>
          <cell r="G384">
            <v>104</v>
          </cell>
          <cell r="H384">
            <v>102</v>
          </cell>
          <cell r="P384" t="str">
            <v>ККМ</v>
          </cell>
          <cell r="S384">
            <v>14.333333333333332</v>
          </cell>
          <cell r="X384" t="str">
            <v>ТЕЦ5</v>
          </cell>
          <cell r="Y384">
            <v>131</v>
          </cell>
          <cell r="Z384">
            <v>130</v>
          </cell>
          <cell r="AC384" t="str">
            <v>ТЕЦ6</v>
          </cell>
          <cell r="AD384">
            <v>230</v>
          </cell>
          <cell r="AE384">
            <v>231</v>
          </cell>
          <cell r="AK384" t="str">
            <v>АК "КЕ"</v>
          </cell>
          <cell r="AL384" t="str">
            <v>Е/Е</v>
          </cell>
          <cell r="AM384">
            <v>490.33333333333331</v>
          </cell>
        </row>
        <row r="385">
          <cell r="F385" t="str">
            <v>ПЛАН</v>
          </cell>
          <cell r="G385">
            <v>18</v>
          </cell>
          <cell r="P385" t="str">
            <v>ПЛАН</v>
          </cell>
          <cell r="X385" t="str">
            <v>ПЛАН</v>
          </cell>
          <cell r="Y385">
            <v>0</v>
          </cell>
          <cell r="AC385" t="str">
            <v>ПЛАН</v>
          </cell>
          <cell r="AD385">
            <v>3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92</v>
          </cell>
          <cell r="H386">
            <v>91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119</v>
          </cell>
          <cell r="Z386">
            <v>120</v>
          </cell>
          <cell r="AC386">
            <v>323.66666666666674</v>
          </cell>
          <cell r="AD386">
            <v>192</v>
          </cell>
          <cell r="AE386">
            <v>191</v>
          </cell>
          <cell r="AK386">
            <v>735.30000000000018</v>
          </cell>
          <cell r="AL386">
            <v>447.33333333333337</v>
          </cell>
          <cell r="AM386">
            <v>429.33333333333331</v>
          </cell>
        </row>
        <row r="387">
          <cell r="F387">
            <v>29</v>
          </cell>
          <cell r="G387">
            <v>16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21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96</v>
          </cell>
          <cell r="AC388">
            <v>280.66666666666669</v>
          </cell>
          <cell r="AD388">
            <v>166</v>
          </cell>
          <cell r="AK388">
            <v>428</v>
          </cell>
          <cell r="AL388">
            <v>262.66666666666669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15</v>
          </cell>
          <cell r="AK389">
            <v>33.666666666666671</v>
          </cell>
          <cell r="AL389">
            <v>20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17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17</v>
          </cell>
        </row>
        <row r="391">
          <cell r="F391">
            <v>120.63333333333333</v>
          </cell>
          <cell r="G391">
            <v>67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69</v>
          </cell>
        </row>
        <row r="392">
          <cell r="F392">
            <v>8.6666666666666661</v>
          </cell>
          <cell r="G392">
            <v>5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3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7</v>
          </cell>
          <cell r="AC396">
            <v>13.666666666666666</v>
          </cell>
          <cell r="AD396">
            <v>8</v>
          </cell>
          <cell r="AK396">
            <v>26</v>
          </cell>
          <cell r="AL396">
            <v>17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1.1666666666666667</v>
          </cell>
          <cell r="G398">
            <v>1</v>
          </cell>
          <cell r="P398">
            <v>20.5</v>
          </cell>
          <cell r="X398">
            <v>522.33333333333337</v>
          </cell>
          <cell r="Y398">
            <v>342</v>
          </cell>
          <cell r="AC398">
            <v>43</v>
          </cell>
          <cell r="AD398">
            <v>25</v>
          </cell>
          <cell r="AK398">
            <v>587.33333333333337</v>
          </cell>
          <cell r="AL398">
            <v>388.5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314</v>
          </cell>
          <cell r="AC400">
            <v>11</v>
          </cell>
          <cell r="AD400">
            <v>7</v>
          </cell>
          <cell r="AK400">
            <v>491.66666666666669</v>
          </cell>
          <cell r="AL400">
            <v>321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1</v>
          </cell>
          <cell r="P402">
            <v>15.833333333333334</v>
          </cell>
          <cell r="X402">
            <v>41.666666666666664</v>
          </cell>
          <cell r="Y402">
            <v>27</v>
          </cell>
          <cell r="AC402">
            <v>32</v>
          </cell>
          <cell r="AD402">
            <v>19</v>
          </cell>
          <cell r="AK402">
            <v>91</v>
          </cell>
          <cell r="AL402">
            <v>67.833333333333343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5.3333333333333339</v>
          </cell>
        </row>
        <row r="405">
          <cell r="F405">
            <v>10</v>
          </cell>
          <cell r="G405">
            <v>6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45</v>
          </cell>
          <cell r="AM405">
            <v>44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4</v>
          </cell>
          <cell r="H407">
            <v>130</v>
          </cell>
          <cell r="P407">
            <v>35.666666666666664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39.666666666666664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206.33333333333329</v>
          </cell>
          <cell r="G409">
            <v>115</v>
          </cell>
          <cell r="H409">
            <v>114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25</v>
          </cell>
          <cell r="AC409">
            <v>26.000000000000004</v>
          </cell>
          <cell r="AD409">
            <v>15</v>
          </cell>
          <cell r="AK409">
            <v>1965.0000000000002</v>
          </cell>
          <cell r="AL409">
            <v>464.16666666666663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2</v>
          </cell>
          <cell r="AC415">
            <v>3</v>
          </cell>
          <cell r="AD415">
            <v>2</v>
          </cell>
          <cell r="AK415">
            <v>57.666666666666664</v>
          </cell>
          <cell r="AL415">
            <v>50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3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26.5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99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99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7</v>
          </cell>
          <cell r="AC421">
            <v>7.666666666666667</v>
          </cell>
          <cell r="AD421">
            <v>5</v>
          </cell>
          <cell r="AK421">
            <v>17.666666666666668</v>
          </cell>
          <cell r="AL421">
            <v>12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1</v>
          </cell>
          <cell r="AK422">
            <v>6</v>
          </cell>
          <cell r="AL422">
            <v>4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1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4.3333333333333339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4</v>
          </cell>
          <cell r="AC424">
            <v>5</v>
          </cell>
          <cell r="AD424">
            <v>3</v>
          </cell>
          <cell r="AK424">
            <v>13.333333333333334</v>
          </cell>
          <cell r="AL424">
            <v>9.3333333333333339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5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7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4</v>
          </cell>
          <cell r="P431">
            <v>4.666666666666667</v>
          </cell>
          <cell r="X431">
            <v>3</v>
          </cell>
          <cell r="Y431">
            <v>2</v>
          </cell>
          <cell r="AC431">
            <v>2</v>
          </cell>
          <cell r="AD431">
            <v>1</v>
          </cell>
          <cell r="AK431">
            <v>33</v>
          </cell>
          <cell r="AL431">
            <v>21.666666666666668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1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3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9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2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V48">
            <v>2576.1318181818187</v>
          </cell>
          <cell r="X48">
            <v>3133.4075757575761</v>
          </cell>
          <cell r="AA48">
            <v>2709.5690909090908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327</v>
          </cell>
          <cell r="H51">
            <v>408</v>
          </cell>
          <cell r="P51">
            <v>145.6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V51">
            <v>187</v>
          </cell>
          <cell r="W51">
            <v>152</v>
          </cell>
          <cell r="X51">
            <v>223.4</v>
          </cell>
          <cell r="Y51">
            <v>160</v>
          </cell>
          <cell r="Z51">
            <v>63.400000000000006</v>
          </cell>
          <cell r="AA51">
            <v>48</v>
          </cell>
          <cell r="AB51">
            <v>38</v>
          </cell>
          <cell r="AC51">
            <v>538.98333333333346</v>
          </cell>
          <cell r="AD51">
            <v>383</v>
          </cell>
          <cell r="AE51">
            <v>155.98333333333346</v>
          </cell>
          <cell r="AF51">
            <v>635.25</v>
          </cell>
          <cell r="AG51">
            <v>456.25</v>
          </cell>
          <cell r="AH51">
            <v>179</v>
          </cell>
          <cell r="AK51">
            <v>3373.9</v>
          </cell>
          <cell r="AL51">
            <v>1062.5999999999999</v>
          </cell>
          <cell r="AM51">
            <v>2311.3000000000002</v>
          </cell>
          <cell r="AN51">
            <v>2311.3000000000002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163</v>
          </cell>
          <cell r="G52">
            <v>72</v>
          </cell>
          <cell r="H52">
            <v>91</v>
          </cell>
          <cell r="P52">
            <v>118</v>
          </cell>
          <cell r="S52">
            <v>703</v>
          </cell>
          <cell r="V52">
            <v>132</v>
          </cell>
          <cell r="W52">
            <v>107</v>
          </cell>
          <cell r="X52">
            <v>128</v>
          </cell>
          <cell r="Y52">
            <v>92</v>
          </cell>
          <cell r="Z52">
            <v>36</v>
          </cell>
          <cell r="AA52">
            <v>100</v>
          </cell>
          <cell r="AB52">
            <v>79</v>
          </cell>
          <cell r="AC52">
            <v>89</v>
          </cell>
          <cell r="AD52">
            <v>63</v>
          </cell>
          <cell r="AE52">
            <v>26</v>
          </cell>
          <cell r="AF52">
            <v>616</v>
          </cell>
          <cell r="AG52">
            <v>616</v>
          </cell>
          <cell r="AH52">
            <v>0</v>
          </cell>
          <cell r="AK52">
            <v>1849</v>
          </cell>
          <cell r="AL52">
            <v>375</v>
          </cell>
          <cell r="AM52">
            <v>1474</v>
          </cell>
          <cell r="AN52">
            <v>1474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2.5499999999999998</v>
          </cell>
          <cell r="Y53">
            <v>2</v>
          </cell>
          <cell r="Z53">
            <v>0.54999999999999982</v>
          </cell>
          <cell r="AA53">
            <v>-300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2.5499999999999998</v>
          </cell>
          <cell r="AL53">
            <v>2</v>
          </cell>
          <cell r="AM53">
            <v>0.54999999999999982</v>
          </cell>
          <cell r="AN53">
            <v>0.54999999999999982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561</v>
          </cell>
          <cell r="G54">
            <v>249</v>
          </cell>
          <cell r="H54">
            <v>312</v>
          </cell>
          <cell r="P54">
            <v>30</v>
          </cell>
          <cell r="S54">
            <v>79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69</v>
          </cell>
          <cell r="Y54">
            <v>50</v>
          </cell>
          <cell r="Z54">
            <v>19</v>
          </cell>
          <cell r="AA54">
            <v>47</v>
          </cell>
          <cell r="AB54">
            <v>37</v>
          </cell>
          <cell r="AC54">
            <v>55</v>
          </cell>
          <cell r="AD54">
            <v>39</v>
          </cell>
          <cell r="AE54">
            <v>16</v>
          </cell>
          <cell r="AF54">
            <v>4</v>
          </cell>
          <cell r="AG54">
            <v>3</v>
          </cell>
          <cell r="AH54">
            <v>0</v>
          </cell>
          <cell r="AK54">
            <v>954</v>
          </cell>
          <cell r="AL54">
            <v>404</v>
          </cell>
          <cell r="AM54">
            <v>550</v>
          </cell>
          <cell r="AN54">
            <v>550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1</v>
          </cell>
          <cell r="G55">
            <v>0</v>
          </cell>
          <cell r="H55">
            <v>1</v>
          </cell>
          <cell r="P55">
            <v>27.766666666666676</v>
          </cell>
          <cell r="S55">
            <v>613</v>
          </cell>
          <cell r="T55">
            <v>478.14000000000004</v>
          </cell>
          <cell r="U55">
            <v>134.85999999999996</v>
          </cell>
          <cell r="V55">
            <v>995</v>
          </cell>
          <cell r="W55">
            <v>807</v>
          </cell>
          <cell r="X55">
            <v>453</v>
          </cell>
          <cell r="Y55">
            <v>325</v>
          </cell>
          <cell r="Z55">
            <v>128</v>
          </cell>
          <cell r="AA55">
            <v>84</v>
          </cell>
          <cell r="AB55">
            <v>67</v>
          </cell>
          <cell r="AC55">
            <v>71.683333333333351</v>
          </cell>
          <cell r="AD55">
            <v>51</v>
          </cell>
          <cell r="AE55">
            <v>20.683333333333351</v>
          </cell>
          <cell r="AF55">
            <v>160.93333333333328</v>
          </cell>
          <cell r="AG55">
            <v>150</v>
          </cell>
          <cell r="AH55">
            <v>10.93333333333328</v>
          </cell>
          <cell r="AK55">
            <v>1316.45</v>
          </cell>
          <cell r="AL55">
            <v>403.76666666666665</v>
          </cell>
          <cell r="AM55">
            <v>912.68333333333339</v>
          </cell>
          <cell r="AN55">
            <v>912.68333333333339</v>
          </cell>
          <cell r="AO55">
            <v>376</v>
          </cell>
          <cell r="AP55">
            <v>357</v>
          </cell>
          <cell r="AQ55">
            <v>27.766666666666652</v>
          </cell>
          <cell r="AR55">
            <v>555.68333333333339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910</v>
          </cell>
          <cell r="W56">
            <v>738</v>
          </cell>
          <cell r="X56">
            <v>277</v>
          </cell>
          <cell r="Y56">
            <v>199</v>
          </cell>
          <cell r="Z56">
            <v>78</v>
          </cell>
          <cell r="AA56">
            <v>13.333333333333334</v>
          </cell>
          <cell r="AB56">
            <v>11</v>
          </cell>
          <cell r="AC56">
            <v>13.333333333333334</v>
          </cell>
          <cell r="AD56">
            <v>9</v>
          </cell>
          <cell r="AE56">
            <v>4.3333333333333339</v>
          </cell>
          <cell r="AF56">
            <v>0.33333333333333331</v>
          </cell>
          <cell r="AG56">
            <v>2</v>
          </cell>
          <cell r="AH56">
            <v>0.33333333333333331</v>
          </cell>
          <cell r="AI56">
            <v>0</v>
          </cell>
          <cell r="AK56">
            <v>304</v>
          </cell>
          <cell r="AL56">
            <v>208</v>
          </cell>
          <cell r="AM56">
            <v>96</v>
          </cell>
          <cell r="AN56">
            <v>96</v>
          </cell>
          <cell r="AO56">
            <v>208</v>
          </cell>
          <cell r="AP56">
            <v>87</v>
          </cell>
          <cell r="AQ56">
            <v>0</v>
          </cell>
          <cell r="AR56">
            <v>9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2945</v>
          </cell>
          <cell r="U57">
            <v>0</v>
          </cell>
          <cell r="V57">
            <v>11300</v>
          </cell>
          <cell r="W57">
            <v>9168</v>
          </cell>
          <cell r="X57">
            <v>12359</v>
          </cell>
          <cell r="Y57">
            <v>8878</v>
          </cell>
          <cell r="Z57">
            <v>3481</v>
          </cell>
          <cell r="AA57">
            <v>10588</v>
          </cell>
          <cell r="AB57">
            <v>8403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25661</v>
          </cell>
          <cell r="AL57">
            <v>16247</v>
          </cell>
          <cell r="AM57">
            <v>9414</v>
          </cell>
          <cell r="AN57">
            <v>9414</v>
          </cell>
          <cell r="AO57">
            <v>16247</v>
          </cell>
          <cell r="AP57">
            <v>9414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2945</v>
          </cell>
          <cell r="T58">
            <v>2945</v>
          </cell>
          <cell r="U58">
            <v>0</v>
          </cell>
          <cell r="V58">
            <v>11300</v>
          </cell>
          <cell r="W58">
            <v>9168</v>
          </cell>
          <cell r="X58">
            <v>12359</v>
          </cell>
          <cell r="Y58">
            <v>8878</v>
          </cell>
          <cell r="Z58">
            <v>3481</v>
          </cell>
          <cell r="AA58">
            <v>10588</v>
          </cell>
          <cell r="AB58">
            <v>8403</v>
          </cell>
          <cell r="AC58">
            <v>10357</v>
          </cell>
          <cell r="AD58">
            <v>7369</v>
          </cell>
          <cell r="AE58">
            <v>2988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25661</v>
          </cell>
          <cell r="AL58">
            <v>16247</v>
          </cell>
          <cell r="AM58">
            <v>9414</v>
          </cell>
          <cell r="AN58">
            <v>9414</v>
          </cell>
          <cell r="AO58">
            <v>16247</v>
          </cell>
          <cell r="AP58">
            <v>9414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18.416666666666661</v>
          </cell>
          <cell r="S60">
            <v>65</v>
          </cell>
          <cell r="T60">
            <v>65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837.81666666666649</v>
          </cell>
          <cell r="AG60">
            <v>338</v>
          </cell>
          <cell r="AH60">
            <v>499.81666666666649</v>
          </cell>
          <cell r="AI60">
            <v>15</v>
          </cell>
          <cell r="AK60">
            <v>427.41666666666663</v>
          </cell>
          <cell r="AL60">
            <v>21.416666666666661</v>
          </cell>
          <cell r="AM60">
            <v>405.99999999999994</v>
          </cell>
          <cell r="AN60">
            <v>406</v>
          </cell>
          <cell r="AO60">
            <v>0</v>
          </cell>
          <cell r="AP60">
            <v>22</v>
          </cell>
          <cell r="AQ60">
            <v>21.416666666666661</v>
          </cell>
          <cell r="AR60">
            <v>383.99999999999994</v>
          </cell>
        </row>
        <row r="61">
          <cell r="F61">
            <v>402</v>
          </cell>
          <cell r="G61">
            <v>179</v>
          </cell>
          <cell r="H61">
            <v>223</v>
          </cell>
          <cell r="P61">
            <v>543.5200000000001</v>
          </cell>
          <cell r="S61">
            <v>975.15727272727281</v>
          </cell>
          <cell r="T61">
            <v>477.82706363636368</v>
          </cell>
          <cell r="U61">
            <v>497.33020909090914</v>
          </cell>
          <cell r="V61">
            <v>191.13181818181818</v>
          </cell>
          <cell r="W61">
            <v>155</v>
          </cell>
          <cell r="X61">
            <v>299.2409090909091</v>
          </cell>
          <cell r="Y61">
            <v>215</v>
          </cell>
          <cell r="Z61">
            <v>84.240909090909099</v>
          </cell>
          <cell r="AA61">
            <v>277.5690909090909</v>
          </cell>
          <cell r="AB61">
            <v>220</v>
          </cell>
          <cell r="AC61">
            <v>291.0418181818182</v>
          </cell>
          <cell r="AD61">
            <v>207</v>
          </cell>
          <cell r="AE61">
            <v>84.041818181818201</v>
          </cell>
          <cell r="AF61">
            <v>1109.0700000000002</v>
          </cell>
          <cell r="AG61">
            <v>1000</v>
          </cell>
          <cell r="AH61">
            <v>109.07000000000016</v>
          </cell>
          <cell r="AI61">
            <v>88</v>
          </cell>
          <cell r="AK61">
            <v>3807.96</v>
          </cell>
          <cell r="AL61">
            <v>1344.52</v>
          </cell>
          <cell r="AM61">
            <v>2463.44</v>
          </cell>
          <cell r="AN61">
            <v>2463.44</v>
          </cell>
          <cell r="AO61">
            <v>422</v>
          </cell>
          <cell r="AP61">
            <v>500</v>
          </cell>
          <cell r="AQ61">
            <v>922.52</v>
          </cell>
          <cell r="AR61">
            <v>1963.44</v>
          </cell>
        </row>
        <row r="62">
          <cell r="F62">
            <v>22</v>
          </cell>
          <cell r="G62">
            <v>10</v>
          </cell>
          <cell r="H62">
            <v>12</v>
          </cell>
          <cell r="P62">
            <v>30</v>
          </cell>
          <cell r="S62">
            <v>54</v>
          </cell>
          <cell r="T62">
            <v>26</v>
          </cell>
          <cell r="U62">
            <v>27</v>
          </cell>
          <cell r="V62">
            <v>11</v>
          </cell>
          <cell r="W62">
            <v>9</v>
          </cell>
          <cell r="X62">
            <v>16</v>
          </cell>
          <cell r="Y62">
            <v>11</v>
          </cell>
          <cell r="Z62">
            <v>5</v>
          </cell>
          <cell r="AA62">
            <v>15</v>
          </cell>
          <cell r="AB62">
            <v>12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6</v>
          </cell>
          <cell r="AK62">
            <v>209</v>
          </cell>
          <cell r="AL62">
            <v>74</v>
          </cell>
          <cell r="AM62">
            <v>135</v>
          </cell>
          <cell r="AN62">
            <v>136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129</v>
          </cell>
          <cell r="G63">
            <v>57</v>
          </cell>
          <cell r="H63">
            <v>72</v>
          </cell>
          <cell r="P63">
            <v>174</v>
          </cell>
          <cell r="S63">
            <v>312</v>
          </cell>
          <cell r="T63">
            <v>153</v>
          </cell>
          <cell r="U63">
            <v>159</v>
          </cell>
          <cell r="V63">
            <v>61</v>
          </cell>
          <cell r="W63">
            <v>49</v>
          </cell>
          <cell r="X63">
            <v>96</v>
          </cell>
          <cell r="Y63">
            <v>69</v>
          </cell>
          <cell r="Z63">
            <v>27</v>
          </cell>
          <cell r="AA63">
            <v>89</v>
          </cell>
          <cell r="AB63">
            <v>71</v>
          </cell>
          <cell r="AC63">
            <v>93</v>
          </cell>
          <cell r="AD63">
            <v>66</v>
          </cell>
          <cell r="AE63">
            <v>27</v>
          </cell>
          <cell r="AF63">
            <v>355</v>
          </cell>
          <cell r="AG63">
            <v>320</v>
          </cell>
          <cell r="AH63">
            <v>35</v>
          </cell>
          <cell r="AK63">
            <v>1219</v>
          </cell>
          <cell r="AL63">
            <v>430</v>
          </cell>
          <cell r="AM63">
            <v>789</v>
          </cell>
          <cell r="AN63">
            <v>789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92</v>
          </cell>
          <cell r="G65">
            <v>41</v>
          </cell>
          <cell r="H65">
            <v>51</v>
          </cell>
          <cell r="P65">
            <v>361</v>
          </cell>
          <cell r="S65">
            <v>549</v>
          </cell>
          <cell r="T65">
            <v>87.84</v>
          </cell>
          <cell r="U65">
            <v>461.15999999999997</v>
          </cell>
          <cell r="V65">
            <v>551</v>
          </cell>
          <cell r="W65">
            <v>447</v>
          </cell>
          <cell r="X65">
            <v>500.33333333333337</v>
          </cell>
          <cell r="Y65">
            <v>359</v>
          </cell>
          <cell r="Z65">
            <v>141.33333333333337</v>
          </cell>
          <cell r="AA65">
            <v>573</v>
          </cell>
          <cell r="AB65">
            <v>455</v>
          </cell>
          <cell r="AC65">
            <v>406</v>
          </cell>
          <cell r="AD65">
            <v>289</v>
          </cell>
          <cell r="AE65">
            <v>117</v>
          </cell>
          <cell r="AF65">
            <v>585</v>
          </cell>
          <cell r="AG65">
            <v>585</v>
          </cell>
          <cell r="AH65">
            <v>0</v>
          </cell>
          <cell r="AK65">
            <v>2493.3333333333335</v>
          </cell>
          <cell r="AL65">
            <v>1050</v>
          </cell>
          <cell r="AM65">
            <v>1443.3333333333335</v>
          </cell>
          <cell r="AN65">
            <v>1443.3333333333335</v>
          </cell>
          <cell r="AO65">
            <v>648</v>
          </cell>
          <cell r="AP65">
            <v>445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45</v>
          </cell>
          <cell r="AQ66">
            <v>40</v>
          </cell>
          <cell r="AR66">
            <v>100</v>
          </cell>
        </row>
        <row r="67">
          <cell r="F67">
            <v>84</v>
          </cell>
          <cell r="G67">
            <v>37</v>
          </cell>
          <cell r="H67">
            <v>47</v>
          </cell>
          <cell r="P67">
            <v>361</v>
          </cell>
          <cell r="S67">
            <v>549</v>
          </cell>
          <cell r="T67">
            <v>162.16</v>
          </cell>
          <cell r="U67">
            <v>850.84</v>
          </cell>
          <cell r="V67">
            <v>80</v>
          </cell>
          <cell r="X67">
            <v>8.5</v>
          </cell>
          <cell r="Y67">
            <v>368</v>
          </cell>
          <cell r="Z67">
            <v>195</v>
          </cell>
          <cell r="AA67">
            <v>300</v>
          </cell>
          <cell r="AC67">
            <v>229.5</v>
          </cell>
          <cell r="AD67">
            <v>423</v>
          </cell>
          <cell r="AE67">
            <v>290</v>
          </cell>
          <cell r="AF67">
            <v>202</v>
          </cell>
          <cell r="AG67">
            <v>119</v>
          </cell>
          <cell r="AH67">
            <v>83</v>
          </cell>
          <cell r="AI67">
            <v>0</v>
          </cell>
          <cell r="AJ67">
            <v>0</v>
          </cell>
          <cell r="AK67">
            <v>1351</v>
          </cell>
          <cell r="AL67">
            <v>398</v>
          </cell>
          <cell r="AM67">
            <v>953</v>
          </cell>
          <cell r="AN67">
            <v>715</v>
          </cell>
          <cell r="AO67">
            <v>712</v>
          </cell>
          <cell r="AP67">
            <v>151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555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4</v>
          </cell>
          <cell r="P69">
            <v>0</v>
          </cell>
          <cell r="S69">
            <v>0</v>
          </cell>
          <cell r="T69">
            <v>78.84</v>
          </cell>
          <cell r="U69">
            <v>415.15999999999997</v>
          </cell>
          <cell r="V69">
            <v>471</v>
          </cell>
          <cell r="W69">
            <v>447</v>
          </cell>
          <cell r="X69">
            <v>491.83333333333337</v>
          </cell>
          <cell r="Y69">
            <v>359</v>
          </cell>
          <cell r="Z69">
            <v>141.33333333333337</v>
          </cell>
          <cell r="AA69">
            <v>273</v>
          </cell>
          <cell r="AB69">
            <v>455</v>
          </cell>
          <cell r="AC69">
            <v>176.5</v>
          </cell>
          <cell r="AD69">
            <v>289</v>
          </cell>
          <cell r="AE69">
            <v>117</v>
          </cell>
          <cell r="AF69">
            <v>383</v>
          </cell>
          <cell r="AG69">
            <v>383</v>
          </cell>
          <cell r="AH69">
            <v>0</v>
          </cell>
          <cell r="AK69">
            <v>1051.3333333333335</v>
          </cell>
          <cell r="AL69">
            <v>323</v>
          </cell>
          <cell r="AM69">
            <v>812.09090909090924</v>
          </cell>
          <cell r="AN69">
            <v>645.33333333333337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204</v>
          </cell>
          <cell r="G70">
            <v>91</v>
          </cell>
          <cell r="H70">
            <v>113</v>
          </cell>
          <cell r="P70">
            <v>744.6</v>
          </cell>
          <cell r="S70">
            <v>1219.75</v>
          </cell>
          <cell r="T70">
            <v>304.9375</v>
          </cell>
          <cell r="U70">
            <v>914.8125</v>
          </cell>
          <cell r="V70">
            <v>1070</v>
          </cell>
          <cell r="W70">
            <v>868</v>
          </cell>
          <cell r="X70">
            <v>1767.1499999999999</v>
          </cell>
          <cell r="Y70">
            <v>1269</v>
          </cell>
          <cell r="Z70">
            <v>498.14999999999986</v>
          </cell>
          <cell r="AA70">
            <v>1777</v>
          </cell>
          <cell r="AB70">
            <v>1410</v>
          </cell>
          <cell r="AC70">
            <v>768.7</v>
          </cell>
          <cell r="AD70">
            <v>547</v>
          </cell>
          <cell r="AE70">
            <v>221.70000000000005</v>
          </cell>
          <cell r="AF70">
            <v>899</v>
          </cell>
          <cell r="AG70">
            <v>899</v>
          </cell>
          <cell r="AH70">
            <v>0</v>
          </cell>
          <cell r="AK70">
            <v>5603.2</v>
          </cell>
          <cell r="AL70">
            <v>2651.6</v>
          </cell>
          <cell r="AM70">
            <v>2951.6</v>
          </cell>
          <cell r="AN70">
            <v>2951.6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90</v>
          </cell>
          <cell r="S71">
            <v>419.63636363636363</v>
          </cell>
          <cell r="V71">
            <v>333.81818181818181</v>
          </cell>
          <cell r="W71">
            <v>271</v>
          </cell>
          <cell r="X71">
            <v>242.90909090909091</v>
          </cell>
          <cell r="Y71">
            <v>174</v>
          </cell>
          <cell r="Z71">
            <v>68.909090909090907</v>
          </cell>
          <cell r="AA71">
            <v>157.09090909090909</v>
          </cell>
          <cell r="AB71">
            <v>125</v>
          </cell>
          <cell r="AC71">
            <v>149.81818181818181</v>
          </cell>
          <cell r="AD71">
            <v>107</v>
          </cell>
          <cell r="AE71">
            <v>42.818181818181813</v>
          </cell>
          <cell r="AF71">
            <v>136</v>
          </cell>
          <cell r="AG71">
            <v>136</v>
          </cell>
          <cell r="AH71">
            <v>0</v>
          </cell>
          <cell r="AK71">
            <v>1038.3636363636363</v>
          </cell>
          <cell r="AL71">
            <v>371</v>
          </cell>
          <cell r="AM71">
            <v>667.36363636363626</v>
          </cell>
          <cell r="AN71">
            <v>667.36363636363626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V72">
            <v>18</v>
          </cell>
          <cell r="W72">
            <v>15</v>
          </cell>
          <cell r="X72">
            <v>13</v>
          </cell>
          <cell r="Y72">
            <v>9</v>
          </cell>
          <cell r="Z72">
            <v>4</v>
          </cell>
          <cell r="AA72">
            <v>9</v>
          </cell>
          <cell r="AB72">
            <v>7</v>
          </cell>
          <cell r="AC72">
            <v>8</v>
          </cell>
          <cell r="AD72">
            <v>6</v>
          </cell>
          <cell r="AE72">
            <v>2</v>
          </cell>
          <cell r="AF72">
            <v>7</v>
          </cell>
          <cell r="AG72">
            <v>7</v>
          </cell>
          <cell r="AH72">
            <v>0</v>
          </cell>
          <cell r="AK72">
            <v>56</v>
          </cell>
          <cell r="AL72">
            <v>20</v>
          </cell>
          <cell r="AM72">
            <v>36</v>
          </cell>
          <cell r="AN72">
            <v>36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29</v>
          </cell>
          <cell r="S73">
            <v>134</v>
          </cell>
          <cell r="V73">
            <v>107</v>
          </cell>
          <cell r="W73">
            <v>87</v>
          </cell>
          <cell r="X73">
            <v>78</v>
          </cell>
          <cell r="Y73">
            <v>56</v>
          </cell>
          <cell r="Z73">
            <v>22</v>
          </cell>
          <cell r="AA73">
            <v>50</v>
          </cell>
          <cell r="AB73">
            <v>40</v>
          </cell>
          <cell r="AC73">
            <v>49</v>
          </cell>
          <cell r="AD73">
            <v>35</v>
          </cell>
          <cell r="AE73">
            <v>14</v>
          </cell>
          <cell r="AF73">
            <v>44</v>
          </cell>
          <cell r="AG73">
            <v>44</v>
          </cell>
          <cell r="AH73">
            <v>0</v>
          </cell>
          <cell r="AK73">
            <v>334</v>
          </cell>
          <cell r="AL73">
            <v>120</v>
          </cell>
          <cell r="AM73">
            <v>214</v>
          </cell>
          <cell r="AN73">
            <v>214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744.6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744.6</v>
          </cell>
          <cell r="AL75">
            <v>744.6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2054.4499999999998</v>
          </cell>
          <cell r="AL76">
            <v>289</v>
          </cell>
          <cell r="AM76">
            <v>1765.4499999999998</v>
          </cell>
          <cell r="AN76">
            <v>1765.45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2982</v>
          </cell>
          <cell r="G77">
            <v>1718</v>
          </cell>
          <cell r="H77">
            <v>1264</v>
          </cell>
          <cell r="P77">
            <v>98.883333333333326</v>
          </cell>
          <cell r="S77">
            <v>231.42499999999998</v>
          </cell>
          <cell r="T77">
            <v>85.458999999999975</v>
          </cell>
          <cell r="U77">
            <v>145.96600000000001</v>
          </cell>
          <cell r="V77">
            <v>110</v>
          </cell>
          <cell r="W77">
            <v>89</v>
          </cell>
          <cell r="X77">
            <v>98.11666666666666</v>
          </cell>
          <cell r="Y77">
            <v>70</v>
          </cell>
          <cell r="Z77">
            <v>28.11666666666666</v>
          </cell>
          <cell r="AA77">
            <v>119</v>
          </cell>
          <cell r="AB77">
            <v>80</v>
          </cell>
          <cell r="AC77">
            <v>63.466666666666669</v>
          </cell>
          <cell r="AD77">
            <v>45</v>
          </cell>
          <cell r="AE77">
            <v>18.466666666666669</v>
          </cell>
          <cell r="AF77">
            <v>193.38333333333335</v>
          </cell>
          <cell r="AG77">
            <v>176.29000000000002</v>
          </cell>
          <cell r="AH77">
            <v>17.093333333333334</v>
          </cell>
          <cell r="AI77">
            <v>59</v>
          </cell>
          <cell r="AK77">
            <v>4155.1816666666673</v>
          </cell>
          <cell r="AL77">
            <v>2234.8833333333332</v>
          </cell>
          <cell r="AM77">
            <v>1920.2983333333341</v>
          </cell>
          <cell r="AN77">
            <v>1920.2983333333332</v>
          </cell>
          <cell r="AO77">
            <v>115</v>
          </cell>
          <cell r="AP77">
            <v>125</v>
          </cell>
          <cell r="AQ77">
            <v>1727.8833333333332</v>
          </cell>
          <cell r="AR77">
            <v>1795.2983333333341</v>
          </cell>
        </row>
        <row r="78">
          <cell r="F78">
            <v>160</v>
          </cell>
          <cell r="G78">
            <v>71</v>
          </cell>
          <cell r="H78">
            <v>89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51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160</v>
          </cell>
          <cell r="AL78">
            <v>71</v>
          </cell>
          <cell r="AM78">
            <v>89</v>
          </cell>
          <cell r="AN78">
            <v>89</v>
          </cell>
          <cell r="AO78">
            <v>0</v>
          </cell>
          <cell r="AP78">
            <v>0</v>
          </cell>
          <cell r="AQ78">
            <v>71</v>
          </cell>
          <cell r="AR78">
            <v>89</v>
          </cell>
        </row>
        <row r="79">
          <cell r="F79">
            <v>2822</v>
          </cell>
          <cell r="G79">
            <v>1255</v>
          </cell>
          <cell r="H79">
            <v>1567</v>
          </cell>
          <cell r="P79">
            <v>98.883333333333326</v>
          </cell>
          <cell r="S79">
            <v>231.42499999999998</v>
          </cell>
          <cell r="T79">
            <v>85.458999999999975</v>
          </cell>
          <cell r="U79">
            <v>145.96600000000001</v>
          </cell>
          <cell r="V79">
            <v>110</v>
          </cell>
          <cell r="W79">
            <v>89</v>
          </cell>
          <cell r="X79">
            <v>98.11666666666666</v>
          </cell>
          <cell r="Y79">
            <v>70</v>
          </cell>
          <cell r="Z79">
            <v>28.11666666666666</v>
          </cell>
          <cell r="AA79">
            <v>101</v>
          </cell>
          <cell r="AB79">
            <v>80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3995.1816666666668</v>
          </cell>
          <cell r="AL79">
            <v>1771.8833333333332</v>
          </cell>
          <cell r="AM79">
            <v>2223.2983333333336</v>
          </cell>
          <cell r="AN79">
            <v>2223.2983333333332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2098.2983333333336</v>
          </cell>
        </row>
        <row r="80">
          <cell r="F80">
            <v>627</v>
          </cell>
          <cell r="G80">
            <v>279</v>
          </cell>
          <cell r="H80">
            <v>348</v>
          </cell>
          <cell r="P80">
            <v>63.75</v>
          </cell>
          <cell r="S80">
            <v>129.48333333333329</v>
          </cell>
          <cell r="T80">
            <v>85.458999999999975</v>
          </cell>
          <cell r="U80">
            <v>44.024333333333317</v>
          </cell>
          <cell r="V80">
            <v>74</v>
          </cell>
          <cell r="W80">
            <v>60</v>
          </cell>
          <cell r="X80">
            <v>61</v>
          </cell>
          <cell r="Y80">
            <v>44</v>
          </cell>
          <cell r="Z80">
            <v>17</v>
          </cell>
          <cell r="AA80">
            <v>36</v>
          </cell>
          <cell r="AB80">
            <v>29</v>
          </cell>
          <cell r="AC80">
            <v>24.65</v>
          </cell>
          <cell r="AD80">
            <v>14</v>
          </cell>
          <cell r="AE80">
            <v>10.649999999999999</v>
          </cell>
          <cell r="AF80">
            <v>119.85</v>
          </cell>
          <cell r="AG80">
            <v>127</v>
          </cell>
          <cell r="AH80">
            <v>-7.1500000000000057</v>
          </cell>
          <cell r="AI80">
            <v>18.600000000000001</v>
          </cell>
          <cell r="AK80">
            <v>1217.8833333333334</v>
          </cell>
          <cell r="AL80">
            <v>564.75</v>
          </cell>
          <cell r="AM80">
            <v>653.13333333333344</v>
          </cell>
          <cell r="AN80">
            <v>653.13333333333333</v>
          </cell>
          <cell r="AR80">
            <v>653.13333333333344</v>
          </cell>
        </row>
        <row r="81">
          <cell r="F81">
            <v>33</v>
          </cell>
          <cell r="G81">
            <v>15</v>
          </cell>
          <cell r="H81">
            <v>18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342</v>
          </cell>
          <cell r="AL81">
            <v>148</v>
          </cell>
          <cell r="AM81">
            <v>194</v>
          </cell>
          <cell r="AN81">
            <v>194</v>
          </cell>
          <cell r="AR81">
            <v>194</v>
          </cell>
        </row>
        <row r="82">
          <cell r="F82">
            <v>265</v>
          </cell>
          <cell r="G82">
            <v>118</v>
          </cell>
          <cell r="H82">
            <v>147</v>
          </cell>
          <cell r="P82">
            <v>7.0833333333333348</v>
          </cell>
          <cell r="S82">
            <v>72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15.866666666666662</v>
          </cell>
          <cell r="AA82">
            <v>26</v>
          </cell>
          <cell r="AB82">
            <v>21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397.85666666666668</v>
          </cell>
          <cell r="AL82">
            <v>127.08333333333333</v>
          </cell>
          <cell r="AM82">
            <v>270.77333333333337</v>
          </cell>
          <cell r="AN82">
            <v>243.29000000000002</v>
          </cell>
        </row>
        <row r="83">
          <cell r="F83">
            <v>535</v>
          </cell>
          <cell r="G83">
            <v>238</v>
          </cell>
          <cell r="H83">
            <v>297</v>
          </cell>
          <cell r="P83">
            <v>28.05</v>
          </cell>
          <cell r="S83">
            <v>29.941666666666681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21.25</v>
          </cell>
          <cell r="AA83">
            <v>39</v>
          </cell>
          <cell r="AB83">
            <v>31</v>
          </cell>
          <cell r="AC83">
            <v>27.2</v>
          </cell>
          <cell r="AF83">
            <v>33.716666666666676</v>
          </cell>
          <cell r="AG83">
            <v>26</v>
          </cell>
          <cell r="AH83">
            <v>7.7166666666666757</v>
          </cell>
          <cell r="AK83">
            <v>675.44166666666672</v>
          </cell>
          <cell r="AL83">
            <v>270.05</v>
          </cell>
          <cell r="AM83">
            <v>405.39166666666671</v>
          </cell>
          <cell r="AN83">
            <v>356.94166666666666</v>
          </cell>
        </row>
        <row r="84">
          <cell r="F84">
            <v>881</v>
          </cell>
          <cell r="G84">
            <v>392</v>
          </cell>
          <cell r="H84">
            <v>489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392</v>
          </cell>
          <cell r="AM84">
            <v>489</v>
          </cell>
          <cell r="AN84">
            <v>489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18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0</v>
          </cell>
          <cell r="AI85">
            <v>274</v>
          </cell>
          <cell r="AK85">
            <v>118.2</v>
          </cell>
          <cell r="AL85">
            <v>19</v>
          </cell>
          <cell r="AM85">
            <v>99.2</v>
          </cell>
          <cell r="AN85">
            <v>92.5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V86">
            <v>14476.131818181819</v>
          </cell>
          <cell r="W86">
            <v>11744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25519.786666666667</v>
          </cell>
          <cell r="AM86">
            <v>22746.654999999999</v>
          </cell>
          <cell r="AN86">
            <v>22747.655000000002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402</v>
          </cell>
          <cell r="G87">
            <v>179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X87">
            <v>98.949999999999989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4846.3236363636361</v>
          </cell>
          <cell r="AL87">
            <v>1715.52</v>
          </cell>
          <cell r="AM87">
            <v>3130.8036363636365</v>
          </cell>
          <cell r="AN87">
            <v>600.01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25518.786666666667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4189</v>
          </cell>
          <cell r="G89">
            <v>4189</v>
          </cell>
          <cell r="H89">
            <v>0</v>
          </cell>
          <cell r="AA89" t="str">
            <v>`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8762</v>
          </cell>
          <cell r="G90">
            <v>6615</v>
          </cell>
          <cell r="H90">
            <v>2147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856.9133333333333</v>
          </cell>
          <cell r="AK90">
            <v>52455.441666666666</v>
          </cell>
          <cell r="AL90">
            <v>29708.786666666667</v>
          </cell>
          <cell r="AM90">
            <v>22746.654999999999</v>
          </cell>
          <cell r="AN90">
            <v>22747.655000000002</v>
          </cell>
          <cell r="AO90">
            <v>20189</v>
          </cell>
          <cell r="AP90">
            <v>12601</v>
          </cell>
          <cell r="AQ90">
            <v>4508.7866666666669</v>
          </cell>
          <cell r="AR90">
            <v>9356.6550000000025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419</v>
          </cell>
          <cell r="G92">
            <v>331</v>
          </cell>
          <cell r="H92">
            <v>88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419</v>
          </cell>
          <cell r="AL92">
            <v>331</v>
          </cell>
          <cell r="AM92">
            <v>88</v>
          </cell>
          <cell r="AN92">
            <v>88</v>
          </cell>
          <cell r="AO92">
            <v>0</v>
          </cell>
          <cell r="AP92">
            <v>0</v>
          </cell>
          <cell r="AQ92">
            <v>22.41900898044376</v>
          </cell>
          <cell r="AR92">
            <v>14.93842880876316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24.598821989528801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V94">
            <v>-129</v>
          </cell>
          <cell r="W94">
            <v>-105</v>
          </cell>
          <cell r="X94">
            <v>172</v>
          </cell>
          <cell r="Y94">
            <v>124</v>
          </cell>
          <cell r="Z94">
            <v>48</v>
          </cell>
          <cell r="AA94">
            <v>0</v>
          </cell>
          <cell r="AB94">
            <v>0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221.03861256544502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9259</v>
          </cell>
          <cell r="G97">
            <v>6995.3625654450261</v>
          </cell>
          <cell r="H97">
            <v>2263.6374345549739</v>
          </cell>
          <cell r="P97">
            <v>2144.7866666666664</v>
          </cell>
          <cell r="Q97">
            <v>0</v>
          </cell>
          <cell r="R97">
            <v>0</v>
          </cell>
          <cell r="S97">
            <v>8114.9989393939386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15984.24090909091</v>
          </cell>
          <cell r="Y97">
            <v>11480</v>
          </cell>
          <cell r="Z97">
            <v>4504.2409090909096</v>
          </cell>
          <cell r="AA97">
            <v>0</v>
          </cell>
          <cell r="AB97">
            <v>0</v>
          </cell>
          <cell r="AC97">
            <v>12866.875151515153</v>
          </cell>
          <cell r="AD97">
            <v>9154</v>
          </cell>
          <cell r="AE97">
            <v>3712.8751515151521</v>
          </cell>
          <cell r="AF97">
            <v>4894.4533333333329</v>
          </cell>
          <cell r="AG97">
            <v>3992.54</v>
          </cell>
          <cell r="AH97">
            <v>856.9133333333333</v>
          </cell>
          <cell r="AI97">
            <v>54.400000000000006</v>
          </cell>
          <cell r="AJ97">
            <v>0</v>
          </cell>
          <cell r="AK97">
            <v>53480.441666666666</v>
          </cell>
          <cell r="AL97">
            <v>30400.149232111693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5070</v>
          </cell>
          <cell r="G98">
            <v>2806.3625654450261</v>
          </cell>
          <cell r="H98">
            <v>2263.6374345549739</v>
          </cell>
          <cell r="P98">
            <v>2144.7866666666664</v>
          </cell>
          <cell r="Q98">
            <v>0</v>
          </cell>
          <cell r="R98">
            <v>0</v>
          </cell>
          <cell r="S98">
            <v>5169.9989393939386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3625.2409090909096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2509.8751515151525</v>
          </cell>
          <cell r="AD98">
            <v>1785</v>
          </cell>
          <cell r="AE98">
            <v>724.87515151515208</v>
          </cell>
          <cell r="AF98">
            <v>4894.4533333333329</v>
          </cell>
          <cell r="AG98">
            <v>3992.54</v>
          </cell>
          <cell r="AH98">
            <v>856.9133333333333</v>
          </cell>
          <cell r="AI98">
            <v>54.400000000000006</v>
          </cell>
          <cell r="AK98">
            <v>23630.441666666666</v>
          </cell>
          <cell r="AL98">
            <v>9964.149232111693</v>
          </cell>
          <cell r="AM98">
            <v>13666.292434554973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555</v>
          </cell>
          <cell r="P99">
            <v>705.5</v>
          </cell>
          <cell r="S99">
            <v>1948.2</v>
          </cell>
          <cell r="V99">
            <v>80</v>
          </cell>
          <cell r="W99">
            <v>14347.131818181819</v>
          </cell>
          <cell r="X99">
            <v>8.5</v>
          </cell>
          <cell r="Y99">
            <v>15984.24090909091</v>
          </cell>
          <cell r="AA99">
            <v>300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3675.7</v>
          </cell>
          <cell r="AL99">
            <v>53480.441666666673</v>
          </cell>
        </row>
        <row r="100">
          <cell r="F100">
            <v>92</v>
          </cell>
          <cell r="P100">
            <v>361</v>
          </cell>
          <cell r="S100">
            <v>549</v>
          </cell>
          <cell r="V100">
            <v>80</v>
          </cell>
          <cell r="X100">
            <v>9</v>
          </cell>
          <cell r="AA100">
            <v>300</v>
          </cell>
          <cell r="AC100">
            <v>230</v>
          </cell>
          <cell r="AF100">
            <v>202</v>
          </cell>
          <cell r="AG100">
            <v>119</v>
          </cell>
          <cell r="AH100">
            <v>0</v>
          </cell>
          <cell r="AI100">
            <v>0</v>
          </cell>
          <cell r="AK100">
            <v>1360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600</v>
          </cell>
          <cell r="S101">
            <v>278</v>
          </cell>
          <cell r="V101">
            <v>80</v>
          </cell>
          <cell r="X101">
            <v>9</v>
          </cell>
          <cell r="AA101">
            <v>300</v>
          </cell>
          <cell r="AF101">
            <v>0</v>
          </cell>
          <cell r="AK101">
            <v>287</v>
          </cell>
        </row>
        <row r="102">
          <cell r="F102">
            <v>463</v>
          </cell>
          <cell r="P102">
            <v>344.5</v>
          </cell>
          <cell r="S102">
            <v>1399.2</v>
          </cell>
          <cell r="V102">
            <v>0</v>
          </cell>
          <cell r="X102">
            <v>0</v>
          </cell>
          <cell r="AA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V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463</v>
          </cell>
          <cell r="P109">
            <v>344.5</v>
          </cell>
          <cell r="S109">
            <v>1369.2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2176.6999999999998</v>
          </cell>
        </row>
        <row r="110">
          <cell r="F110">
            <v>463</v>
          </cell>
          <cell r="P110">
            <v>344.5</v>
          </cell>
          <cell r="S110">
            <v>1369.2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2176.6999999999998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30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30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A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3500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AK122">
            <v>595</v>
          </cell>
        </row>
        <row r="123"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2805</v>
          </cell>
          <cell r="AK124">
            <v>2805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-13112.934166666666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5606.7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5606.7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-7506.2341666666662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-3216.9574999999995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8794</v>
          </cell>
          <cell r="AM137">
            <v>8794</v>
          </cell>
          <cell r="AO137">
            <v>0</v>
          </cell>
          <cell r="AQ137">
            <v>0</v>
          </cell>
        </row>
        <row r="138">
          <cell r="AK138">
            <v>-14286.292434554973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14.61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8.3699999999999992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33098</v>
          </cell>
          <cell r="AL146">
            <v>33098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8009.5714285714284</v>
          </cell>
          <cell r="AL149">
            <v>-30400.149232111693</v>
          </cell>
          <cell r="AM149">
            <v>-23080.292434554973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41892</v>
          </cell>
          <cell r="AL152">
            <v>33098</v>
          </cell>
          <cell r="AM152">
            <v>8794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41892</v>
          </cell>
          <cell r="AL154">
            <v>33098</v>
          </cell>
          <cell r="AM154">
            <v>8794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14.976636652504762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</row>
        <row r="161">
          <cell r="F161">
            <v>204</v>
          </cell>
          <cell r="P161">
            <v>744.6</v>
          </cell>
          <cell r="S161">
            <v>1219.75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899</v>
          </cell>
          <cell r="AG161">
            <v>899</v>
          </cell>
          <cell r="AH161">
            <v>0</v>
          </cell>
          <cell r="AK161">
            <v>5603.2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242</v>
          </cell>
          <cell r="AG162">
            <v>242</v>
          </cell>
          <cell r="AH162">
            <v>0</v>
          </cell>
          <cell r="AK162">
            <v>3312.5</v>
          </cell>
        </row>
        <row r="163">
          <cell r="F163">
            <v>204</v>
          </cell>
          <cell r="P163">
            <v>247</v>
          </cell>
          <cell r="S163">
            <v>303</v>
          </cell>
          <cell r="V163">
            <v>0</v>
          </cell>
          <cell r="X163">
            <v>73</v>
          </cell>
          <cell r="AA163">
            <v>138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1013</v>
          </cell>
        </row>
        <row r="164">
          <cell r="P164">
            <v>100</v>
          </cell>
          <cell r="S164">
            <v>107</v>
          </cell>
          <cell r="V164">
            <v>0</v>
          </cell>
          <cell r="X164">
            <v>54</v>
          </cell>
          <cell r="AA164">
            <v>12</v>
          </cell>
          <cell r="AC164">
            <v>206.81818181818181</v>
          </cell>
          <cell r="AF164">
            <v>92</v>
          </cell>
          <cell r="AG164">
            <v>308.72727272727275</v>
          </cell>
          <cell r="AK164">
            <v>161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0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124</v>
          </cell>
          <cell r="S167">
            <v>576.63636363636363</v>
          </cell>
          <cell r="V167">
            <v>458.81818181818181</v>
          </cell>
          <cell r="X167">
            <v>333.90909090909088</v>
          </cell>
          <cell r="AA167">
            <v>216.09090909090909</v>
          </cell>
          <cell r="AC167">
            <v>206.81818181818181</v>
          </cell>
          <cell r="AF167">
            <v>187</v>
          </cell>
          <cell r="AG167">
            <v>187</v>
          </cell>
          <cell r="AK167">
            <v>1241.3636363636363</v>
          </cell>
        </row>
        <row r="168">
          <cell r="F168">
            <v>-255</v>
          </cell>
          <cell r="S168">
            <v>643.11363636363637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2383.2363636363639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1219.75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555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119</v>
          </cell>
          <cell r="AH172">
            <v>83.299999999999983</v>
          </cell>
          <cell r="AK172">
            <v>3705.7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3705.7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0</v>
          </cell>
          <cell r="AH175">
            <v>157.89272727272737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2805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2805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11</v>
          </cell>
          <cell r="P180">
            <v>1</v>
          </cell>
          <cell r="Q180">
            <v>0</v>
          </cell>
          <cell r="R180">
            <v>0</v>
          </cell>
          <cell r="S180">
            <v>93.666666666666671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58.333333333333336</v>
          </cell>
          <cell r="AG180">
            <v>13</v>
          </cell>
          <cell r="AH180">
            <v>0.33333333333333331</v>
          </cell>
          <cell r="AK180">
            <v>-2374.9574999999995</v>
          </cell>
          <cell r="AO180">
            <v>518</v>
          </cell>
          <cell r="AP180">
            <v>232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V183">
            <v>382.00000000000051</v>
          </cell>
          <cell r="X183">
            <v>497.51666666666711</v>
          </cell>
          <cell r="AA183">
            <v>237.66666666666663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15.3</v>
          </cell>
          <cell r="V190">
            <v>58.7</v>
          </cell>
          <cell r="X190">
            <v>64.2</v>
          </cell>
          <cell r="AA190">
            <v>55</v>
          </cell>
          <cell r="AC190">
            <v>53.8</v>
          </cell>
          <cell r="AK190">
            <v>133.30000000000001</v>
          </cell>
          <cell r="AO190">
            <v>221.49122807017542</v>
          </cell>
        </row>
        <row r="191">
          <cell r="S191">
            <v>17.600000000000001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152.79999999999998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192.5</v>
          </cell>
          <cell r="AA193">
            <v>192.5</v>
          </cell>
          <cell r="AC193">
            <v>192.5</v>
          </cell>
          <cell r="AK193">
            <v>192.5</v>
          </cell>
          <cell r="AO193">
            <v>0</v>
          </cell>
        </row>
        <row r="194">
          <cell r="S194">
            <v>2945</v>
          </cell>
          <cell r="V194">
            <v>11300</v>
          </cell>
          <cell r="X194">
            <v>12359</v>
          </cell>
          <cell r="AA194">
            <v>10588</v>
          </cell>
          <cell r="AC194">
            <v>10357</v>
          </cell>
          <cell r="AK194">
            <v>25661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V196">
            <v>0</v>
          </cell>
          <cell r="X196">
            <v>0</v>
          </cell>
          <cell r="AA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V197">
            <v>0</v>
          </cell>
          <cell r="X197">
            <v>0</v>
          </cell>
          <cell r="AA197">
            <v>0</v>
          </cell>
          <cell r="AC197">
            <v>0</v>
          </cell>
          <cell r="AK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385</v>
          </cell>
          <cell r="Y205">
            <v>48.4</v>
          </cell>
          <cell r="Z205">
            <v>25.6</v>
          </cell>
          <cell r="AA205">
            <v>385</v>
          </cell>
          <cell r="AC205">
            <v>385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 t="str">
            <v/>
          </cell>
          <cell r="AJ207" t="str">
            <v/>
          </cell>
          <cell r="AK207">
            <v>0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 t="str">
            <v/>
          </cell>
        </row>
        <row r="208">
          <cell r="S208">
            <v>17.600000000000001</v>
          </cell>
          <cell r="V208">
            <v>67.3</v>
          </cell>
          <cell r="W208">
            <v>54.6</v>
          </cell>
          <cell r="X208">
            <v>73.5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56.1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2945</v>
          </cell>
          <cell r="V209">
            <v>11300</v>
          </cell>
          <cell r="W209">
            <v>9168</v>
          </cell>
          <cell r="X209">
            <v>12359</v>
          </cell>
          <cell r="Y209">
            <v>8878</v>
          </cell>
          <cell r="Z209">
            <v>3481</v>
          </cell>
          <cell r="AA209">
            <v>3481</v>
          </cell>
          <cell r="AB209">
            <v>8403</v>
          </cell>
          <cell r="AC209">
            <v>10357</v>
          </cell>
          <cell r="AD209">
            <v>7369</v>
          </cell>
          <cell r="AE209">
            <v>2988</v>
          </cell>
          <cell r="AK209">
            <v>25661</v>
          </cell>
          <cell r="AL209">
            <v>16247</v>
          </cell>
          <cell r="AM209">
            <v>9414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167.33</v>
          </cell>
          <cell r="V210">
            <v>167.9</v>
          </cell>
          <cell r="W210">
            <v>167.91</v>
          </cell>
          <cell r="X210">
            <v>168.15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V212">
            <v>11300</v>
          </cell>
          <cell r="X212">
            <v>12359</v>
          </cell>
          <cell r="AA212">
            <v>10588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>
            <v>61359.725952380955</v>
          </cell>
          <cell r="AM255">
            <v>42757.25</v>
          </cell>
        </row>
        <row r="256">
          <cell r="F256">
            <v>9158.2509523809513</v>
          </cell>
          <cell r="G256">
            <v>2560.3625654450261</v>
          </cell>
          <cell r="H256">
            <v>1952.6374345549739</v>
          </cell>
          <cell r="P256">
            <v>475.74999999999989</v>
          </cell>
          <cell r="Q256" t="str">
            <v>ТМ</v>
          </cell>
          <cell r="S256">
            <v>2876.2916666666656</v>
          </cell>
          <cell r="T256">
            <v>1380.5298333333337</v>
          </cell>
          <cell r="U256">
            <v>1269.3118333333332</v>
          </cell>
          <cell r="V256">
            <v>1033.0000000000005</v>
          </cell>
          <cell r="W256">
            <v>1364</v>
          </cell>
          <cell r="X256">
            <v>721.46666666666692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940.63333333333412</v>
          </cell>
          <cell r="AD256">
            <v>923</v>
          </cell>
          <cell r="AE256">
            <v>374.83333333333388</v>
          </cell>
          <cell r="AF256">
            <v>578.56666666666615</v>
          </cell>
          <cell r="AG256">
            <v>327.53999999999996</v>
          </cell>
          <cell r="AH256">
            <v>207.02666666666664</v>
          </cell>
          <cell r="AI256" t="str">
            <v xml:space="preserve">ДОП.ВИР. </v>
          </cell>
          <cell r="AJ256" t="str">
            <v>ДОП.ВИР. СТ.ОРГ.</v>
          </cell>
          <cell r="AK256">
            <v>45600.045952380948</v>
          </cell>
          <cell r="AL256" t="str">
            <v>АК КЕ ВСЬОГО</v>
          </cell>
          <cell r="AM256">
            <v>14494.392619047618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39848.917619047621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39848.917619047621</v>
          </cell>
        </row>
        <row r="258">
          <cell r="F258">
            <v>25661</v>
          </cell>
          <cell r="AK258">
            <v>25661</v>
          </cell>
        </row>
        <row r="259">
          <cell r="F259">
            <v>4189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4189</v>
          </cell>
          <cell r="AM259">
            <v>48748.25</v>
          </cell>
        </row>
        <row r="260">
          <cell r="F260">
            <v>6438.9176190476192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6438.9176190476192</v>
          </cell>
          <cell r="AM260">
            <v>14653.6</v>
          </cell>
        </row>
        <row r="261">
          <cell r="F261">
            <v>290.33333333333331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290.33333333333331</v>
          </cell>
        </row>
        <row r="262">
          <cell r="F262">
            <v>0</v>
          </cell>
          <cell r="AK262">
            <v>0</v>
          </cell>
        </row>
        <row r="263">
          <cell r="F263">
            <v>2162.5842857142857</v>
          </cell>
          <cell r="AK263">
            <v>2162.5842857142857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486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486</v>
          </cell>
        </row>
        <row r="267">
          <cell r="F267">
            <v>3400</v>
          </cell>
          <cell r="AK267">
            <v>3400</v>
          </cell>
        </row>
        <row r="268">
          <cell r="F268">
            <v>160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160</v>
          </cell>
        </row>
        <row r="269">
          <cell r="F269">
            <v>44735.917619047621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65000.639285714286</v>
          </cell>
        </row>
        <row r="270">
          <cell r="F270">
            <v>1747</v>
          </cell>
          <cell r="P270">
            <v>1682.9366666666667</v>
          </cell>
          <cell r="Q270">
            <v>0</v>
          </cell>
          <cell r="R270">
            <v>0</v>
          </cell>
          <cell r="S270">
            <v>3603.4603030303033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1387.7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930.19333333333338</v>
          </cell>
          <cell r="AD270">
            <v>293</v>
          </cell>
          <cell r="AE270">
            <v>120.37515151515153</v>
          </cell>
          <cell r="AF270">
            <v>3419.2200000000003</v>
          </cell>
          <cell r="AG270">
            <v>2768</v>
          </cell>
          <cell r="AH270">
            <v>650.22</v>
          </cell>
          <cell r="AI270">
            <v>0</v>
          </cell>
          <cell r="AK270">
            <v>13676.510303030303</v>
          </cell>
        </row>
        <row r="271">
          <cell r="F271">
            <v>553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V271">
            <v>721.95</v>
          </cell>
          <cell r="W271">
            <v>213</v>
          </cell>
          <cell r="X271">
            <v>745.15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6814.3936363636367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277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9</v>
          </cell>
          <cell r="AE272">
            <v>4.3333333333333339</v>
          </cell>
          <cell r="AF272">
            <v>0.33333333333333331</v>
          </cell>
          <cell r="AG272">
            <v>0</v>
          </cell>
          <cell r="AH272">
            <v>0.33333333333333331</v>
          </cell>
          <cell r="AI272">
            <v>0</v>
          </cell>
          <cell r="AK272">
            <v>290.33333333333331</v>
          </cell>
        </row>
        <row r="273">
          <cell r="F273">
            <v>1188</v>
          </cell>
          <cell r="P273">
            <v>793</v>
          </cell>
          <cell r="Q273">
            <v>0</v>
          </cell>
          <cell r="R273">
            <v>0</v>
          </cell>
          <cell r="S273">
            <v>1357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363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324</v>
          </cell>
          <cell r="AD273">
            <v>0</v>
          </cell>
          <cell r="AE273">
            <v>0</v>
          </cell>
          <cell r="AF273">
            <v>869</v>
          </cell>
          <cell r="AG273">
            <v>868</v>
          </cell>
          <cell r="AH273">
            <v>0</v>
          </cell>
          <cell r="AI273">
            <v>0</v>
          </cell>
          <cell r="AK273">
            <v>5083</v>
          </cell>
        </row>
        <row r="274">
          <cell r="F274">
            <v>163</v>
          </cell>
          <cell r="P274">
            <v>118</v>
          </cell>
          <cell r="Q274">
            <v>0</v>
          </cell>
          <cell r="R274">
            <v>0</v>
          </cell>
          <cell r="S274">
            <v>703</v>
          </cell>
          <cell r="T274">
            <v>636.47477575757569</v>
          </cell>
          <cell r="U274">
            <v>648.29007272727267</v>
          </cell>
          <cell r="V274">
            <v>132</v>
          </cell>
          <cell r="W274">
            <v>0</v>
          </cell>
          <cell r="X274">
            <v>128</v>
          </cell>
          <cell r="Y274">
            <v>779</v>
          </cell>
          <cell r="Z274">
            <v>411.83636363636361</v>
          </cell>
          <cell r="AA274">
            <v>100</v>
          </cell>
          <cell r="AB274">
            <v>9</v>
          </cell>
          <cell r="AC274">
            <v>89</v>
          </cell>
          <cell r="AD274">
            <v>234</v>
          </cell>
          <cell r="AE274">
            <v>160.69515151515154</v>
          </cell>
          <cell r="AF274">
            <v>616</v>
          </cell>
          <cell r="AG274">
            <v>616</v>
          </cell>
          <cell r="AH274">
            <v>0</v>
          </cell>
          <cell r="AI274">
            <v>618</v>
          </cell>
          <cell r="AK274">
            <v>1849</v>
          </cell>
        </row>
        <row r="275">
          <cell r="F275">
            <v>761</v>
          </cell>
          <cell r="G275">
            <v>197</v>
          </cell>
          <cell r="H275">
            <v>307.10000000000002</v>
          </cell>
          <cell r="P275">
            <v>30</v>
          </cell>
          <cell r="S275">
            <v>79</v>
          </cell>
          <cell r="T275">
            <v>622.80810909090906</v>
          </cell>
          <cell r="U275">
            <v>648.29007272727267</v>
          </cell>
          <cell r="V275">
            <v>44</v>
          </cell>
          <cell r="X275">
            <v>69</v>
          </cell>
          <cell r="Y275">
            <v>284</v>
          </cell>
          <cell r="Z275">
            <v>149.83636363636361</v>
          </cell>
          <cell r="AA275">
            <v>47</v>
          </cell>
          <cell r="AC275">
            <v>55</v>
          </cell>
          <cell r="AD275">
            <v>226</v>
          </cell>
          <cell r="AE275">
            <v>155.36181818181819</v>
          </cell>
          <cell r="AF275">
            <v>4</v>
          </cell>
          <cell r="AG275">
            <v>3</v>
          </cell>
          <cell r="AH275">
            <v>0</v>
          </cell>
          <cell r="AI275">
            <v>377</v>
          </cell>
          <cell r="AK275">
            <v>1155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13.666666666666666</v>
          </cell>
          <cell r="U276">
            <v>0</v>
          </cell>
          <cell r="V276">
            <v>100</v>
          </cell>
          <cell r="W276">
            <v>0</v>
          </cell>
          <cell r="X276">
            <v>100</v>
          </cell>
          <cell r="Y276">
            <v>495</v>
          </cell>
          <cell r="Z276">
            <v>262</v>
          </cell>
          <cell r="AA276">
            <v>130</v>
          </cell>
          <cell r="AB276">
            <v>0</v>
          </cell>
          <cell r="AC276">
            <v>130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0.33333333333333331</v>
          </cell>
          <cell r="AI276">
            <v>0</v>
          </cell>
          <cell r="AK276">
            <v>1370</v>
          </cell>
        </row>
        <row r="277">
          <cell r="F277">
            <v>204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66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50</v>
          </cell>
          <cell r="AD277">
            <v>0</v>
          </cell>
          <cell r="AE277">
            <v>0</v>
          </cell>
          <cell r="AF277">
            <v>99</v>
          </cell>
          <cell r="AG277">
            <v>99</v>
          </cell>
          <cell r="AH277">
            <v>0</v>
          </cell>
          <cell r="AI277">
            <v>0</v>
          </cell>
          <cell r="AK277">
            <v>709</v>
          </cell>
        </row>
        <row r="278">
          <cell r="F278">
            <v>6</v>
          </cell>
          <cell r="P278">
            <v>18.416666666666661</v>
          </cell>
          <cell r="Q278">
            <v>0</v>
          </cell>
          <cell r="R278">
            <v>0</v>
          </cell>
          <cell r="S278">
            <v>65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2.5499999999999998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837.81666666666649</v>
          </cell>
          <cell r="AG278">
            <v>338</v>
          </cell>
          <cell r="AH278">
            <v>499.81666666666649</v>
          </cell>
          <cell r="AI278">
            <v>0</v>
          </cell>
          <cell r="AK278">
            <v>1238.7833333333333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2.5499999999999998</v>
          </cell>
          <cell r="AA279">
            <v>-300</v>
          </cell>
          <cell r="AC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2.5499999999999998</v>
          </cell>
        </row>
        <row r="280">
          <cell r="F280">
            <v>6</v>
          </cell>
          <cell r="P280">
            <v>18.416666666666661</v>
          </cell>
          <cell r="S280">
            <v>65</v>
          </cell>
          <cell r="V280">
            <v>0</v>
          </cell>
          <cell r="X280">
            <v>0</v>
          </cell>
          <cell r="AA280">
            <v>0</v>
          </cell>
          <cell r="AC280">
            <v>0</v>
          </cell>
          <cell r="AF280">
            <v>837.81666666666649</v>
          </cell>
          <cell r="AG280">
            <v>338</v>
          </cell>
          <cell r="AH280">
            <v>499.81666666666649</v>
          </cell>
          <cell r="AK280">
            <v>927.23333333333312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309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42988.917619047621</v>
          </cell>
          <cell r="P283">
            <v>806.34999999999968</v>
          </cell>
          <cell r="Q283">
            <v>0</v>
          </cell>
          <cell r="R283">
            <v>0</v>
          </cell>
          <cell r="S283">
            <v>2965.7386363636351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1745.707575757576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1403.1818181818192</v>
          </cell>
          <cell r="AD283">
            <v>-293</v>
          </cell>
          <cell r="AE283">
            <v>-120.37515151515153</v>
          </cell>
          <cell r="AF283">
            <v>1092.2333333333327</v>
          </cell>
          <cell r="AG283">
            <v>841.54</v>
          </cell>
          <cell r="AH283">
            <v>206.69333333333327</v>
          </cell>
          <cell r="AI283">
            <v>0</v>
          </cell>
          <cell r="AK283">
            <v>51324.128982683971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11935.844696969696</v>
          </cell>
        </row>
        <row r="286">
          <cell r="F286">
            <v>555</v>
          </cell>
          <cell r="P286">
            <v>205.5</v>
          </cell>
          <cell r="S286">
            <v>1298.2</v>
          </cell>
          <cell r="V286">
            <v>-20</v>
          </cell>
          <cell r="X286">
            <v>-91.5</v>
          </cell>
          <cell r="AA286">
            <v>170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83.299999999999983</v>
          </cell>
          <cell r="AI286">
            <v>0</v>
          </cell>
          <cell r="AK286">
            <v>2229</v>
          </cell>
        </row>
        <row r="287">
          <cell r="F287">
            <v>204</v>
          </cell>
          <cell r="P287">
            <v>475.6</v>
          </cell>
          <cell r="Q287">
            <v>0</v>
          </cell>
          <cell r="R287">
            <v>0</v>
          </cell>
          <cell r="S287">
            <v>498.11363636363637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1367.2409090909089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511.88181818181829</v>
          </cell>
          <cell r="AD287">
            <v>0</v>
          </cell>
          <cell r="AE287">
            <v>0</v>
          </cell>
          <cell r="AF287">
            <v>613</v>
          </cell>
          <cell r="AG287">
            <v>613</v>
          </cell>
          <cell r="AH287">
            <v>0</v>
          </cell>
          <cell r="AI287">
            <v>-618</v>
          </cell>
          <cell r="AK287">
            <v>3669.8363636363633</v>
          </cell>
        </row>
        <row r="288">
          <cell r="F288">
            <v>0</v>
          </cell>
          <cell r="P288">
            <v>0</v>
          </cell>
          <cell r="S288">
            <v>0</v>
          </cell>
          <cell r="V288">
            <v>0</v>
          </cell>
          <cell r="X288">
            <v>0</v>
          </cell>
          <cell r="AA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2801</v>
          </cell>
          <cell r="P290">
            <v>124.25</v>
          </cell>
          <cell r="Q290">
            <v>0</v>
          </cell>
          <cell r="R290">
            <v>0</v>
          </cell>
          <cell r="S290">
            <v>1118.425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297.96666666666664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530.13333333333344</v>
          </cell>
          <cell r="AD290">
            <v>0</v>
          </cell>
          <cell r="AE290">
            <v>0</v>
          </cell>
          <cell r="AF290">
            <v>369.23333333333329</v>
          </cell>
          <cell r="AG290">
            <v>163.54000000000002</v>
          </cell>
          <cell r="AH290">
            <v>206.69333333333327</v>
          </cell>
          <cell r="AI290">
            <v>118.4</v>
          </cell>
          <cell r="AK290">
            <v>5453.0083333333332</v>
          </cell>
        </row>
        <row r="291">
          <cell r="F291">
            <v>11</v>
          </cell>
          <cell r="P291">
            <v>-2.4000000000000057</v>
          </cell>
          <cell r="Q291">
            <v>0</v>
          </cell>
          <cell r="R291">
            <v>0</v>
          </cell>
          <cell r="S291">
            <v>287.66666666666652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23.850000000000005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394.98333333333346</v>
          </cell>
          <cell r="AD291">
            <v>0</v>
          </cell>
          <cell r="AE291">
            <v>0</v>
          </cell>
          <cell r="AF291">
            <v>15.25</v>
          </cell>
          <cell r="AG291">
            <v>-162.75</v>
          </cell>
          <cell r="AH291">
            <v>179</v>
          </cell>
          <cell r="AI291">
            <v>0</v>
          </cell>
          <cell r="AK291">
            <v>746.35</v>
          </cell>
        </row>
        <row r="292">
          <cell r="F292">
            <v>1</v>
          </cell>
          <cell r="P292">
            <v>27.766666666666676</v>
          </cell>
          <cell r="S292">
            <v>599.33333333333337</v>
          </cell>
          <cell r="V292">
            <v>85</v>
          </cell>
          <cell r="X292">
            <v>176</v>
          </cell>
          <cell r="AA292">
            <v>84</v>
          </cell>
          <cell r="AC292">
            <v>71.683333333333351</v>
          </cell>
          <cell r="AF292">
            <v>160.59999999999994</v>
          </cell>
          <cell r="AG292">
            <v>150</v>
          </cell>
          <cell r="AH292">
            <v>10.599999999999946</v>
          </cell>
          <cell r="AI292">
            <v>0</v>
          </cell>
          <cell r="AK292">
            <v>1036.3833333333334</v>
          </cell>
        </row>
        <row r="293">
          <cell r="F293">
            <v>2789</v>
          </cell>
          <cell r="P293">
            <v>98.883333333333326</v>
          </cell>
          <cell r="S293">
            <v>231.42499999999998</v>
          </cell>
          <cell r="V293">
            <v>110</v>
          </cell>
          <cell r="X293">
            <v>98.11666666666666</v>
          </cell>
          <cell r="AA293">
            <v>101</v>
          </cell>
          <cell r="AC293">
            <v>63.466666666666669</v>
          </cell>
          <cell r="AF293">
            <v>193.38333333333335</v>
          </cell>
          <cell r="AG293">
            <v>176.29000000000002</v>
          </cell>
          <cell r="AH293">
            <v>17.093333333333334</v>
          </cell>
          <cell r="AI293">
            <v>0</v>
          </cell>
          <cell r="AK293">
            <v>3670.2750000000001</v>
          </cell>
        </row>
        <row r="294">
          <cell r="F294">
            <v>1626</v>
          </cell>
          <cell r="P294">
            <v>0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11</v>
          </cell>
          <cell r="P295">
            <v>1</v>
          </cell>
          <cell r="S295">
            <v>81</v>
          </cell>
          <cell r="V295">
            <v>-129</v>
          </cell>
          <cell r="X295">
            <v>172</v>
          </cell>
          <cell r="AA295">
            <v>0</v>
          </cell>
          <cell r="AC295">
            <v>261</v>
          </cell>
          <cell r="AF295">
            <v>58</v>
          </cell>
          <cell r="AG295">
            <v>13</v>
          </cell>
          <cell r="AH295">
            <v>0</v>
          </cell>
          <cell r="AI295">
            <v>70</v>
          </cell>
          <cell r="AK295">
            <v>584</v>
          </cell>
        </row>
        <row r="296">
          <cell r="F296">
            <v>42988.917619047621</v>
          </cell>
          <cell r="P296">
            <v>806.34999999999968</v>
          </cell>
          <cell r="Q296">
            <v>0</v>
          </cell>
          <cell r="R296">
            <v>0</v>
          </cell>
          <cell r="S296">
            <v>2965.7386363636351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1745.707575757576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1403.1818181818192</v>
          </cell>
          <cell r="AD296">
            <v>-293</v>
          </cell>
          <cell r="AE296">
            <v>-120.37515151515153</v>
          </cell>
          <cell r="AF296">
            <v>1092.2333333333327</v>
          </cell>
          <cell r="AG296">
            <v>841.54</v>
          </cell>
          <cell r="AH296">
            <v>206.69333333333327</v>
          </cell>
          <cell r="AI296">
            <v>36</v>
          </cell>
          <cell r="AK296">
            <v>51324.128982683971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42988.917619047621</v>
          </cell>
          <cell r="G299">
            <v>0</v>
          </cell>
          <cell r="H299">
            <v>0</v>
          </cell>
          <cell r="P299">
            <v>806.34999999999968</v>
          </cell>
          <cell r="Q299">
            <v>0</v>
          </cell>
          <cell r="R299">
            <v>0</v>
          </cell>
          <cell r="S299">
            <v>2965.7386363636351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1745.707575757576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1403.1818181818192</v>
          </cell>
          <cell r="AF299">
            <v>1092.2333333333327</v>
          </cell>
          <cell r="AG299">
            <v>694.5399999999994</v>
          </cell>
          <cell r="AH299">
            <v>397.69333333333327</v>
          </cell>
          <cell r="AI299">
            <v>0</v>
          </cell>
          <cell r="AK299">
            <v>51324.128982683971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V302">
            <v>0</v>
          </cell>
          <cell r="X302">
            <v>0</v>
          </cell>
          <cell r="AA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42988.917619047621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51324.128982683971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2805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2805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51324.128982683971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584</v>
          </cell>
          <cell r="AM328">
            <v>526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2162.5842857142857</v>
          </cell>
          <cell r="AM329">
            <v>2162.5842857142857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770.33333333333337</v>
          </cell>
        </row>
        <row r="332">
          <cell r="AJ332">
            <v>36</v>
          </cell>
          <cell r="AK332">
            <v>486</v>
          </cell>
          <cell r="AM332">
            <v>486</v>
          </cell>
        </row>
        <row r="333">
          <cell r="AK333">
            <v>3400</v>
          </cell>
          <cell r="AM333">
            <v>2381.4</v>
          </cell>
        </row>
        <row r="334">
          <cell r="AK334">
            <v>0</v>
          </cell>
          <cell r="AM334">
            <v>0</v>
          </cell>
        </row>
        <row r="335">
          <cell r="AK335">
            <v>2229</v>
          </cell>
          <cell r="AM335">
            <v>2176.6999999999998</v>
          </cell>
        </row>
        <row r="336">
          <cell r="AK336">
            <v>3669.8363636363633</v>
          </cell>
          <cell r="AM336">
            <v>3056.8363636363638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5083</v>
          </cell>
          <cell r="AM340">
            <v>4214</v>
          </cell>
        </row>
        <row r="341">
          <cell r="AK341">
            <v>1849</v>
          </cell>
          <cell r="AM341">
            <v>1233</v>
          </cell>
        </row>
        <row r="342">
          <cell r="AK342">
            <v>1155</v>
          </cell>
          <cell r="AM342">
            <v>1151</v>
          </cell>
        </row>
        <row r="343">
          <cell r="AK343">
            <v>1370</v>
          </cell>
          <cell r="AM343">
            <v>0</v>
          </cell>
        </row>
        <row r="344">
          <cell r="AK344">
            <v>709</v>
          </cell>
          <cell r="AM344">
            <v>4338</v>
          </cell>
        </row>
        <row r="345">
          <cell r="AK345">
            <v>0</v>
          </cell>
          <cell r="AM345">
            <v>0</v>
          </cell>
        </row>
        <row r="346">
          <cell r="AK346">
            <v>2.5499999999999998</v>
          </cell>
          <cell r="AM346">
            <v>2.5499999999999998</v>
          </cell>
        </row>
        <row r="347">
          <cell r="AK347">
            <v>927.23333333333312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1608.8818181818183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342</v>
          </cell>
          <cell r="AM350">
            <v>342</v>
          </cell>
        </row>
        <row r="351">
          <cell r="AK351">
            <v>160</v>
          </cell>
          <cell r="AM351">
            <v>160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5453.0083333333332</v>
          </cell>
          <cell r="AM354" t="e">
            <v>#REF!</v>
          </cell>
        </row>
        <row r="355">
          <cell r="AK355">
            <v>746.35</v>
          </cell>
          <cell r="AM355">
            <v>83</v>
          </cell>
        </row>
        <row r="356">
          <cell r="AK356">
            <v>1036.3833333333334</v>
          </cell>
          <cell r="AM356">
            <v>0</v>
          </cell>
        </row>
        <row r="357">
          <cell r="AK357">
            <v>3670.2750000000001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V358">
            <v>471</v>
          </cell>
          <cell r="W358">
            <v>447</v>
          </cell>
          <cell r="X358">
            <v>491.83333333333337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1051.3333333333335</v>
          </cell>
          <cell r="AM358">
            <v>668.33333333333337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104</v>
          </cell>
          <cell r="H384">
            <v>102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182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323.66666666666674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526.33333333333337</v>
          </cell>
          <cell r="AM384">
            <v>490.33333333333331</v>
          </cell>
        </row>
        <row r="385">
          <cell r="F385">
            <v>29</v>
          </cell>
          <cell r="G385">
            <v>18</v>
          </cell>
          <cell r="P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AA385">
            <v>3.6666666666666665</v>
          </cell>
          <cell r="AB385">
            <v>3</v>
          </cell>
          <cell r="AC385">
            <v>3.6666666666666665</v>
          </cell>
          <cell r="AD385">
            <v>3</v>
          </cell>
          <cell r="AK385">
            <v>46</v>
          </cell>
          <cell r="AL385">
            <v>24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>
            <v>146.66666666666666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>
            <v>280.66666666666669</v>
          </cell>
          <cell r="AD386">
            <v>200</v>
          </cell>
          <cell r="AE386">
            <v>191</v>
          </cell>
          <cell r="AK386">
            <v>428</v>
          </cell>
          <cell r="AL386">
            <v>305.66666666666669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P387">
            <v>2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AA387">
            <v>25</v>
          </cell>
          <cell r="AB387">
            <v>20</v>
          </cell>
          <cell r="AC387">
            <v>25</v>
          </cell>
          <cell r="AD387">
            <v>18</v>
          </cell>
          <cell r="AK387">
            <v>33.666666666666671</v>
          </cell>
          <cell r="AL387">
            <v>23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25.333333333333332</v>
          </cell>
          <cell r="Y388">
            <v>18</v>
          </cell>
          <cell r="AA388">
            <v>0.66666666666666663</v>
          </cell>
          <cell r="AB388">
            <v>1</v>
          </cell>
          <cell r="AC388">
            <v>0.66666666666666663</v>
          </cell>
          <cell r="AD388">
            <v>0</v>
          </cell>
          <cell r="AK388">
            <v>26</v>
          </cell>
          <cell r="AL388">
            <v>18</v>
          </cell>
        </row>
        <row r="389">
          <cell r="F389">
            <v>120.63333333333333</v>
          </cell>
          <cell r="G389">
            <v>76</v>
          </cell>
          <cell r="P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K389">
            <v>120.63333333333333</v>
          </cell>
          <cell r="AL389">
            <v>78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3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10</v>
          </cell>
          <cell r="Y394">
            <v>7</v>
          </cell>
          <cell r="AA394">
            <v>13.666666666666666</v>
          </cell>
          <cell r="AB394">
            <v>11</v>
          </cell>
          <cell r="AC394">
            <v>13.666666666666666</v>
          </cell>
          <cell r="AD394">
            <v>10</v>
          </cell>
          <cell r="AK394">
            <v>26</v>
          </cell>
          <cell r="AL394">
            <v>19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4.333333333333333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522.33333333333337</v>
          </cell>
          <cell r="Y396">
            <v>375</v>
          </cell>
          <cell r="AA396">
            <v>43</v>
          </cell>
          <cell r="AB396">
            <v>34</v>
          </cell>
          <cell r="AC396">
            <v>43</v>
          </cell>
          <cell r="AD396">
            <v>31</v>
          </cell>
          <cell r="AK396">
            <v>587.33333333333337</v>
          </cell>
          <cell r="AL396">
            <v>427.5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480.66666666666669</v>
          </cell>
          <cell r="Y398">
            <v>345</v>
          </cell>
          <cell r="AA398">
            <v>11</v>
          </cell>
          <cell r="AB398">
            <v>9</v>
          </cell>
          <cell r="AC398">
            <v>11</v>
          </cell>
          <cell r="AD398">
            <v>8</v>
          </cell>
          <cell r="AK398">
            <v>491.66666666666669</v>
          </cell>
          <cell r="AL398">
            <v>353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41.666666666666664</v>
          </cell>
          <cell r="Y400">
            <v>30</v>
          </cell>
          <cell r="AA400">
            <v>32</v>
          </cell>
          <cell r="AB400">
            <v>25</v>
          </cell>
          <cell r="AC400">
            <v>32</v>
          </cell>
          <cell r="AD400">
            <v>23</v>
          </cell>
          <cell r="AK400">
            <v>91</v>
          </cell>
          <cell r="AL400">
            <v>74.833333333333343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67.833333333333343</v>
          </cell>
        </row>
        <row r="403">
          <cell r="F403">
            <v>10</v>
          </cell>
          <cell r="G403">
            <v>6</v>
          </cell>
          <cell r="P403">
            <v>39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K403">
            <v>49</v>
          </cell>
          <cell r="AL403">
            <v>45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4.3333333333333339</v>
          </cell>
        </row>
        <row r="407">
          <cell r="F407">
            <v>206.33333333333329</v>
          </cell>
          <cell r="G407">
            <v>131</v>
          </cell>
          <cell r="H407">
            <v>130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37.833333333333343</v>
          </cell>
          <cell r="Y407">
            <v>27</v>
          </cell>
          <cell r="AA407">
            <v>26.000000000000004</v>
          </cell>
          <cell r="AB407">
            <v>21</v>
          </cell>
          <cell r="AC407">
            <v>26.000000000000004</v>
          </cell>
          <cell r="AD407">
            <v>18</v>
          </cell>
          <cell r="AK407">
            <v>1965.0000000000002</v>
          </cell>
          <cell r="AL407">
            <v>481.16666666666663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K410">
            <v>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3</v>
          </cell>
          <cell r="Y413">
            <v>2</v>
          </cell>
          <cell r="AA413">
            <v>3</v>
          </cell>
          <cell r="AB413">
            <v>2</v>
          </cell>
          <cell r="AC413">
            <v>3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4.5</v>
          </cell>
          <cell r="Y416">
            <v>3</v>
          </cell>
          <cell r="AA416">
            <v>1.3333333333333333</v>
          </cell>
          <cell r="AB416">
            <v>1</v>
          </cell>
          <cell r="AC416">
            <v>1.3333333333333333</v>
          </cell>
          <cell r="AD416">
            <v>1</v>
          </cell>
          <cell r="AK416">
            <v>28.5</v>
          </cell>
          <cell r="AL416">
            <v>26.5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1.6666666666666667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112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112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10</v>
          </cell>
          <cell r="Y419">
            <v>7</v>
          </cell>
          <cell r="AA419">
            <v>7.666666666666667</v>
          </cell>
          <cell r="AB419">
            <v>6</v>
          </cell>
          <cell r="AC419">
            <v>7.666666666666667</v>
          </cell>
          <cell r="AD419">
            <v>5</v>
          </cell>
          <cell r="AK419">
            <v>17.666666666666668</v>
          </cell>
          <cell r="AL419">
            <v>12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1.3333333333333333</v>
          </cell>
          <cell r="Y420">
            <v>1</v>
          </cell>
          <cell r="AA420">
            <v>1</v>
          </cell>
          <cell r="AB420">
            <v>1</v>
          </cell>
          <cell r="AC420">
            <v>1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1</v>
          </cell>
          <cell r="Y421">
            <v>1</v>
          </cell>
          <cell r="AA421">
            <v>0.66666666666666663</v>
          </cell>
          <cell r="AB421">
            <v>1</v>
          </cell>
          <cell r="AC421">
            <v>0.66666666666666663</v>
          </cell>
          <cell r="AD421">
            <v>0</v>
          </cell>
          <cell r="AK421">
            <v>9.3333333333333339</v>
          </cell>
          <cell r="AL421">
            <v>5.333333333333333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6</v>
          </cell>
          <cell r="Y422">
            <v>4</v>
          </cell>
          <cell r="AA422">
            <v>5</v>
          </cell>
          <cell r="AB422">
            <v>4</v>
          </cell>
          <cell r="AC422">
            <v>5</v>
          </cell>
          <cell r="AD422">
            <v>4</v>
          </cell>
          <cell r="AK422">
            <v>13.333333333333334</v>
          </cell>
          <cell r="AL422">
            <v>10.333333333333334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K425">
            <v>12</v>
          </cell>
          <cell r="AL425">
            <v>8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0.66666666666666663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0.66666666666666663</v>
          </cell>
          <cell r="AD427">
            <v>0</v>
          </cell>
          <cell r="AK427">
            <v>4.333333333333333</v>
          </cell>
          <cell r="AL427">
            <v>1.6666666666666665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0.66666666666666663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0.66666666666666663</v>
          </cell>
          <cell r="AD428">
            <v>0</v>
          </cell>
          <cell r="AK428">
            <v>3.6666666666666665</v>
          </cell>
          <cell r="AL428">
            <v>1.6666666666666665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V429">
            <v>3</v>
          </cell>
          <cell r="W429">
            <v>2</v>
          </cell>
          <cell r="X429">
            <v>3</v>
          </cell>
          <cell r="Y429">
            <v>2</v>
          </cell>
          <cell r="AA429">
            <v>2</v>
          </cell>
          <cell r="AB429">
            <v>2</v>
          </cell>
          <cell r="AC429">
            <v>2</v>
          </cell>
          <cell r="AD429">
            <v>1</v>
          </cell>
          <cell r="AK429">
            <v>33</v>
          </cell>
          <cell r="AL429">
            <v>21.666666666666668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4</v>
          </cell>
          <cell r="Y435">
            <v>3</v>
          </cell>
          <cell r="AA435">
            <v>2</v>
          </cell>
          <cell r="AB435">
            <v>2</v>
          </cell>
          <cell r="AC435">
            <v>2</v>
          </cell>
          <cell r="AD435">
            <v>1</v>
          </cell>
          <cell r="AK435">
            <v>15.666666666666666</v>
          </cell>
          <cell r="AL435">
            <v>10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3.3333333333333335</v>
          </cell>
          <cell r="Y437">
            <v>2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2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0.33333333333333331</v>
          </cell>
          <cell r="Y438">
            <v>0</v>
          </cell>
          <cell r="AA438">
            <v>0.33333333333333331</v>
          </cell>
          <cell r="AB438">
            <v>0</v>
          </cell>
          <cell r="AC438">
            <v>0.33333333333333331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3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52204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 xml:space="preserve"> Т/Е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 xml:space="preserve"> Т/Е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14901</v>
          </cell>
          <cell r="P48">
            <v>3080.62</v>
          </cell>
          <cell r="S48">
            <v>8423.52</v>
          </cell>
          <cell r="T48">
            <v>2620.8347999999996</v>
          </cell>
          <cell r="U48">
            <v>2617.6851999999999</v>
          </cell>
          <cell r="V48">
            <v>2576.1318181818187</v>
          </cell>
          <cell r="X48">
            <v>1941.8530303030293</v>
          </cell>
          <cell r="AA48">
            <v>2709.5690909090908</v>
          </cell>
          <cell r="AC48">
            <v>1753.5509090909086</v>
          </cell>
          <cell r="AF48">
            <v>4466.8781818181815</v>
          </cell>
          <cell r="AG48">
            <v>3618.3</v>
          </cell>
          <cell r="AH48">
            <v>848.57818181818175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702</v>
          </cell>
          <cell r="G51">
            <v>336</v>
          </cell>
          <cell r="H51">
            <v>366</v>
          </cell>
          <cell r="P51">
            <v>320</v>
          </cell>
          <cell r="S51">
            <v>913</v>
          </cell>
          <cell r="T51">
            <v>456.5</v>
          </cell>
          <cell r="U51">
            <v>456.5</v>
          </cell>
          <cell r="V51">
            <v>187</v>
          </cell>
          <cell r="W51">
            <v>152</v>
          </cell>
          <cell r="X51">
            <v>35</v>
          </cell>
          <cell r="Y51">
            <v>136</v>
          </cell>
          <cell r="Z51">
            <v>48</v>
          </cell>
          <cell r="AA51">
            <v>48</v>
          </cell>
          <cell r="AB51">
            <v>38</v>
          </cell>
          <cell r="AC51">
            <v>10</v>
          </cell>
          <cell r="AD51">
            <v>-123</v>
          </cell>
          <cell r="AE51">
            <v>-77</v>
          </cell>
          <cell r="AF51">
            <v>483</v>
          </cell>
          <cell r="AG51">
            <v>400</v>
          </cell>
          <cell r="AH51">
            <v>83</v>
          </cell>
          <cell r="AK51">
            <v>2749</v>
          </cell>
          <cell r="AL51">
            <v>887</v>
          </cell>
          <cell r="AM51">
            <v>1862</v>
          </cell>
          <cell r="AN51">
            <v>1862</v>
          </cell>
          <cell r="AO51">
            <v>190</v>
          </cell>
          <cell r="AP51">
            <v>355</v>
          </cell>
          <cell r="AQ51">
            <v>697</v>
          </cell>
          <cell r="AR51">
            <v>1507</v>
          </cell>
        </row>
        <row r="52">
          <cell r="F52">
            <v>138</v>
          </cell>
          <cell r="G52">
            <v>66</v>
          </cell>
          <cell r="H52">
            <v>72</v>
          </cell>
          <cell r="P52">
            <v>300</v>
          </cell>
          <cell r="S52">
            <v>636</v>
          </cell>
          <cell r="V52">
            <v>132</v>
          </cell>
          <cell r="W52">
            <v>107</v>
          </cell>
          <cell r="X52">
            <v>25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21</v>
          </cell>
          <cell r="AD52">
            <v>68</v>
          </cell>
          <cell r="AE52">
            <v>42</v>
          </cell>
          <cell r="AF52">
            <v>343</v>
          </cell>
          <cell r="AG52">
            <v>300</v>
          </cell>
          <cell r="AH52">
            <v>43</v>
          </cell>
          <cell r="AK52">
            <v>1660</v>
          </cell>
          <cell r="AL52">
            <v>576</v>
          </cell>
          <cell r="AM52">
            <v>1084</v>
          </cell>
          <cell r="AN52">
            <v>1084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-300</v>
          </cell>
          <cell r="AB53">
            <v>-238</v>
          </cell>
          <cell r="AC53">
            <v>-62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-300</v>
          </cell>
          <cell r="AL53">
            <v>-238</v>
          </cell>
          <cell r="AM53">
            <v>-62</v>
          </cell>
          <cell r="AN53">
            <v>-62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562</v>
          </cell>
          <cell r="G54">
            <v>269</v>
          </cell>
          <cell r="H54">
            <v>293</v>
          </cell>
          <cell r="P54">
            <v>7</v>
          </cell>
          <cell r="S54">
            <v>65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8</v>
          </cell>
          <cell r="Y54">
            <v>42</v>
          </cell>
          <cell r="Z54">
            <v>15</v>
          </cell>
          <cell r="AA54">
            <v>47</v>
          </cell>
          <cell r="AB54">
            <v>37</v>
          </cell>
          <cell r="AC54">
            <v>10</v>
          </cell>
          <cell r="AD54">
            <v>38</v>
          </cell>
          <cell r="AE54">
            <v>24</v>
          </cell>
          <cell r="AF54">
            <v>25</v>
          </cell>
          <cell r="AG54">
            <v>30</v>
          </cell>
          <cell r="AH54">
            <v>2</v>
          </cell>
          <cell r="AK54">
            <v>864</v>
          </cell>
          <cell r="AL54">
            <v>374</v>
          </cell>
          <cell r="AM54">
            <v>490</v>
          </cell>
          <cell r="AN54">
            <v>490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S55">
            <v>329</v>
          </cell>
          <cell r="T55">
            <v>256.62</v>
          </cell>
          <cell r="U55">
            <v>72.38</v>
          </cell>
          <cell r="V55">
            <v>995</v>
          </cell>
          <cell r="W55">
            <v>807</v>
          </cell>
          <cell r="X55">
            <v>188</v>
          </cell>
          <cell r="Y55">
            <v>311</v>
          </cell>
          <cell r="Z55">
            <v>110</v>
          </cell>
          <cell r="AA55">
            <v>84</v>
          </cell>
          <cell r="AB55">
            <v>67</v>
          </cell>
          <cell r="AC55">
            <v>17</v>
          </cell>
          <cell r="AD55">
            <v>52</v>
          </cell>
          <cell r="AE55">
            <v>32</v>
          </cell>
          <cell r="AF55">
            <v>196</v>
          </cell>
          <cell r="AG55">
            <v>135</v>
          </cell>
          <cell r="AH55">
            <v>61</v>
          </cell>
          <cell r="AK55">
            <v>1587</v>
          </cell>
          <cell r="AL55">
            <v>917</v>
          </cell>
          <cell r="AM55">
            <v>670</v>
          </cell>
          <cell r="AN55">
            <v>670</v>
          </cell>
          <cell r="AO55">
            <v>874</v>
          </cell>
          <cell r="AP55">
            <v>317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10</v>
          </cell>
          <cell r="T56">
            <v>10</v>
          </cell>
          <cell r="U56">
            <v>0</v>
          </cell>
          <cell r="V56">
            <v>910</v>
          </cell>
          <cell r="W56">
            <v>738</v>
          </cell>
          <cell r="X56">
            <v>172</v>
          </cell>
          <cell r="Y56">
            <v>248</v>
          </cell>
          <cell r="Z56">
            <v>88</v>
          </cell>
          <cell r="AA56">
            <v>13.333333333333334</v>
          </cell>
          <cell r="AB56">
            <v>11</v>
          </cell>
          <cell r="AC56">
            <v>2.3333333333333339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I56">
            <v>0</v>
          </cell>
          <cell r="AK56">
            <v>935.33333333333337</v>
          </cell>
          <cell r="AL56">
            <v>749</v>
          </cell>
          <cell r="AM56">
            <v>186.33333333333337</v>
          </cell>
          <cell r="AN56">
            <v>186.33333333333334</v>
          </cell>
          <cell r="AO56">
            <v>749</v>
          </cell>
          <cell r="AP56">
            <v>178</v>
          </cell>
          <cell r="AQ56">
            <v>0</v>
          </cell>
          <cell r="AR56">
            <v>8.3333333333333712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2175</v>
          </cell>
          <cell r="T57">
            <v>2175</v>
          </cell>
          <cell r="U57">
            <v>0</v>
          </cell>
          <cell r="V57">
            <v>11300</v>
          </cell>
          <cell r="W57">
            <v>9168</v>
          </cell>
          <cell r="X57">
            <v>2132</v>
          </cell>
          <cell r="Y57">
            <v>9289</v>
          </cell>
          <cell r="Z57">
            <v>3281</v>
          </cell>
          <cell r="AA57">
            <v>10588</v>
          </cell>
          <cell r="AB57">
            <v>8403</v>
          </cell>
          <cell r="AC57">
            <v>2185</v>
          </cell>
          <cell r="AD57">
            <v>6867</v>
          </cell>
          <cell r="AE57">
            <v>4298</v>
          </cell>
          <cell r="AF57">
            <v>0</v>
          </cell>
          <cell r="AH57">
            <v>0</v>
          </cell>
          <cell r="AK57">
            <v>24063</v>
          </cell>
          <cell r="AL57">
            <v>17571</v>
          </cell>
          <cell r="AM57">
            <v>6492</v>
          </cell>
          <cell r="AN57">
            <v>6492</v>
          </cell>
          <cell r="AO57">
            <v>17571</v>
          </cell>
          <cell r="AP57">
            <v>6492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2175</v>
          </cell>
          <cell r="T58">
            <v>2175</v>
          </cell>
          <cell r="U58">
            <v>0</v>
          </cell>
          <cell r="V58">
            <v>11300</v>
          </cell>
          <cell r="W58">
            <v>9168</v>
          </cell>
          <cell r="X58">
            <v>2132</v>
          </cell>
          <cell r="Y58">
            <v>9289</v>
          </cell>
          <cell r="Z58">
            <v>3281</v>
          </cell>
          <cell r="AA58">
            <v>10588</v>
          </cell>
          <cell r="AB58">
            <v>8403</v>
          </cell>
          <cell r="AC58">
            <v>2185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24063</v>
          </cell>
          <cell r="AL58">
            <v>17571</v>
          </cell>
          <cell r="AM58">
            <v>6492</v>
          </cell>
          <cell r="AN58">
            <v>6492</v>
          </cell>
          <cell r="AO58">
            <v>17571</v>
          </cell>
          <cell r="AP58">
            <v>6492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15</v>
          </cell>
          <cell r="S60">
            <v>506</v>
          </cell>
          <cell r="T60">
            <v>506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I60">
            <v>15</v>
          </cell>
          <cell r="AK60">
            <v>780</v>
          </cell>
          <cell r="AL60">
            <v>18</v>
          </cell>
          <cell r="AM60">
            <v>762</v>
          </cell>
          <cell r="AN60">
            <v>762</v>
          </cell>
          <cell r="AO60">
            <v>0</v>
          </cell>
          <cell r="AP60">
            <v>172</v>
          </cell>
          <cell r="AQ60">
            <v>18</v>
          </cell>
          <cell r="AR60">
            <v>590</v>
          </cell>
        </row>
        <row r="61">
          <cell r="F61">
            <v>310</v>
          </cell>
          <cell r="G61">
            <v>148</v>
          </cell>
          <cell r="H61">
            <v>162</v>
          </cell>
          <cell r="P61">
            <v>604.62</v>
          </cell>
          <cell r="S61">
            <v>1050.52</v>
          </cell>
          <cell r="T61">
            <v>514.75479999999993</v>
          </cell>
          <cell r="U61">
            <v>535.76520000000005</v>
          </cell>
          <cell r="V61">
            <v>191.13181818181818</v>
          </cell>
          <cell r="W61">
            <v>155</v>
          </cell>
          <cell r="X61">
            <v>36.131818181818176</v>
          </cell>
          <cell r="Y61">
            <v>199</v>
          </cell>
          <cell r="Z61">
            <v>70.386363636363626</v>
          </cell>
          <cell r="AA61">
            <v>277.5690909090909</v>
          </cell>
          <cell r="AB61">
            <v>220</v>
          </cell>
          <cell r="AC61">
            <v>57.569090909090903</v>
          </cell>
          <cell r="AD61">
            <v>159</v>
          </cell>
          <cell r="AE61">
            <v>98.850909090909113</v>
          </cell>
          <cell r="AF61">
            <v>1135.8781818181817</v>
          </cell>
          <cell r="AG61">
            <v>969.3</v>
          </cell>
          <cell r="AH61">
            <v>166.57818181818175</v>
          </cell>
          <cell r="AI61">
            <v>88</v>
          </cell>
          <cell r="AK61">
            <v>3759.1409090909092</v>
          </cell>
          <cell r="AL61">
            <v>1360.62</v>
          </cell>
          <cell r="AM61">
            <v>2398.5209090909093</v>
          </cell>
          <cell r="AN61">
            <v>2398.5209090909093</v>
          </cell>
          <cell r="AO61">
            <v>375</v>
          </cell>
          <cell r="AP61">
            <v>451</v>
          </cell>
          <cell r="AQ61">
            <v>985.61999999999989</v>
          </cell>
          <cell r="AR61">
            <v>1947.5209090909093</v>
          </cell>
        </row>
        <row r="62">
          <cell r="F62">
            <v>17</v>
          </cell>
          <cell r="G62">
            <v>8</v>
          </cell>
          <cell r="H62">
            <v>9</v>
          </cell>
          <cell r="P62">
            <v>33</v>
          </cell>
          <cell r="S62">
            <v>58</v>
          </cell>
          <cell r="T62">
            <v>28</v>
          </cell>
          <cell r="U62">
            <v>29</v>
          </cell>
          <cell r="V62">
            <v>11</v>
          </cell>
          <cell r="W62">
            <v>9</v>
          </cell>
          <cell r="X62">
            <v>2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3</v>
          </cell>
          <cell r="AD62">
            <v>9</v>
          </cell>
          <cell r="AE62">
            <v>5</v>
          </cell>
          <cell r="AF62">
            <v>62</v>
          </cell>
          <cell r="AG62">
            <v>53</v>
          </cell>
          <cell r="AH62">
            <v>9</v>
          </cell>
          <cell r="AK62">
            <v>207</v>
          </cell>
          <cell r="AL62">
            <v>75</v>
          </cell>
          <cell r="AM62">
            <v>132</v>
          </cell>
          <cell r="AN62">
            <v>132</v>
          </cell>
          <cell r="AO62">
            <v>21</v>
          </cell>
          <cell r="AP62">
            <v>16</v>
          </cell>
          <cell r="AQ62">
            <v>54</v>
          </cell>
          <cell r="AR62">
            <v>116</v>
          </cell>
        </row>
        <row r="63">
          <cell r="F63">
            <v>99</v>
          </cell>
          <cell r="G63">
            <v>47</v>
          </cell>
          <cell r="H63">
            <v>52</v>
          </cell>
          <cell r="P63">
            <v>193</v>
          </cell>
          <cell r="S63">
            <v>337</v>
          </cell>
          <cell r="T63">
            <v>165</v>
          </cell>
          <cell r="U63">
            <v>171</v>
          </cell>
          <cell r="V63">
            <v>61</v>
          </cell>
          <cell r="W63">
            <v>49</v>
          </cell>
          <cell r="X63">
            <v>12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18</v>
          </cell>
          <cell r="AD63">
            <v>51</v>
          </cell>
          <cell r="AE63">
            <v>32</v>
          </cell>
          <cell r="AF63">
            <v>363</v>
          </cell>
          <cell r="AG63">
            <v>310</v>
          </cell>
          <cell r="AH63">
            <v>53</v>
          </cell>
          <cell r="AK63">
            <v>1203</v>
          </cell>
          <cell r="AL63">
            <v>435</v>
          </cell>
          <cell r="AM63">
            <v>768</v>
          </cell>
          <cell r="AN63">
            <v>768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79</v>
          </cell>
          <cell r="G65">
            <v>38</v>
          </cell>
          <cell r="H65">
            <v>41</v>
          </cell>
          <cell r="P65">
            <v>464</v>
          </cell>
          <cell r="S65">
            <v>1018</v>
          </cell>
          <cell r="T65">
            <v>162.88</v>
          </cell>
          <cell r="U65">
            <v>855.12</v>
          </cell>
          <cell r="V65">
            <v>551</v>
          </cell>
          <cell r="W65">
            <v>447</v>
          </cell>
          <cell r="X65">
            <v>104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118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3211</v>
          </cell>
          <cell r="AL65">
            <v>1404</v>
          </cell>
          <cell r="AM65">
            <v>1807</v>
          </cell>
          <cell r="AN65">
            <v>1807</v>
          </cell>
          <cell r="AO65">
            <v>902</v>
          </cell>
          <cell r="AP65">
            <v>568</v>
          </cell>
          <cell r="AQ65">
            <v>502</v>
          </cell>
          <cell r="AR65">
            <v>1239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90</v>
          </cell>
          <cell r="AP66">
            <v>57</v>
          </cell>
          <cell r="AQ66">
            <v>50</v>
          </cell>
          <cell r="AR66">
            <v>124</v>
          </cell>
        </row>
        <row r="67">
          <cell r="F67">
            <v>84</v>
          </cell>
          <cell r="G67">
            <v>40</v>
          </cell>
          <cell r="H67">
            <v>44</v>
          </cell>
          <cell r="P67">
            <v>464</v>
          </cell>
          <cell r="S67">
            <v>1018</v>
          </cell>
          <cell r="T67">
            <v>162.16</v>
          </cell>
          <cell r="U67">
            <v>850.84</v>
          </cell>
          <cell r="V67">
            <v>80</v>
          </cell>
          <cell r="X67">
            <v>85</v>
          </cell>
          <cell r="Y67">
            <v>368</v>
          </cell>
          <cell r="Z67">
            <v>195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554</v>
          </cell>
          <cell r="AG67">
            <v>554</v>
          </cell>
          <cell r="AH67">
            <v>0</v>
          </cell>
          <cell r="AI67">
            <v>0</v>
          </cell>
          <cell r="AJ67">
            <v>0</v>
          </cell>
          <cell r="AK67">
            <v>2500</v>
          </cell>
          <cell r="AL67">
            <v>504</v>
          </cell>
          <cell r="AM67">
            <v>1996</v>
          </cell>
          <cell r="AN67">
            <v>1616</v>
          </cell>
          <cell r="AO67">
            <v>712</v>
          </cell>
          <cell r="AP67">
            <v>280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0</v>
          </cell>
          <cell r="S69">
            <v>0</v>
          </cell>
          <cell r="T69">
            <v>146.88</v>
          </cell>
          <cell r="U69">
            <v>769.12</v>
          </cell>
          <cell r="V69">
            <v>471</v>
          </cell>
          <cell r="W69">
            <v>447</v>
          </cell>
          <cell r="X69">
            <v>104</v>
          </cell>
          <cell r="Y69">
            <v>407</v>
          </cell>
          <cell r="Z69">
            <v>144</v>
          </cell>
          <cell r="AA69">
            <v>273</v>
          </cell>
          <cell r="AB69">
            <v>455</v>
          </cell>
          <cell r="AC69">
            <v>118</v>
          </cell>
          <cell r="AD69">
            <v>322</v>
          </cell>
          <cell r="AE69">
            <v>201.66666666666663</v>
          </cell>
          <cell r="AF69">
            <v>-28</v>
          </cell>
          <cell r="AG69">
            <v>-28</v>
          </cell>
          <cell r="AH69">
            <v>0</v>
          </cell>
          <cell r="AK69">
            <v>716</v>
          </cell>
          <cell r="AL69">
            <v>323</v>
          </cell>
          <cell r="AM69">
            <v>812.09090909090924</v>
          </cell>
          <cell r="AN69">
            <v>194</v>
          </cell>
          <cell r="AO69">
            <v>812</v>
          </cell>
          <cell r="AP69">
            <v>231</v>
          </cell>
          <cell r="AQ69">
            <v>452</v>
          </cell>
          <cell r="AR69">
            <v>1115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890</v>
          </cell>
          <cell r="S70">
            <v>1440</v>
          </cell>
          <cell r="T70">
            <v>360</v>
          </cell>
          <cell r="U70">
            <v>1080</v>
          </cell>
          <cell r="V70">
            <v>1070</v>
          </cell>
          <cell r="W70">
            <v>868</v>
          </cell>
          <cell r="X70">
            <v>202</v>
          </cell>
          <cell r="Y70">
            <v>658</v>
          </cell>
          <cell r="Z70">
            <v>232.79999999999995</v>
          </cell>
          <cell r="AA70">
            <v>1777</v>
          </cell>
          <cell r="AB70">
            <v>1410</v>
          </cell>
          <cell r="AC70">
            <v>367</v>
          </cell>
          <cell r="AD70">
            <v>833</v>
          </cell>
          <cell r="AE70">
            <v>521.70000000000005</v>
          </cell>
          <cell r="AF70">
            <v>780</v>
          </cell>
          <cell r="AG70">
            <v>780</v>
          </cell>
          <cell r="AH70">
            <v>0</v>
          </cell>
          <cell r="AK70">
            <v>5957</v>
          </cell>
          <cell r="AL70">
            <v>3168</v>
          </cell>
          <cell r="AM70">
            <v>2789</v>
          </cell>
          <cell r="AN70">
            <v>2789</v>
          </cell>
          <cell r="AO70">
            <v>2278</v>
          </cell>
          <cell r="AP70">
            <v>1059</v>
          </cell>
          <cell r="AQ70">
            <v>890</v>
          </cell>
          <cell r="AR70">
            <v>1730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S71">
            <v>465</v>
          </cell>
          <cell r="V71">
            <v>333.81818181818181</v>
          </cell>
          <cell r="W71">
            <v>271</v>
          </cell>
          <cell r="X71">
            <v>62.818181818181813</v>
          </cell>
          <cell r="Y71">
            <v>145</v>
          </cell>
          <cell r="Z71">
            <v>51.363636363636374</v>
          </cell>
          <cell r="AA71">
            <v>157.09090909090909</v>
          </cell>
          <cell r="AB71">
            <v>125</v>
          </cell>
          <cell r="AC71">
            <v>32.090909090909093</v>
          </cell>
          <cell r="AD71">
            <v>81</v>
          </cell>
          <cell r="AE71">
            <v>49.909090909090907</v>
          </cell>
          <cell r="AF71">
            <v>218.18181818181819</v>
          </cell>
          <cell r="AG71">
            <v>218</v>
          </cell>
          <cell r="AH71">
            <v>0.18181818181818699</v>
          </cell>
          <cell r="AK71">
            <v>1238.909090909091</v>
          </cell>
          <cell r="AL71">
            <v>461</v>
          </cell>
          <cell r="AM71">
            <v>777.90909090909099</v>
          </cell>
          <cell r="AN71">
            <v>777.90909090909088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S72">
            <v>26</v>
          </cell>
          <cell r="V72">
            <v>18</v>
          </cell>
          <cell r="W72">
            <v>15</v>
          </cell>
          <cell r="X72">
            <v>3</v>
          </cell>
          <cell r="Y72">
            <v>8</v>
          </cell>
          <cell r="Z72">
            <v>3</v>
          </cell>
          <cell r="AA72">
            <v>9</v>
          </cell>
          <cell r="AB72">
            <v>7</v>
          </cell>
          <cell r="AC72">
            <v>2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69</v>
          </cell>
          <cell r="AL72">
            <v>26</v>
          </cell>
          <cell r="AM72">
            <v>43</v>
          </cell>
          <cell r="AN72">
            <v>43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149</v>
          </cell>
          <cell r="V73">
            <v>107</v>
          </cell>
          <cell r="W73">
            <v>87</v>
          </cell>
          <cell r="X73">
            <v>20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10</v>
          </cell>
          <cell r="AD73">
            <v>26</v>
          </cell>
          <cell r="AE73">
            <v>16</v>
          </cell>
          <cell r="AF73">
            <v>70</v>
          </cell>
          <cell r="AG73">
            <v>70</v>
          </cell>
          <cell r="AH73">
            <v>0</v>
          </cell>
          <cell r="AK73">
            <v>397</v>
          </cell>
          <cell r="AL73">
            <v>148</v>
          </cell>
          <cell r="AM73">
            <v>249</v>
          </cell>
          <cell r="AN73">
            <v>249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78</v>
          </cell>
          <cell r="AL74">
            <v>78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890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890</v>
          </cell>
          <cell r="AL75">
            <v>890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570</v>
          </cell>
          <cell r="S76">
            <v>2910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185</v>
          </cell>
          <cell r="AE76">
            <v>115</v>
          </cell>
          <cell r="AH76">
            <v>0</v>
          </cell>
          <cell r="AK76">
            <v>3480</v>
          </cell>
          <cell r="AL76">
            <v>570</v>
          </cell>
          <cell r="AM76">
            <v>2910</v>
          </cell>
          <cell r="AN76">
            <v>2910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2789</v>
          </cell>
          <cell r="G77">
            <v>1335</v>
          </cell>
          <cell r="H77">
            <v>1454</v>
          </cell>
          <cell r="P77">
            <v>151</v>
          </cell>
          <cell r="S77">
            <v>607</v>
          </cell>
          <cell r="T77">
            <v>333.96000000000004</v>
          </cell>
          <cell r="U77">
            <v>273.03999999999996</v>
          </cell>
          <cell r="V77">
            <v>110</v>
          </cell>
          <cell r="W77">
            <v>89</v>
          </cell>
          <cell r="X77">
            <v>21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39</v>
          </cell>
          <cell r="AD77">
            <v>62</v>
          </cell>
          <cell r="AE77">
            <v>38</v>
          </cell>
          <cell r="AF77">
            <v>210</v>
          </cell>
          <cell r="AG77">
            <v>151</v>
          </cell>
          <cell r="AH77">
            <v>59</v>
          </cell>
          <cell r="AI77">
            <v>59</v>
          </cell>
          <cell r="AK77">
            <v>4640</v>
          </cell>
          <cell r="AL77">
            <v>2547</v>
          </cell>
          <cell r="AM77">
            <v>2093</v>
          </cell>
          <cell r="AN77">
            <v>2515</v>
          </cell>
          <cell r="AO77">
            <v>169</v>
          </cell>
          <cell r="AP77">
            <v>266</v>
          </cell>
          <cell r="AQ77">
            <v>1956</v>
          </cell>
          <cell r="AR77">
            <v>1827</v>
          </cell>
        </row>
        <row r="78">
          <cell r="F78">
            <v>377</v>
          </cell>
          <cell r="G78">
            <v>180</v>
          </cell>
          <cell r="H78">
            <v>197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0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395</v>
          </cell>
          <cell r="AL78">
            <v>180</v>
          </cell>
          <cell r="AM78">
            <v>215</v>
          </cell>
          <cell r="AN78">
            <v>215</v>
          </cell>
          <cell r="AO78">
            <v>0</v>
          </cell>
          <cell r="AP78">
            <v>18</v>
          </cell>
          <cell r="AQ78">
            <v>180</v>
          </cell>
          <cell r="AR78">
            <v>197</v>
          </cell>
        </row>
        <row r="79">
          <cell r="F79">
            <v>2412</v>
          </cell>
          <cell r="G79">
            <v>1155</v>
          </cell>
          <cell r="H79">
            <v>1257</v>
          </cell>
          <cell r="P79">
            <v>151</v>
          </cell>
          <cell r="S79">
            <v>607</v>
          </cell>
          <cell r="T79">
            <v>333.96000000000004</v>
          </cell>
          <cell r="U79">
            <v>273.03999999999996</v>
          </cell>
          <cell r="V79">
            <v>110</v>
          </cell>
          <cell r="W79">
            <v>89</v>
          </cell>
          <cell r="X79">
            <v>21</v>
          </cell>
          <cell r="Y79">
            <v>89</v>
          </cell>
          <cell r="Z79">
            <v>31</v>
          </cell>
          <cell r="AA79">
            <v>101</v>
          </cell>
          <cell r="AB79">
            <v>80</v>
          </cell>
          <cell r="AC79">
            <v>21</v>
          </cell>
          <cell r="AD79">
            <v>62</v>
          </cell>
          <cell r="AE79">
            <v>38</v>
          </cell>
          <cell r="AF79">
            <v>210</v>
          </cell>
          <cell r="AG79">
            <v>151</v>
          </cell>
          <cell r="AH79">
            <v>59</v>
          </cell>
          <cell r="AK79">
            <v>4245</v>
          </cell>
          <cell r="AL79">
            <v>1945</v>
          </cell>
          <cell r="AM79">
            <v>2300</v>
          </cell>
          <cell r="AN79">
            <v>2300</v>
          </cell>
          <cell r="AO79">
            <v>169</v>
          </cell>
          <cell r="AP79">
            <v>248</v>
          </cell>
          <cell r="AQ79">
            <v>1776</v>
          </cell>
          <cell r="AR79">
            <v>2052</v>
          </cell>
        </row>
        <row r="80">
          <cell r="F80">
            <v>2412</v>
          </cell>
          <cell r="G80">
            <v>1155</v>
          </cell>
          <cell r="H80">
            <v>1257</v>
          </cell>
          <cell r="P80">
            <v>126</v>
          </cell>
          <cell r="S80">
            <v>506</v>
          </cell>
          <cell r="T80">
            <v>333.96000000000004</v>
          </cell>
          <cell r="U80">
            <v>172.03999999999996</v>
          </cell>
          <cell r="V80">
            <v>74</v>
          </cell>
          <cell r="W80">
            <v>60</v>
          </cell>
          <cell r="X80">
            <v>14</v>
          </cell>
          <cell r="Y80">
            <v>55</v>
          </cell>
          <cell r="Z80">
            <v>19</v>
          </cell>
          <cell r="AA80">
            <v>36</v>
          </cell>
          <cell r="AB80">
            <v>29</v>
          </cell>
          <cell r="AC80">
            <v>7</v>
          </cell>
          <cell r="AD80">
            <v>22</v>
          </cell>
          <cell r="AE80">
            <v>14</v>
          </cell>
          <cell r="AF80">
            <v>137</v>
          </cell>
          <cell r="AG80">
            <v>96</v>
          </cell>
          <cell r="AH80">
            <v>41</v>
          </cell>
          <cell r="AI80">
            <v>18.600000000000001</v>
          </cell>
          <cell r="AK80">
            <v>3548</v>
          </cell>
          <cell r="AL80">
            <v>1668</v>
          </cell>
          <cell r="AM80">
            <v>1880</v>
          </cell>
          <cell r="AN80">
            <v>1880</v>
          </cell>
          <cell r="AR80">
            <v>1880</v>
          </cell>
        </row>
        <row r="81">
          <cell r="F81">
            <v>33</v>
          </cell>
          <cell r="G81">
            <v>16</v>
          </cell>
          <cell r="H81">
            <v>17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D81">
            <v>0</v>
          </cell>
          <cell r="AE81">
            <v>0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396</v>
          </cell>
          <cell r="AL81">
            <v>172</v>
          </cell>
          <cell r="AM81">
            <v>224</v>
          </cell>
          <cell r="AN81">
            <v>224</v>
          </cell>
          <cell r="AR81">
            <v>224</v>
          </cell>
        </row>
        <row r="82">
          <cell r="F82">
            <v>288</v>
          </cell>
          <cell r="G82">
            <v>138</v>
          </cell>
          <cell r="H82">
            <v>150</v>
          </cell>
          <cell r="P82">
            <v>4</v>
          </cell>
          <cell r="S82">
            <v>50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2</v>
          </cell>
          <cell r="Y82">
            <v>16</v>
          </cell>
          <cell r="Z82">
            <v>5</v>
          </cell>
          <cell r="AA82">
            <v>26</v>
          </cell>
          <cell r="AB82">
            <v>21</v>
          </cell>
          <cell r="AC82">
            <v>5</v>
          </cell>
          <cell r="AD82">
            <v>15</v>
          </cell>
          <cell r="AE82">
            <v>10</v>
          </cell>
          <cell r="AF82">
            <v>33</v>
          </cell>
          <cell r="AG82">
            <v>25</v>
          </cell>
          <cell r="AH82">
            <v>8</v>
          </cell>
          <cell r="AK82">
            <v>408</v>
          </cell>
          <cell r="AL82">
            <v>174</v>
          </cell>
          <cell r="AM82">
            <v>234</v>
          </cell>
          <cell r="AN82">
            <v>234</v>
          </cell>
        </row>
        <row r="83">
          <cell r="F83">
            <v>483</v>
          </cell>
          <cell r="G83">
            <v>231</v>
          </cell>
          <cell r="H83">
            <v>252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5</v>
          </cell>
          <cell r="Y83">
            <v>18</v>
          </cell>
          <cell r="Z83">
            <v>7</v>
          </cell>
          <cell r="AA83">
            <v>39</v>
          </cell>
          <cell r="AB83">
            <v>31</v>
          </cell>
          <cell r="AC83">
            <v>8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658</v>
          </cell>
          <cell r="AL83">
            <v>307</v>
          </cell>
          <cell r="AM83">
            <v>351</v>
          </cell>
          <cell r="AN83">
            <v>351</v>
          </cell>
        </row>
        <row r="84">
          <cell r="F84">
            <v>881</v>
          </cell>
          <cell r="G84">
            <v>422</v>
          </cell>
          <cell r="H84">
            <v>459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422</v>
          </cell>
          <cell r="AM84">
            <v>459</v>
          </cell>
          <cell r="AN84">
            <v>459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6</v>
          </cell>
          <cell r="H85">
            <v>7</v>
          </cell>
          <cell r="P85">
            <v>6</v>
          </cell>
          <cell r="Q85">
            <v>0</v>
          </cell>
          <cell r="R85">
            <v>0</v>
          </cell>
          <cell r="S85">
            <v>1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10</v>
          </cell>
          <cell r="AD85">
            <v>253</v>
          </cell>
          <cell r="AE85">
            <v>174.18</v>
          </cell>
          <cell r="AF85">
            <v>51</v>
          </cell>
          <cell r="AG85">
            <v>51</v>
          </cell>
          <cell r="AH85">
            <v>0</v>
          </cell>
          <cell r="AI85">
            <v>274</v>
          </cell>
          <cell r="AK85">
            <v>75</v>
          </cell>
          <cell r="AL85">
            <v>12</v>
          </cell>
          <cell r="AM85">
            <v>63</v>
          </cell>
          <cell r="AN85">
            <v>59</v>
          </cell>
        </row>
        <row r="86">
          <cell r="F86">
            <v>4004</v>
          </cell>
          <cell r="G86">
            <v>1916</v>
          </cell>
          <cell r="H86">
            <v>2088</v>
          </cell>
          <cell r="P86">
            <v>2712.62</v>
          </cell>
          <cell r="Q86">
            <v>0</v>
          </cell>
          <cell r="R86">
            <v>0</v>
          </cell>
          <cell r="S86">
            <v>8433.52</v>
          </cell>
          <cell r="T86">
            <v>4958.7147999999997</v>
          </cell>
          <cell r="U86">
            <v>3472.8051999999998</v>
          </cell>
          <cell r="V86">
            <v>14476.131818181819</v>
          </cell>
          <cell r="W86">
            <v>11744</v>
          </cell>
          <cell r="X86">
            <v>2732.1318181818183</v>
          </cell>
          <cell r="Y86">
            <v>0</v>
          </cell>
          <cell r="Z86">
            <v>0</v>
          </cell>
          <cell r="AA86">
            <v>13570.569090909092</v>
          </cell>
          <cell r="AB86">
            <v>10756</v>
          </cell>
          <cell r="AC86">
            <v>2814.5690909090908</v>
          </cell>
          <cell r="AD86">
            <v>8269</v>
          </cell>
          <cell r="AE86">
            <v>5173.217575757576</v>
          </cell>
          <cell r="AF86">
            <v>4425.8781818181815</v>
          </cell>
          <cell r="AG86">
            <v>3577.3</v>
          </cell>
          <cell r="AH86">
            <v>848.57818181818175</v>
          </cell>
          <cell r="AK86">
            <v>48156.140909090907</v>
          </cell>
          <cell r="AL86">
            <v>28382.62</v>
          </cell>
          <cell r="AM86">
            <v>19773.520909090908</v>
          </cell>
          <cell r="AN86">
            <v>20195.520909090908</v>
          </cell>
          <cell r="AO86">
            <v>22380</v>
          </cell>
          <cell r="AP86">
            <v>9696</v>
          </cell>
          <cell r="AQ86">
            <v>5145.62</v>
          </cell>
          <cell r="AR86">
            <v>9309.5209090909084</v>
          </cell>
        </row>
        <row r="87">
          <cell r="F87">
            <v>426</v>
          </cell>
          <cell r="G87">
            <v>203</v>
          </cell>
          <cell r="H87">
            <v>223</v>
          </cell>
          <cell r="P87">
            <v>669.62</v>
          </cell>
          <cell r="Q87">
            <v>0</v>
          </cell>
          <cell r="R87">
            <v>0</v>
          </cell>
          <cell r="T87">
            <v>514.75479999999993</v>
          </cell>
          <cell r="U87">
            <v>535.76520000000005</v>
          </cell>
          <cell r="V87">
            <v>0</v>
          </cell>
          <cell r="W87">
            <v>426</v>
          </cell>
          <cell r="X87">
            <v>98.949999999999989</v>
          </cell>
          <cell r="Y87">
            <v>0</v>
          </cell>
          <cell r="Z87">
            <v>0</v>
          </cell>
          <cell r="AA87">
            <v>0</v>
          </cell>
          <cell r="AB87">
            <v>345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166.75999999999993</v>
          </cell>
          <cell r="AK87">
            <v>4998.05</v>
          </cell>
          <cell r="AL87">
            <v>1821.62</v>
          </cell>
          <cell r="AM87">
            <v>3176.4300000000003</v>
          </cell>
          <cell r="AN87">
            <v>534.61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27960.62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6512</v>
          </cell>
          <cell r="G89">
            <v>6512</v>
          </cell>
          <cell r="H89">
            <v>0</v>
          </cell>
          <cell r="AA89" t="str">
            <v>`</v>
          </cell>
          <cell r="AH89">
            <v>0</v>
          </cell>
          <cell r="AK89">
            <v>6512</v>
          </cell>
          <cell r="AL89">
            <v>6512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10516</v>
          </cell>
          <cell r="G90">
            <v>8428</v>
          </cell>
          <cell r="H90">
            <v>2088</v>
          </cell>
          <cell r="P90">
            <v>2712.62</v>
          </cell>
          <cell r="Q90">
            <v>0</v>
          </cell>
          <cell r="R90">
            <v>0</v>
          </cell>
          <cell r="S90">
            <v>8433.52</v>
          </cell>
          <cell r="T90">
            <v>4958.7147999999997</v>
          </cell>
          <cell r="U90">
            <v>3472.8051999999998</v>
          </cell>
          <cell r="V90">
            <v>14476.131818181819</v>
          </cell>
          <cell r="W90">
            <v>11744</v>
          </cell>
          <cell r="X90">
            <v>2732.1318181818183</v>
          </cell>
          <cell r="Y90">
            <v>0</v>
          </cell>
          <cell r="Z90">
            <v>0</v>
          </cell>
          <cell r="AA90">
            <v>13570.569090909092</v>
          </cell>
          <cell r="AB90">
            <v>10756</v>
          </cell>
          <cell r="AC90">
            <v>2814.5690909090908</v>
          </cell>
          <cell r="AD90">
            <v>8269</v>
          </cell>
          <cell r="AE90">
            <v>5173.217575757576</v>
          </cell>
          <cell r="AF90">
            <v>4425.8781818181815</v>
          </cell>
          <cell r="AG90">
            <v>3577.3</v>
          </cell>
          <cell r="AH90">
            <v>848.57818181818175</v>
          </cell>
          <cell r="AK90">
            <v>54668.140909090907</v>
          </cell>
          <cell r="AL90">
            <v>34894.619999999995</v>
          </cell>
          <cell r="AM90">
            <v>19773.520909090908</v>
          </cell>
          <cell r="AN90">
            <v>20195.520909090908</v>
          </cell>
          <cell r="AO90">
            <v>22380</v>
          </cell>
          <cell r="AP90">
            <v>9696</v>
          </cell>
          <cell r="AQ90">
            <v>5145.62</v>
          </cell>
          <cell r="AR90">
            <v>9309.5209090909084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401</v>
          </cell>
          <cell r="G92">
            <v>352</v>
          </cell>
          <cell r="H92">
            <v>49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401</v>
          </cell>
          <cell r="AL92">
            <v>352</v>
          </cell>
          <cell r="AM92">
            <v>49</v>
          </cell>
          <cell r="AN92">
            <v>49</v>
          </cell>
          <cell r="AO92">
            <v>0</v>
          </cell>
          <cell r="AP92">
            <v>0</v>
          </cell>
          <cell r="AQ92">
            <v>13.689745430207379</v>
          </cell>
          <cell r="AR92">
            <v>10.175080113302904</v>
          </cell>
        </row>
        <row r="93">
          <cell r="F93">
            <v>43</v>
          </cell>
          <cell r="G93">
            <v>31.409217877094964</v>
          </cell>
          <cell r="H93">
            <v>11.590782122905036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43</v>
          </cell>
          <cell r="AL93">
            <v>31.409217877094964</v>
          </cell>
          <cell r="AM93">
            <v>11.590782122905036</v>
          </cell>
          <cell r="AN93">
            <v>11.590782122905036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25</v>
          </cell>
          <cell r="G94">
            <v>18.261173184357538</v>
          </cell>
          <cell r="H94">
            <v>6.7388268156424616</v>
          </cell>
          <cell r="P94">
            <v>2</v>
          </cell>
          <cell r="S94">
            <v>7</v>
          </cell>
          <cell r="V94">
            <v>-129</v>
          </cell>
          <cell r="W94">
            <v>-105</v>
          </cell>
          <cell r="X94">
            <v>-24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13</v>
          </cell>
          <cell r="AG94">
            <v>13</v>
          </cell>
          <cell r="AH94">
            <v>0</v>
          </cell>
          <cell r="AK94">
            <v>-82</v>
          </cell>
          <cell r="AL94">
            <v>-84.738826815642454</v>
          </cell>
          <cell r="AM94">
            <v>2.7388268156424544</v>
          </cell>
          <cell r="AN94">
            <v>2.7388268156424616</v>
          </cell>
          <cell r="AO94">
            <v>-105</v>
          </cell>
          <cell r="AP94">
            <v>-22</v>
          </cell>
          <cell r="AQ94">
            <v>20.261173184357546</v>
          </cell>
          <cell r="AR94">
            <v>24.738826815642454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10985</v>
          </cell>
          <cell r="G97">
            <v>8829.6703910614524</v>
          </cell>
          <cell r="H97">
            <v>2155.3296089385476</v>
          </cell>
          <cell r="P97">
            <v>2714.62</v>
          </cell>
          <cell r="Q97">
            <v>0</v>
          </cell>
          <cell r="R97">
            <v>0</v>
          </cell>
          <cell r="S97">
            <v>8440.52</v>
          </cell>
          <cell r="T97">
            <v>4958.7147999999997</v>
          </cell>
          <cell r="U97">
            <v>3472.8051999999998</v>
          </cell>
          <cell r="V97">
            <v>14347.131818181819</v>
          </cell>
          <cell r="W97">
            <v>11639</v>
          </cell>
          <cell r="X97">
            <v>2708.1318181818183</v>
          </cell>
          <cell r="Y97">
            <v>0</v>
          </cell>
          <cell r="Z97">
            <v>0</v>
          </cell>
          <cell r="AA97">
            <v>13570.569090909092</v>
          </cell>
          <cell r="AB97">
            <v>10756</v>
          </cell>
          <cell r="AC97">
            <v>2814.5690909090908</v>
          </cell>
          <cell r="AD97">
            <v>8269</v>
          </cell>
          <cell r="AE97">
            <v>5173.217575757576</v>
          </cell>
          <cell r="AF97">
            <v>4438.8781818181815</v>
          </cell>
          <cell r="AG97">
            <v>3590.3</v>
          </cell>
          <cell r="AH97">
            <v>848.57818181818175</v>
          </cell>
          <cell r="AI97">
            <v>54.400000000000006</v>
          </cell>
          <cell r="AJ97">
            <v>0</v>
          </cell>
          <cell r="AK97">
            <v>55030.140909090907</v>
          </cell>
          <cell r="AL97">
            <v>35193.290391061448</v>
          </cell>
          <cell r="AM97">
            <v>19836.850518029456</v>
          </cell>
          <cell r="AN97">
            <v>20258.850518029456</v>
          </cell>
          <cell r="AO97">
            <v>22275</v>
          </cell>
          <cell r="AP97">
            <v>9674</v>
          </cell>
          <cell r="AQ97">
            <v>5179.5709186145641</v>
          </cell>
          <cell r="AR97">
            <v>9343.4348160198533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>
            <v>2714.62</v>
          </cell>
          <cell r="Q98">
            <v>0</v>
          </cell>
          <cell r="R98">
            <v>0</v>
          </cell>
          <cell r="S98">
            <v>6265.52</v>
          </cell>
          <cell r="T98">
            <v>2783.7147999999997</v>
          </cell>
          <cell r="U98">
            <v>3472.8051999999998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I98">
            <v>54.400000000000006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0</v>
          </cell>
          <cell r="G99">
            <v>2573.3582491582492</v>
          </cell>
          <cell r="H99">
            <v>2944.8417508417506</v>
          </cell>
          <cell r="P99">
            <v>830</v>
          </cell>
          <cell r="Q99">
            <v>0</v>
          </cell>
          <cell r="R99">
            <v>0</v>
          </cell>
          <cell r="S99">
            <v>3176</v>
          </cell>
          <cell r="T99">
            <v>2384.0618606060607</v>
          </cell>
          <cell r="U99">
            <v>3467.8793515151519</v>
          </cell>
          <cell r="V99">
            <v>80</v>
          </cell>
          <cell r="W99">
            <v>14347.131818181819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300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554</v>
          </cell>
          <cell r="AG99">
            <v>554</v>
          </cell>
          <cell r="AH99">
            <v>0</v>
          </cell>
          <cell r="AK99">
            <v>4982</v>
          </cell>
          <cell r="AL99">
            <v>55030.140909090915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0</v>
          </cell>
          <cell r="P100">
            <v>464</v>
          </cell>
          <cell r="S100">
            <v>1018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554</v>
          </cell>
          <cell r="AG100">
            <v>554</v>
          </cell>
          <cell r="AH100">
            <v>0</v>
          </cell>
          <cell r="AI100">
            <v>0</v>
          </cell>
          <cell r="AK100">
            <v>2416</v>
          </cell>
          <cell r="AL100">
            <v>55030.1409090909</v>
          </cell>
          <cell r="AM100">
            <v>34771.290391061455</v>
          </cell>
        </row>
        <row r="101">
          <cell r="F101">
            <v>0</v>
          </cell>
          <cell r="P101">
            <v>600</v>
          </cell>
          <cell r="S101">
            <v>730</v>
          </cell>
          <cell r="V101">
            <v>80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1710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366</v>
          </cell>
          <cell r="S102">
            <v>2158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2566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>
            <v>570</v>
          </cell>
          <cell r="S104">
            <v>2910</v>
          </cell>
          <cell r="AK104">
            <v>0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P107">
            <v>800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366</v>
          </cell>
          <cell r="S109">
            <v>2158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2524</v>
          </cell>
        </row>
        <row r="110">
          <cell r="F110">
            <v>0</v>
          </cell>
          <cell r="P110">
            <v>366</v>
          </cell>
          <cell r="S110">
            <v>2158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2524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595</v>
          </cell>
        </row>
        <row r="123">
          <cell r="F123">
            <v>100</v>
          </cell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3400</v>
          </cell>
          <cell r="S124">
            <v>0</v>
          </cell>
          <cell r="X124">
            <v>0</v>
          </cell>
          <cell r="AF124">
            <v>0</v>
          </cell>
          <cell r="AK124">
            <v>3400</v>
          </cell>
        </row>
        <row r="125">
          <cell r="F125">
            <v>3500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500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2000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-16343.423636363636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6519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6519</v>
          </cell>
          <cell r="AL129">
            <v>-9671.302272727271</v>
          </cell>
          <cell r="AM129">
            <v>-16998.709324191197</v>
          </cell>
        </row>
        <row r="130">
          <cell r="F130">
            <v>0</v>
          </cell>
          <cell r="AK130">
            <v>-9824.4236363636355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-9824.4236363636355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-14034.890909090907</v>
          </cell>
          <cell r="AL132">
            <v>35.709608938552265</v>
          </cell>
          <cell r="AM132">
            <v>-14935.850518029456</v>
          </cell>
        </row>
        <row r="133">
          <cell r="AK133">
            <v>-5656.302272727271</v>
          </cell>
          <cell r="AL133">
            <v>3521.8</v>
          </cell>
        </row>
        <row r="134">
          <cell r="AK134">
            <v>-4210.4672727272718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-8080.4318181818162</v>
          </cell>
          <cell r="AL135">
            <v>6361.5217508417518</v>
          </cell>
          <cell r="AM135">
            <v>-15307.203569023572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4901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12.55</v>
          </cell>
          <cell r="AM140">
            <v>7825</v>
          </cell>
          <cell r="AO140" t="e">
            <v>#DIV/0!</v>
          </cell>
          <cell r="AQ140">
            <v>0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4.95</v>
          </cell>
          <cell r="AO142" t="e">
            <v>#DIV/0!</v>
          </cell>
        </row>
        <row r="143">
          <cell r="AK143">
            <v>8.91</v>
          </cell>
          <cell r="AL143">
            <v>37810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J145">
            <v>300</v>
          </cell>
          <cell r="AK145">
            <v>8.9</v>
          </cell>
          <cell r="AO145" t="e">
            <v>#DIV/0!</v>
          </cell>
        </row>
        <row r="146">
          <cell r="AK146">
            <v>35229</v>
          </cell>
          <cell r="AL146">
            <v>35229</v>
          </cell>
          <cell r="AM146">
            <v>-27071.709324191197</v>
          </cell>
          <cell r="AO146" t="e">
            <v>#DIV/0!</v>
          </cell>
        </row>
        <row r="147">
          <cell r="S147">
            <v>0</v>
          </cell>
          <cell r="AK147">
            <v>865.25</v>
          </cell>
        </row>
        <row r="148">
          <cell r="AK148">
            <v>7.62</v>
          </cell>
          <cell r="AO148" t="e">
            <v>#DIV/0!</v>
          </cell>
        </row>
        <row r="149">
          <cell r="AJ149">
            <v>0</v>
          </cell>
          <cell r="AK149">
            <v>9312.8571428571431</v>
          </cell>
          <cell r="AL149">
            <v>-35193.290391061448</v>
          </cell>
          <cell r="AM149">
            <v>-19836.850518029456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40130</v>
          </cell>
          <cell r="AL152">
            <v>35229</v>
          </cell>
          <cell r="AM152">
            <v>4901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S153">
            <v>0</v>
          </cell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40130</v>
          </cell>
          <cell r="AL154">
            <v>35229</v>
          </cell>
          <cell r="AM154">
            <v>4901</v>
          </cell>
        </row>
        <row r="155">
          <cell r="AK155">
            <v>0</v>
          </cell>
          <cell r="AL155">
            <v>36515</v>
          </cell>
          <cell r="AM155">
            <v>7825</v>
          </cell>
          <cell r="AO155">
            <v>4704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-25.5</v>
          </cell>
          <cell r="AL156">
            <v>0.1</v>
          </cell>
          <cell r="AM156">
            <v>-75.3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16.923193342793478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S162">
            <v>1440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190</v>
          </cell>
          <cell r="S163">
            <v>0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378</v>
          </cell>
        </row>
        <row r="164">
          <cell r="F164">
            <v>0</v>
          </cell>
          <cell r="P164">
            <v>100</v>
          </cell>
          <cell r="S164">
            <v>0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10</v>
          </cell>
          <cell r="AG164">
            <v>665.35</v>
          </cell>
          <cell r="AH164">
            <v>0</v>
          </cell>
          <cell r="AK164">
            <v>112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0</v>
          </cell>
        </row>
        <row r="166">
          <cell r="F166">
            <v>14.170833333333334</v>
          </cell>
          <cell r="P166">
            <v>119</v>
          </cell>
          <cell r="S166">
            <v>187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14.170833333333334</v>
          </cell>
        </row>
        <row r="167">
          <cell r="F167">
            <v>295</v>
          </cell>
          <cell r="P167">
            <v>168</v>
          </cell>
          <cell r="S167">
            <v>640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300.18181818181819</v>
          </cell>
          <cell r="AG167">
            <v>300</v>
          </cell>
          <cell r="AK167">
            <v>1482.9090909090908</v>
          </cell>
        </row>
        <row r="168">
          <cell r="F168">
            <v>-459</v>
          </cell>
          <cell r="S168">
            <v>800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2513.090909090909</v>
          </cell>
        </row>
        <row r="169">
          <cell r="F169">
            <v>14.170833333333334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1440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14.170833333333334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270.36363636363637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179.90909090909091</v>
          </cell>
          <cell r="AD170">
            <v>13622.695151515152</v>
          </cell>
          <cell r="AE170">
            <v>0</v>
          </cell>
          <cell r="AF170">
            <v>297.72727272727275</v>
          </cell>
          <cell r="AG170">
            <v>298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-459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620.43636363636358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1174.7909090909091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830</v>
          </cell>
          <cell r="Q172">
            <v>0</v>
          </cell>
          <cell r="R172">
            <v>0</v>
          </cell>
          <cell r="S172">
            <v>3176</v>
          </cell>
          <cell r="T172">
            <v>0</v>
          </cell>
          <cell r="U172">
            <v>0</v>
          </cell>
          <cell r="V172">
            <v>80</v>
          </cell>
          <cell r="W172">
            <v>14347.131818181819</v>
          </cell>
          <cell r="X172">
            <v>0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0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830</v>
          </cell>
          <cell r="Q173">
            <v>0</v>
          </cell>
          <cell r="R173">
            <v>0</v>
          </cell>
          <cell r="S173">
            <v>3176</v>
          </cell>
          <cell r="T173">
            <v>0</v>
          </cell>
          <cell r="U173">
            <v>0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4982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D176">
            <v>123</v>
          </cell>
          <cell r="AE176">
            <v>83.818181818181813</v>
          </cell>
          <cell r="AF176">
            <v>-904.4</v>
          </cell>
          <cell r="AG176">
            <v>0</v>
          </cell>
          <cell r="AH176">
            <v>-904.4</v>
          </cell>
          <cell r="AK176">
            <v>0</v>
          </cell>
        </row>
        <row r="177">
          <cell r="F177">
            <v>3400</v>
          </cell>
          <cell r="G177">
            <v>0</v>
          </cell>
          <cell r="H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3400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426</v>
          </cell>
          <cell r="P178">
            <v>920.62</v>
          </cell>
          <cell r="Q178">
            <v>0</v>
          </cell>
          <cell r="R178">
            <v>0</v>
          </cell>
          <cell r="S178">
            <v>2085.52</v>
          </cell>
          <cell r="T178">
            <v>707.75479999999993</v>
          </cell>
          <cell r="U178">
            <v>735.76520000000005</v>
          </cell>
          <cell r="V178">
            <v>721.95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1632.3</v>
          </cell>
          <cell r="AH178">
            <v>228.75999999999993</v>
          </cell>
          <cell r="AK178">
            <v>6874.05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168</v>
          </cell>
          <cell r="Q179">
            <v>0</v>
          </cell>
          <cell r="R179">
            <v>0</v>
          </cell>
          <cell r="S179">
            <v>640</v>
          </cell>
          <cell r="T179">
            <v>0</v>
          </cell>
          <cell r="U179">
            <v>0</v>
          </cell>
          <cell r="V179">
            <v>458.81818181818181</v>
          </cell>
          <cell r="W179">
            <v>373</v>
          </cell>
          <cell r="X179">
            <v>85.818181818181813</v>
          </cell>
          <cell r="Y179">
            <v>0</v>
          </cell>
          <cell r="Z179">
            <v>0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25</v>
          </cell>
          <cell r="P180">
            <v>2</v>
          </cell>
          <cell r="Q180">
            <v>0</v>
          </cell>
          <cell r="R180">
            <v>0</v>
          </cell>
          <cell r="S180">
            <v>17</v>
          </cell>
          <cell r="T180">
            <v>10</v>
          </cell>
          <cell r="U180">
            <v>0</v>
          </cell>
          <cell r="V180">
            <v>781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13.333333333333334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-3357.1339393939384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14450</v>
          </cell>
          <cell r="P183">
            <v>527.99999999999989</v>
          </cell>
          <cell r="Q183">
            <v>0</v>
          </cell>
          <cell r="R183">
            <v>0</v>
          </cell>
          <cell r="S183">
            <v>2345.0000000000005</v>
          </cell>
          <cell r="T183">
            <v>10</v>
          </cell>
          <cell r="U183">
            <v>0</v>
          </cell>
          <cell r="V183">
            <v>382.00000000000051</v>
          </cell>
          <cell r="W183">
            <v>0</v>
          </cell>
          <cell r="X183">
            <v>206.66666666666666</v>
          </cell>
          <cell r="AA183">
            <v>237.66666666666663</v>
          </cell>
          <cell r="AB183">
            <v>0</v>
          </cell>
          <cell r="AC183">
            <v>13.333333333333334</v>
          </cell>
          <cell r="AF183">
            <v>1556.9999999999998</v>
          </cell>
          <cell r="AG183">
            <v>937.00000000000023</v>
          </cell>
          <cell r="AH183">
            <v>620</v>
          </cell>
          <cell r="AK183">
            <v>-2005.1295454545448</v>
          </cell>
          <cell r="AO183">
            <v>160</v>
          </cell>
          <cell r="AP183">
            <v>1507.2</v>
          </cell>
          <cell r="AQ183">
            <v>85.94410774410774</v>
          </cell>
          <cell r="AR183">
            <v>87.055892255892232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6">
          <cell r="F186">
            <v>12898</v>
          </cell>
          <cell r="P186">
            <v>461.99999999999989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S190">
            <v>11.3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>
            <v>125</v>
          </cell>
          <cell r="AL190" t="str">
            <v>Е/Е</v>
          </cell>
          <cell r="AM190" t="str">
            <v xml:space="preserve"> Т/Е</v>
          </cell>
          <cell r="AO190">
            <v>221.49122807017542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192.5</v>
          </cell>
          <cell r="AO193">
            <v>0</v>
          </cell>
        </row>
        <row r="194">
          <cell r="S194">
            <v>2175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24063</v>
          </cell>
          <cell r="AO194">
            <v>0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0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0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X201">
            <v>82.5</v>
          </cell>
          <cell r="AC201">
            <v>82.5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Y205">
            <v>48.4</v>
          </cell>
          <cell r="Z205">
            <v>25.6</v>
          </cell>
          <cell r="AA205">
            <v>385</v>
          </cell>
          <cell r="AC205">
            <v>0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F207">
            <v>75</v>
          </cell>
          <cell r="P207">
            <v>75</v>
          </cell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 t="str">
            <v/>
          </cell>
          <cell r="AJ207" t="str">
            <v/>
          </cell>
          <cell r="AK207">
            <v>0</v>
          </cell>
          <cell r="AL207">
            <v>168.32</v>
          </cell>
          <cell r="AM207">
            <v>168.11</v>
          </cell>
          <cell r="AO207" t="e">
            <v>#DIV/0!</v>
          </cell>
          <cell r="AP207">
            <v>41.55</v>
          </cell>
          <cell r="AQ207">
            <v>41.55</v>
          </cell>
          <cell r="AR207">
            <v>75</v>
          </cell>
        </row>
        <row r="208">
          <cell r="S208">
            <v>12.9</v>
          </cell>
          <cell r="V208">
            <v>67.3</v>
          </cell>
          <cell r="W208">
            <v>54.6</v>
          </cell>
          <cell r="X208">
            <v>12.699999999999996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13</v>
          </cell>
          <cell r="AD208">
            <v>43.9</v>
          </cell>
          <cell r="AE208">
            <v>17.8</v>
          </cell>
          <cell r="AK208">
            <v>143.20000000000002</v>
          </cell>
          <cell r="AL208">
            <v>104.6</v>
          </cell>
          <cell r="AM208">
            <v>38.599999999999994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2175</v>
          </cell>
          <cell r="V209">
            <v>11300</v>
          </cell>
          <cell r="W209">
            <v>9168</v>
          </cell>
          <cell r="X209">
            <v>2132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2185</v>
          </cell>
          <cell r="AD209">
            <v>7369</v>
          </cell>
          <cell r="AE209">
            <v>2988</v>
          </cell>
          <cell r="AK209">
            <v>24063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168.04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0</v>
          </cell>
          <cell r="AO211">
            <v>52</v>
          </cell>
          <cell r="AP211">
            <v>52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10588</v>
          </cell>
          <cell r="AC212">
            <v>11165</v>
          </cell>
          <cell r="AD212">
            <v>6867</v>
          </cell>
          <cell r="AE212">
            <v>4298</v>
          </cell>
          <cell r="AK212">
            <v>24063</v>
          </cell>
          <cell r="AL212">
            <v>17571</v>
          </cell>
          <cell r="AM212">
            <v>6492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 t="str">
            <v/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6">
          <cell r="AP226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Голова правління </v>
          </cell>
        </row>
        <row r="243">
          <cell r="AG243" t="str">
            <v xml:space="preserve">                        І.В.Плачков</v>
          </cell>
        </row>
        <row r="244"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8">
          <cell r="F248" t="str">
            <v>РОЗРАХУНОК ФІНАНСОВИХ ПОТОКІВ НА   березень  2000 року</v>
          </cell>
        </row>
        <row r="249">
          <cell r="F249" t="str">
            <v>ПО ФІЛІАЛАХ АК КИЇВЕНЕРГО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>
            <v>3080.62</v>
          </cell>
          <cell r="S253">
            <v>8423.52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AK254" t="str">
            <v>тис.грн.</v>
          </cell>
        </row>
        <row r="255">
          <cell r="F255">
            <v>14482.471428571429</v>
          </cell>
          <cell r="G255">
            <v>2317.6703910614524</v>
          </cell>
          <cell r="H255">
            <v>2155.3296089385476</v>
          </cell>
          <cell r="P255">
            <v>3080.62</v>
          </cell>
          <cell r="Q255">
            <v>0</v>
          </cell>
          <cell r="R255">
            <v>0</v>
          </cell>
          <cell r="S255">
            <v>8423.52</v>
          </cell>
          <cell r="T255">
            <v>2620.8347999999996</v>
          </cell>
          <cell r="U255">
            <v>2617.6851999999999</v>
          </cell>
          <cell r="V255">
            <v>2576.1318181818187</v>
          </cell>
          <cell r="W255">
            <v>2024</v>
          </cell>
          <cell r="X255">
            <v>472.13181818181829</v>
          </cell>
          <cell r="Y255">
            <v>0</v>
          </cell>
          <cell r="Z255">
            <v>0</v>
          </cell>
          <cell r="AA255">
            <v>2709.5690909090908</v>
          </cell>
          <cell r="AB255">
            <v>1898</v>
          </cell>
          <cell r="AC255">
            <v>511.56909090909085</v>
          </cell>
          <cell r="AD255">
            <v>1496</v>
          </cell>
          <cell r="AE255">
            <v>607.87515151515208</v>
          </cell>
          <cell r="AF255">
            <v>4466.8781818181815</v>
          </cell>
          <cell r="AG255">
            <v>3618.3</v>
          </cell>
          <cell r="AH255">
            <v>848.57818181818175</v>
          </cell>
          <cell r="AI255" t="str">
            <v>ТИС.ГРН.</v>
          </cell>
          <cell r="AK255">
            <v>64105.612337662344</v>
          </cell>
          <cell r="AL255" t="str">
            <v>АК КЕ ВСЬОГО</v>
          </cell>
          <cell r="AM255">
            <v>40995.25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8174.138095238095</v>
          </cell>
          <cell r="G256">
            <v>2114.6703910614524</v>
          </cell>
          <cell r="H256">
            <v>1932.3296089385476</v>
          </cell>
          <cell r="P256">
            <v>605</v>
          </cell>
          <cell r="Q256" t="str">
            <v>ТМ</v>
          </cell>
          <cell r="S256">
            <v>4046</v>
          </cell>
          <cell r="T256">
            <v>1750.1999999999996</v>
          </cell>
          <cell r="U256">
            <v>1026.8</v>
          </cell>
          <cell r="V256">
            <v>1033.0000000000005</v>
          </cell>
          <cell r="W256">
            <v>1364</v>
          </cell>
          <cell r="X256">
            <v>318.00000000000011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314.99999999999994</v>
          </cell>
          <cell r="AD256">
            <v>923</v>
          </cell>
          <cell r="AE256">
            <v>374.83333333333388</v>
          </cell>
          <cell r="AF256">
            <v>987.99999999999977</v>
          </cell>
          <cell r="AG256">
            <v>823.00000000000023</v>
          </cell>
          <cell r="AH256">
            <v>158</v>
          </cell>
          <cell r="AI256" t="str">
            <v xml:space="preserve">ДОП.ВИР. </v>
          </cell>
          <cell r="AJ256" t="str">
            <v>ДОП.ВИР. СТ.ОРГ.</v>
          </cell>
          <cell r="AK256">
            <v>47832.559913419922</v>
          </cell>
          <cell r="AL256" t="str">
            <v>АК КЕ ВСЬОГО</v>
          </cell>
          <cell r="AM256">
            <v>14890.138095238095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42326.804761904765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42344.804761904765</v>
          </cell>
        </row>
        <row r="258">
          <cell r="F258">
            <v>24063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24063</v>
          </cell>
          <cell r="AM258">
            <v>45205.25</v>
          </cell>
        </row>
        <row r="259">
          <cell r="F259">
            <v>6512</v>
          </cell>
          <cell r="G259">
            <v>2277.3582491582492</v>
          </cell>
          <cell r="H259">
            <v>2559.6417508417508</v>
          </cell>
          <cell r="P259">
            <v>1403</v>
          </cell>
          <cell r="Q259">
            <v>0</v>
          </cell>
          <cell r="R259">
            <v>0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>
            <v>0</v>
          </cell>
          <cell r="W259">
            <v>0</v>
          </cell>
          <cell r="X259">
            <v>474.66666666666572</v>
          </cell>
          <cell r="Y259">
            <v>691</v>
          </cell>
          <cell r="Z259">
            <v>244.46666666666613</v>
          </cell>
          <cell r="AA259">
            <v>0</v>
          </cell>
          <cell r="AB259">
            <v>0</v>
          </cell>
          <cell r="AC259">
            <v>-208.00000000000045</v>
          </cell>
          <cell r="AD259">
            <v>1377</v>
          </cell>
          <cell r="AE259">
            <v>944.69515151515134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I259">
            <v>847.2</v>
          </cell>
          <cell r="AJ259">
            <v>0</v>
          </cell>
          <cell r="AK259">
            <v>6512</v>
          </cell>
          <cell r="AM259">
            <v>9679.4428571428543</v>
          </cell>
        </row>
        <row r="260">
          <cell r="F260">
            <v>7379.804761904762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7379.804761904762</v>
          </cell>
          <cell r="AM260">
            <v>14653.6</v>
          </cell>
        </row>
        <row r="261">
          <cell r="F261">
            <v>921.33333333333337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921.33333333333337</v>
          </cell>
        </row>
        <row r="262">
          <cell r="F262">
            <v>0</v>
          </cell>
          <cell r="AK262">
            <v>0</v>
          </cell>
        </row>
        <row r="263">
          <cell r="F263">
            <v>2514.4714285714285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2514.4714285714285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444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444</v>
          </cell>
        </row>
        <row r="267">
          <cell r="F267">
            <v>3995</v>
          </cell>
          <cell r="AK267">
            <v>3995</v>
          </cell>
        </row>
        <row r="268">
          <cell r="F268">
            <v>377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395</v>
          </cell>
        </row>
        <row r="269">
          <cell r="F269">
            <v>45978.804761904765</v>
          </cell>
          <cell r="P269">
            <v>3080.62</v>
          </cell>
          <cell r="Q269">
            <v>0</v>
          </cell>
          <cell r="R269">
            <v>0</v>
          </cell>
          <cell r="S269">
            <v>8423.52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4466.8781818181815</v>
          </cell>
          <cell r="AG269">
            <v>3618.3</v>
          </cell>
          <cell r="AH269">
            <v>848.57818181818175</v>
          </cell>
          <cell r="AK269">
            <v>68677.523852813873</v>
          </cell>
        </row>
        <row r="270">
          <cell r="F270">
            <v>1392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I270">
            <v>0</v>
          </cell>
          <cell r="AK270">
            <v>14200.143333333333</v>
          </cell>
        </row>
        <row r="271">
          <cell r="F271">
            <v>426</v>
          </cell>
          <cell r="G271">
            <v>203</v>
          </cell>
          <cell r="H271">
            <v>223</v>
          </cell>
          <cell r="P271">
            <v>998.62</v>
          </cell>
          <cell r="S271">
            <v>2085.52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50.131818181818176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78.569090909090903</v>
          </cell>
          <cell r="AD271">
            <v>284</v>
          </cell>
          <cell r="AE271">
            <v>116.0418181818182</v>
          </cell>
          <cell r="AF271">
            <v>1861.06</v>
          </cell>
          <cell r="AG271">
            <v>1632.3</v>
          </cell>
          <cell r="AH271">
            <v>228.75999999999993</v>
          </cell>
          <cell r="AK271">
            <v>7180.8099999999995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10</v>
          </cell>
          <cell r="T272">
            <v>10</v>
          </cell>
          <cell r="U272">
            <v>0</v>
          </cell>
          <cell r="V272">
            <v>910</v>
          </cell>
          <cell r="W272">
            <v>738</v>
          </cell>
          <cell r="X272">
            <v>172</v>
          </cell>
          <cell r="Y272">
            <v>0</v>
          </cell>
          <cell r="Z272">
            <v>0</v>
          </cell>
          <cell r="AA272">
            <v>-0.66666666666666607</v>
          </cell>
          <cell r="AB272">
            <v>11</v>
          </cell>
          <cell r="AC272">
            <v>2.3333333333333339</v>
          </cell>
          <cell r="AD272">
            <v>9</v>
          </cell>
          <cell r="AE272">
            <v>4.3333333333333339</v>
          </cell>
          <cell r="AF272">
            <v>2</v>
          </cell>
          <cell r="AG272">
            <v>2</v>
          </cell>
          <cell r="AH272">
            <v>0</v>
          </cell>
          <cell r="AI272">
            <v>0</v>
          </cell>
          <cell r="AK272">
            <v>921.33333333333337</v>
          </cell>
        </row>
        <row r="273">
          <cell r="F273">
            <v>960</v>
          </cell>
          <cell r="P273">
            <v>952</v>
          </cell>
          <cell r="Q273">
            <v>0</v>
          </cell>
          <cell r="R273">
            <v>0</v>
          </cell>
          <cell r="S273">
            <v>1276</v>
          </cell>
          <cell r="T273">
            <v>0</v>
          </cell>
          <cell r="U273">
            <v>0</v>
          </cell>
          <cell r="V273">
            <v>342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327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568</v>
          </cell>
          <cell r="AG273">
            <v>530</v>
          </cell>
          <cell r="AH273">
            <v>45</v>
          </cell>
          <cell r="AI273">
            <v>0</v>
          </cell>
          <cell r="AK273">
            <v>4588</v>
          </cell>
        </row>
        <row r="274">
          <cell r="F274">
            <v>138</v>
          </cell>
          <cell r="G274">
            <v>296</v>
          </cell>
          <cell r="H274">
            <v>388.2</v>
          </cell>
          <cell r="P274">
            <v>300</v>
          </cell>
          <cell r="Q274">
            <v>0</v>
          </cell>
          <cell r="R274">
            <v>0</v>
          </cell>
          <cell r="S274">
            <v>636</v>
          </cell>
          <cell r="T274">
            <v>644.3785272727273</v>
          </cell>
          <cell r="U274">
            <v>670.49601818181827</v>
          </cell>
          <cell r="V274">
            <v>132</v>
          </cell>
          <cell r="W274">
            <v>0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B274">
            <v>9</v>
          </cell>
          <cell r="AC274">
            <v>534.76</v>
          </cell>
          <cell r="AD274">
            <v>234</v>
          </cell>
          <cell r="AE274">
            <v>160.69515151515154</v>
          </cell>
          <cell r="AF274">
            <v>343</v>
          </cell>
          <cell r="AG274">
            <v>300</v>
          </cell>
          <cell r="AH274">
            <v>43</v>
          </cell>
          <cell r="AI274">
            <v>618</v>
          </cell>
          <cell r="AK274">
            <v>1703</v>
          </cell>
        </row>
        <row r="275">
          <cell r="F275">
            <v>762</v>
          </cell>
          <cell r="G275">
            <v>197</v>
          </cell>
          <cell r="H275">
            <v>307.10000000000002</v>
          </cell>
          <cell r="P275">
            <v>7</v>
          </cell>
          <cell r="Q275">
            <v>0</v>
          </cell>
          <cell r="R275">
            <v>0</v>
          </cell>
          <cell r="S275">
            <v>65</v>
          </cell>
          <cell r="T275">
            <v>10</v>
          </cell>
          <cell r="U275">
            <v>0</v>
          </cell>
          <cell r="V275">
            <v>44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47</v>
          </cell>
          <cell r="AB275">
            <v>0</v>
          </cell>
          <cell r="AC275">
            <v>-0.66666666666666607</v>
          </cell>
          <cell r="AD275">
            <v>226</v>
          </cell>
          <cell r="AE275">
            <v>155.36181818181819</v>
          </cell>
          <cell r="AF275">
            <v>25</v>
          </cell>
          <cell r="AG275">
            <v>30</v>
          </cell>
          <cell r="AH275">
            <v>2</v>
          </cell>
          <cell r="AI275">
            <v>377</v>
          </cell>
          <cell r="AK275">
            <v>1059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0</v>
          </cell>
          <cell r="U276">
            <v>0</v>
          </cell>
          <cell r="V276">
            <v>100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130</v>
          </cell>
          <cell r="AB276">
            <v>0</v>
          </cell>
          <cell r="AC276">
            <v>352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-369</v>
          </cell>
          <cell r="AI276">
            <v>0</v>
          </cell>
          <cell r="AK276">
            <v>1370</v>
          </cell>
        </row>
        <row r="277">
          <cell r="F277">
            <v>0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115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110</v>
          </cell>
          <cell r="AD277">
            <v>0</v>
          </cell>
          <cell r="AE277">
            <v>0</v>
          </cell>
          <cell r="AF277">
            <v>50</v>
          </cell>
          <cell r="AG277">
            <v>50</v>
          </cell>
          <cell r="AH277">
            <v>0</v>
          </cell>
          <cell r="AI277">
            <v>0</v>
          </cell>
          <cell r="AK277">
            <v>456</v>
          </cell>
        </row>
        <row r="278">
          <cell r="F278">
            <v>6</v>
          </cell>
          <cell r="P278">
            <v>15</v>
          </cell>
          <cell r="Q278">
            <v>0</v>
          </cell>
          <cell r="R278">
            <v>0</v>
          </cell>
          <cell r="S278">
            <v>506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670</v>
          </cell>
          <cell r="AG278">
            <v>253</v>
          </cell>
          <cell r="AH278">
            <v>417</v>
          </cell>
          <cell r="AI278">
            <v>0</v>
          </cell>
          <cell r="AK278">
            <v>1260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-300</v>
          </cell>
        </row>
        <row r="280">
          <cell r="F280">
            <v>6</v>
          </cell>
          <cell r="P280">
            <v>15</v>
          </cell>
          <cell r="S280">
            <v>506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670</v>
          </cell>
          <cell r="AG280">
            <v>253</v>
          </cell>
          <cell r="AH280">
            <v>417</v>
          </cell>
          <cell r="AK280">
            <v>1197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670</v>
          </cell>
          <cell r="AG281">
            <v>253</v>
          </cell>
          <cell r="AH281">
            <v>417</v>
          </cell>
          <cell r="AI281">
            <v>0</v>
          </cell>
          <cell r="AJ281">
            <v>0</v>
          </cell>
          <cell r="AK281">
            <v>363</v>
          </cell>
        </row>
        <row r="282">
          <cell r="F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44586.804761904765</v>
          </cell>
          <cell r="P283">
            <v>1115</v>
          </cell>
          <cell r="Q283">
            <v>0</v>
          </cell>
          <cell r="R283">
            <v>0</v>
          </cell>
          <cell r="S283">
            <v>4296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-222.13181818181818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-80.902424242424232</v>
          </cell>
          <cell r="AD283">
            <v>-293</v>
          </cell>
          <cell r="AE283">
            <v>-120.37515151515153</v>
          </cell>
          <cell r="AF283">
            <v>1365.8181818181815</v>
          </cell>
          <cell r="AG283">
            <v>1201</v>
          </cell>
          <cell r="AH283">
            <v>157.81818181818176</v>
          </cell>
          <cell r="AI283">
            <v>0</v>
          </cell>
          <cell r="AK283">
            <v>54477.380519480525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2408</v>
          </cell>
          <cell r="P285">
            <v>1193</v>
          </cell>
          <cell r="Q285">
            <v>0</v>
          </cell>
          <cell r="R285">
            <v>0</v>
          </cell>
          <cell r="S285">
            <v>4296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157.81818181818181</v>
          </cell>
          <cell r="AK285">
            <v>12339.90909090909</v>
          </cell>
        </row>
        <row r="286">
          <cell r="F286">
            <v>0</v>
          </cell>
          <cell r="P286">
            <v>330</v>
          </cell>
          <cell r="Q286">
            <v>0</v>
          </cell>
          <cell r="R286">
            <v>0</v>
          </cell>
          <cell r="S286">
            <v>2496</v>
          </cell>
          <cell r="T286">
            <v>-654.3785272727273</v>
          </cell>
          <cell r="U286">
            <v>-670.49601818181827</v>
          </cell>
          <cell r="V286">
            <v>-20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170</v>
          </cell>
          <cell r="AB286">
            <v>0</v>
          </cell>
          <cell r="AC286">
            <v>867.45757575757523</v>
          </cell>
          <cell r="AF286">
            <v>404</v>
          </cell>
          <cell r="AG286">
            <v>404</v>
          </cell>
          <cell r="AH286">
            <v>0</v>
          </cell>
          <cell r="AI286">
            <v>0</v>
          </cell>
          <cell r="AK286">
            <v>3422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I287">
            <v>-618</v>
          </cell>
          <cell r="AK287">
            <v>3795.909090909091</v>
          </cell>
        </row>
        <row r="288">
          <cell r="F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-15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-70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2383</v>
          </cell>
          <cell r="P290">
            <v>206</v>
          </cell>
          <cell r="Q290">
            <v>0</v>
          </cell>
          <cell r="R290">
            <v>0</v>
          </cell>
          <cell r="S290">
            <v>1138</v>
          </cell>
          <cell r="T290">
            <v>0</v>
          </cell>
          <cell r="U290">
            <v>0</v>
          </cell>
          <cell r="V290">
            <v>206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386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519</v>
          </cell>
          <cell r="AG290">
            <v>354</v>
          </cell>
          <cell r="AH290">
            <v>158</v>
          </cell>
          <cell r="AI290">
            <v>118.4</v>
          </cell>
          <cell r="AK290">
            <v>5204</v>
          </cell>
        </row>
        <row r="291">
          <cell r="F291">
            <v>2</v>
          </cell>
          <cell r="P291">
            <v>13</v>
          </cell>
          <cell r="Q291">
            <v>0</v>
          </cell>
          <cell r="R291">
            <v>0</v>
          </cell>
          <cell r="S291">
            <v>212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115</v>
          </cell>
          <cell r="AG291">
            <v>70</v>
          </cell>
          <cell r="AH291">
            <v>38</v>
          </cell>
          <cell r="AI291">
            <v>0</v>
          </cell>
          <cell r="AK291">
            <v>570</v>
          </cell>
        </row>
        <row r="292">
          <cell r="F292">
            <v>2</v>
          </cell>
          <cell r="P292">
            <v>42</v>
          </cell>
          <cell r="S292">
            <v>319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194</v>
          </cell>
          <cell r="AG292">
            <v>133</v>
          </cell>
          <cell r="AH292">
            <v>61</v>
          </cell>
          <cell r="AI292">
            <v>0</v>
          </cell>
          <cell r="AK292">
            <v>726</v>
          </cell>
        </row>
        <row r="293">
          <cell r="F293">
            <v>2379</v>
          </cell>
          <cell r="P293">
            <v>151</v>
          </cell>
          <cell r="Q293">
            <v>0</v>
          </cell>
          <cell r="R293">
            <v>0</v>
          </cell>
          <cell r="S293">
            <v>607</v>
          </cell>
          <cell r="T293">
            <v>0</v>
          </cell>
          <cell r="U293">
            <v>0</v>
          </cell>
          <cell r="V293">
            <v>110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101</v>
          </cell>
          <cell r="AB293">
            <v>0</v>
          </cell>
          <cell r="AC293">
            <v>-188</v>
          </cell>
          <cell r="AF293">
            <v>210</v>
          </cell>
          <cell r="AG293">
            <v>151</v>
          </cell>
          <cell r="AH293">
            <v>59</v>
          </cell>
          <cell r="AI293">
            <v>0</v>
          </cell>
          <cell r="AK293">
            <v>3908</v>
          </cell>
        </row>
        <row r="294">
          <cell r="F294">
            <v>100</v>
          </cell>
          <cell r="P294">
            <v>0</v>
          </cell>
          <cell r="Q294">
            <v>0</v>
          </cell>
          <cell r="R294">
            <v>0</v>
          </cell>
          <cell r="S294">
            <v>97.666666666666629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12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-372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25</v>
          </cell>
          <cell r="P295">
            <v>2</v>
          </cell>
          <cell r="S295">
            <v>7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13</v>
          </cell>
          <cell r="AG295">
            <v>13</v>
          </cell>
          <cell r="AH295">
            <v>0</v>
          </cell>
          <cell r="AI295">
            <v>70</v>
          </cell>
          <cell r="AK295">
            <v>-82</v>
          </cell>
        </row>
        <row r="296">
          <cell r="F296">
            <v>44586.804761904765</v>
          </cell>
          <cell r="P296">
            <v>1115</v>
          </cell>
          <cell r="Q296">
            <v>0</v>
          </cell>
          <cell r="R296">
            <v>0</v>
          </cell>
          <cell r="S296">
            <v>4296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-222.13181818181818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-80.902424242424232</v>
          </cell>
          <cell r="AD296">
            <v>-293</v>
          </cell>
          <cell r="AE296">
            <v>-120.37515151515153</v>
          </cell>
          <cell r="AF296">
            <v>1365.8181818181815</v>
          </cell>
          <cell r="AG296">
            <v>1201</v>
          </cell>
          <cell r="AH296">
            <v>157.81818181818176</v>
          </cell>
          <cell r="AI296">
            <v>36</v>
          </cell>
          <cell r="AK296">
            <v>54477.380519480525</v>
          </cell>
        </row>
        <row r="297">
          <cell r="F297">
            <v>1606</v>
          </cell>
          <cell r="P297">
            <v>0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0</v>
          </cell>
          <cell r="AG297">
            <v>0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I298">
            <v>0</v>
          </cell>
          <cell r="AK298">
            <v>58.666666666666657</v>
          </cell>
        </row>
        <row r="299">
          <cell r="F299">
            <v>44586.804761904765</v>
          </cell>
          <cell r="G299">
            <v>0</v>
          </cell>
          <cell r="H299">
            <v>0</v>
          </cell>
          <cell r="P299">
            <v>1115</v>
          </cell>
          <cell r="Q299">
            <v>0</v>
          </cell>
          <cell r="R299">
            <v>0</v>
          </cell>
          <cell r="S299">
            <v>4296</v>
          </cell>
          <cell r="T299">
            <v>-717.75479999999993</v>
          </cell>
          <cell r="U299">
            <v>-735.76520000000005</v>
          </cell>
          <cell r="V299">
            <v>602.1818181818187</v>
          </cell>
          <cell r="W299">
            <v>-951</v>
          </cell>
          <cell r="X299">
            <v>-222.13181818181818</v>
          </cell>
          <cell r="Y299">
            <v>0</v>
          </cell>
          <cell r="Z299">
            <v>0</v>
          </cell>
          <cell r="AA299">
            <v>2103.5757575757575</v>
          </cell>
          <cell r="AB299">
            <v>0</v>
          </cell>
          <cell r="AC299">
            <v>867.45757575757523</v>
          </cell>
          <cell r="AF299">
            <v>1365.8181818181815</v>
          </cell>
          <cell r="AG299">
            <v>1016.9999999999998</v>
          </cell>
          <cell r="AH299">
            <v>348.81818181818176</v>
          </cell>
          <cell r="AI299">
            <v>0</v>
          </cell>
          <cell r="AK299">
            <v>54477.380519480525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191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G302">
            <v>0</v>
          </cell>
          <cell r="H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0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44586.804761904765</v>
          </cell>
          <cell r="P304">
            <v>1115</v>
          </cell>
          <cell r="Q304">
            <v>0</v>
          </cell>
          <cell r="R304">
            <v>0</v>
          </cell>
          <cell r="S304">
            <v>4296</v>
          </cell>
          <cell r="T304">
            <v>-717.75479999999993</v>
          </cell>
          <cell r="U304">
            <v>-735.76520000000005</v>
          </cell>
          <cell r="V304">
            <v>602.1818181818187</v>
          </cell>
          <cell r="W304">
            <v>-951</v>
          </cell>
          <cell r="X304">
            <v>-222.13181818181818</v>
          </cell>
          <cell r="Y304">
            <v>0</v>
          </cell>
          <cell r="Z304">
            <v>0</v>
          </cell>
          <cell r="AA304">
            <v>2103.5757575757575</v>
          </cell>
          <cell r="AB304">
            <v>-314</v>
          </cell>
          <cell r="AC304">
            <v>-80.902424242424232</v>
          </cell>
          <cell r="AD304">
            <v>-293</v>
          </cell>
          <cell r="AE304">
            <v>-120.37515151515153</v>
          </cell>
          <cell r="AF304">
            <v>1365.8181818181815</v>
          </cell>
          <cell r="AG304">
            <v>1016.9999999999998</v>
          </cell>
          <cell r="AH304">
            <v>348.81818181818176</v>
          </cell>
          <cell r="AK304">
            <v>54477.380519480525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0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0</v>
          </cell>
        </row>
        <row r="308">
          <cell r="F308">
            <v>3400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3400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S311">
            <v>0</v>
          </cell>
          <cell r="AK311">
            <v>0</v>
          </cell>
        </row>
        <row r="312">
          <cell r="F312">
            <v>3500</v>
          </cell>
          <cell r="S312">
            <v>0</v>
          </cell>
          <cell r="AK312">
            <v>3500</v>
          </cell>
        </row>
        <row r="313">
          <cell r="F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  <cell r="AK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921.33333333333337</v>
          </cell>
          <cell r="AM327">
            <v>921.33333333333337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J328">
            <v>2455</v>
          </cell>
          <cell r="AK328">
            <v>-82</v>
          </cell>
          <cell r="AM328">
            <v>-95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2514.4714285714285</v>
          </cell>
          <cell r="AM329">
            <v>2514.4714285714285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50.666666666666657</v>
          </cell>
        </row>
        <row r="332">
          <cell r="AJ332">
            <v>36</v>
          </cell>
          <cell r="AK332">
            <v>444</v>
          </cell>
          <cell r="AM332">
            <v>444</v>
          </cell>
        </row>
        <row r="333">
          <cell r="AK333">
            <v>3995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3422</v>
          </cell>
          <cell r="AM335">
            <v>3018</v>
          </cell>
        </row>
        <row r="336">
          <cell r="AK336">
            <v>3795.909090909091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4588</v>
          </cell>
          <cell r="AM340">
            <v>4020</v>
          </cell>
        </row>
        <row r="341">
          <cell r="AK341">
            <v>1703</v>
          </cell>
          <cell r="AM341">
            <v>1360</v>
          </cell>
        </row>
        <row r="342">
          <cell r="AK342">
            <v>1059</v>
          </cell>
          <cell r="AM342">
            <v>1034</v>
          </cell>
        </row>
        <row r="343">
          <cell r="AK343">
            <v>1370</v>
          </cell>
          <cell r="AM343">
            <v>4166</v>
          </cell>
        </row>
        <row r="344">
          <cell r="AK344">
            <v>456</v>
          </cell>
          <cell r="AM344">
            <v>1457</v>
          </cell>
        </row>
        <row r="345">
          <cell r="AK345">
            <v>0</v>
          </cell>
          <cell r="AM345">
            <v>0</v>
          </cell>
        </row>
        <row r="346">
          <cell r="AK346">
            <v>-300</v>
          </cell>
          <cell r="AM346">
            <v>-300</v>
          </cell>
        </row>
        <row r="347">
          <cell r="AK347">
            <v>1197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248.72727272727269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396</v>
          </cell>
          <cell r="AM350">
            <v>396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395</v>
          </cell>
          <cell r="AM351">
            <v>395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5204</v>
          </cell>
          <cell r="AM354" t="e">
            <v>#REF!</v>
          </cell>
        </row>
        <row r="355">
          <cell r="AK355">
            <v>570</v>
          </cell>
          <cell r="AM355">
            <v>0</v>
          </cell>
        </row>
        <row r="356">
          <cell r="AK356">
            <v>726</v>
          </cell>
          <cell r="AM356">
            <v>0</v>
          </cell>
        </row>
        <row r="357">
          <cell r="AK357">
            <v>3908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J358">
            <v>-2491</v>
          </cell>
          <cell r="AK358">
            <v>716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0">
          <cell r="F370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120</v>
          </cell>
          <cell r="H384">
            <v>119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148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258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>
            <v>29</v>
          </cell>
          <cell r="G385">
            <v>21</v>
          </cell>
          <cell r="P385">
            <v>0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>
            <v>46</v>
          </cell>
          <cell r="AL385">
            <v>27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E386">
            <v>191</v>
          </cell>
          <cell r="AK386">
            <v>428</v>
          </cell>
          <cell r="AL386">
            <v>342.66666666666669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H387">
            <v>106</v>
          </cell>
          <cell r="P387">
            <v>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33.666666666666671</v>
          </cell>
          <cell r="AL387">
            <v>25</v>
          </cell>
          <cell r="AM387">
            <v>266.33333333333337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26</v>
          </cell>
          <cell r="AL388">
            <v>22</v>
          </cell>
        </row>
        <row r="389">
          <cell r="F389">
            <v>120.63333333333333</v>
          </cell>
          <cell r="G389">
            <v>88</v>
          </cell>
          <cell r="P389">
            <v>0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120.63333333333333</v>
          </cell>
          <cell r="AL389">
            <v>90</v>
          </cell>
        </row>
        <row r="390">
          <cell r="F390">
            <v>8.6666666666666661</v>
          </cell>
          <cell r="G390">
            <v>6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4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26</v>
          </cell>
          <cell r="AL394">
            <v>21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587.33333333333337</v>
          </cell>
          <cell r="AL396">
            <v>479.5</v>
          </cell>
          <cell r="AM396">
            <v>479.83333333333337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491.66666666666669</v>
          </cell>
          <cell r="AL398">
            <v>399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0</v>
          </cell>
          <cell r="AL399">
            <v>0</v>
          </cell>
          <cell r="AM399">
            <v>407.83333333333331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91</v>
          </cell>
          <cell r="AL400">
            <v>80.833333333333343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10</v>
          </cell>
          <cell r="G403">
            <v>7</v>
          </cell>
          <cell r="P403">
            <v>39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49</v>
          </cell>
          <cell r="AL403">
            <v>46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45</v>
          </cell>
          <cell r="AM406">
            <v>46</v>
          </cell>
        </row>
        <row r="407">
          <cell r="F407">
            <v>206.33333333333329</v>
          </cell>
          <cell r="G407">
            <v>151</v>
          </cell>
          <cell r="H407">
            <v>150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1965.0000000000002</v>
          </cell>
          <cell r="AL407">
            <v>513.16666666666663</v>
          </cell>
          <cell r="AM407">
            <v>513.16666666666663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H410">
            <v>134</v>
          </cell>
          <cell r="P410">
            <v>0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0</v>
          </cell>
          <cell r="AL410">
            <v>0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28.5</v>
          </cell>
          <cell r="AL416">
            <v>27.5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129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129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17.666666666666668</v>
          </cell>
          <cell r="AL419">
            <v>14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9.3333333333333339</v>
          </cell>
          <cell r="AL421">
            <v>6.333333333333333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13.333333333333334</v>
          </cell>
          <cell r="AL422">
            <v>11.333333333333334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7</v>
          </cell>
          <cell r="P425">
            <v>1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12</v>
          </cell>
          <cell r="AL425">
            <v>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2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4.333333333333333</v>
          </cell>
          <cell r="AL427">
            <v>4.6666666666666661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3.6666666666666665</v>
          </cell>
          <cell r="AL428">
            <v>3.6666666666666665</v>
          </cell>
        </row>
        <row r="429">
          <cell r="F429">
            <v>6.666666666666667</v>
          </cell>
          <cell r="G429">
            <v>5</v>
          </cell>
          <cell r="P429">
            <v>4.666666666666667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33</v>
          </cell>
          <cell r="AL429">
            <v>23.666666666666668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15.666666666666666</v>
          </cell>
          <cell r="AL435">
            <v>11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3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4" refreshError="1">
        <row r="8">
          <cell r="S8" t="str">
            <v>ЗАТВЕРДЖУЮ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U29" t="str">
            <v xml:space="preserve">                      ПЛАЧКОВ І.В.</v>
          </cell>
        </row>
        <row r="31"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Q32">
            <v>248</v>
          </cell>
          <cell r="V32">
            <v>391</v>
          </cell>
        </row>
        <row r="33">
          <cell r="P33">
            <v>12306</v>
          </cell>
          <cell r="Q33">
            <v>233.6</v>
          </cell>
          <cell r="S33">
            <v>52204</v>
          </cell>
          <cell r="V33">
            <v>363.9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Q34" t="str">
            <v>КТМ</v>
          </cell>
          <cell r="V34" t="str">
            <v xml:space="preserve">ТЕЦ-5 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>
            <v>3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V37">
            <v>0</v>
          </cell>
          <cell r="AL37">
            <v>395</v>
          </cell>
        </row>
        <row r="38">
          <cell r="V38">
            <v>334</v>
          </cell>
          <cell r="AL38">
            <v>336</v>
          </cell>
        </row>
        <row r="39">
          <cell r="V39">
            <v>331</v>
          </cell>
          <cell r="AL39">
            <v>0</v>
          </cell>
        </row>
        <row r="40">
          <cell r="R40">
            <v>67</v>
          </cell>
          <cell r="W40">
            <v>261</v>
          </cell>
        </row>
        <row r="41">
          <cell r="W41">
            <v>0</v>
          </cell>
          <cell r="AL41">
            <v>0</v>
          </cell>
        </row>
        <row r="42">
          <cell r="R42">
            <v>67</v>
          </cell>
          <cell r="W42">
            <v>171</v>
          </cell>
          <cell r="AL42">
            <v>0</v>
          </cell>
        </row>
        <row r="43">
          <cell r="AL43">
            <v>395.6</v>
          </cell>
        </row>
        <row r="44"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/>
          </cell>
          <cell r="Z44" t="e">
            <v>#REF!</v>
          </cell>
          <cell r="AA44" t="e">
            <v>#REF!</v>
          </cell>
          <cell r="AL44">
            <v>395.6</v>
          </cell>
        </row>
        <row r="45"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AM45">
            <v>1580</v>
          </cell>
        </row>
        <row r="46"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AM46">
            <v>0</v>
          </cell>
        </row>
        <row r="47">
          <cell r="P47" t="e">
            <v>#REF!</v>
          </cell>
          <cell r="Q47" t="e">
            <v>#REF!</v>
          </cell>
          <cell r="U47" t="e">
            <v>#REF!</v>
          </cell>
          <cell r="AM47">
            <v>1580</v>
          </cell>
        </row>
        <row r="48">
          <cell r="F48">
            <v>12311.2</v>
          </cell>
          <cell r="P48">
            <v>3642.12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2221.1818606060606</v>
          </cell>
          <cell r="U48">
            <v>2612.759351515152</v>
          </cell>
          <cell r="V48" t="e">
            <v>#REF!</v>
          </cell>
          <cell r="W48" t="e">
            <v>#REF!</v>
          </cell>
          <cell r="X48">
            <v>1941.8530303030293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1753.5509090909086</v>
          </cell>
          <cell r="AF48">
            <v>3698.0493939393937</v>
          </cell>
          <cell r="AG48">
            <v>3251.35</v>
          </cell>
          <cell r="AH48">
            <v>415.69939393939387</v>
          </cell>
        </row>
        <row r="49">
          <cell r="F49">
            <v>0.85</v>
          </cell>
          <cell r="P49" t="e">
            <v>#REF!</v>
          </cell>
          <cell r="Q49" t="e">
            <v>#REF!</v>
          </cell>
          <cell r="R49" t="e">
            <v>#REF!</v>
          </cell>
          <cell r="S49">
            <v>0.85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C49">
            <v>0.85</v>
          </cell>
          <cell r="AF49">
            <v>0.85</v>
          </cell>
          <cell r="AG49">
            <v>0.85</v>
          </cell>
          <cell r="AH49">
            <v>0.85</v>
          </cell>
        </row>
        <row r="50"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F51">
            <v>743</v>
          </cell>
          <cell r="G51">
            <v>321</v>
          </cell>
          <cell r="H51">
            <v>422</v>
          </cell>
          <cell r="P51">
            <v>320</v>
          </cell>
          <cell r="Q51" t="e">
            <v>#REF!</v>
          </cell>
          <cell r="R51" t="e">
            <v>#REF!</v>
          </cell>
          <cell r="S51">
            <v>931.66666666666663</v>
          </cell>
          <cell r="T51">
            <v>465.83333333333331</v>
          </cell>
          <cell r="U51">
            <v>465.83333333333331</v>
          </cell>
          <cell r="V51" t="e">
            <v>#REF!</v>
          </cell>
          <cell r="W51" t="e">
            <v>#REF!</v>
          </cell>
          <cell r="X51">
            <v>184</v>
          </cell>
          <cell r="Y51">
            <v>136</v>
          </cell>
          <cell r="Z51">
            <v>48</v>
          </cell>
          <cell r="AA51" t="e">
            <v>#REF!</v>
          </cell>
          <cell r="AB51">
            <v>38</v>
          </cell>
          <cell r="AC51">
            <v>-200</v>
          </cell>
          <cell r="AD51">
            <v>-123</v>
          </cell>
          <cell r="AE51">
            <v>-77</v>
          </cell>
          <cell r="AF51">
            <v>490.33333333333331</v>
          </cell>
          <cell r="AG51">
            <v>814</v>
          </cell>
          <cell r="AH51">
            <v>-323.66666666666669</v>
          </cell>
          <cell r="AK51">
            <v>3009.6666666666665</v>
          </cell>
          <cell r="AL51">
            <v>717</v>
          </cell>
          <cell r="AM51">
            <v>2292.6666666666665</v>
          </cell>
          <cell r="AN51">
            <v>2292.6666666666665</v>
          </cell>
          <cell r="AO51">
            <v>13</v>
          </cell>
          <cell r="AP51">
            <v>288</v>
          </cell>
          <cell r="AQ51">
            <v>704</v>
          </cell>
          <cell r="AR51">
            <v>2004.6666666666665</v>
          </cell>
        </row>
        <row r="52">
          <cell r="F52">
            <v>122</v>
          </cell>
          <cell r="G52">
            <v>53</v>
          </cell>
          <cell r="H52">
            <v>69</v>
          </cell>
          <cell r="P52">
            <v>310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115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110</v>
          </cell>
          <cell r="AD52">
            <v>68</v>
          </cell>
          <cell r="AE52">
            <v>42</v>
          </cell>
          <cell r="AF52">
            <v>455</v>
          </cell>
          <cell r="AG52">
            <v>714</v>
          </cell>
          <cell r="AH52">
            <v>-371</v>
          </cell>
          <cell r="AK52">
            <v>2171</v>
          </cell>
          <cell r="AL52">
            <v>531</v>
          </cell>
          <cell r="AM52">
            <v>1640</v>
          </cell>
          <cell r="AN52">
            <v>1640</v>
          </cell>
        </row>
        <row r="53">
          <cell r="G53">
            <v>0</v>
          </cell>
          <cell r="P53">
            <v>0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>
            <v>0</v>
          </cell>
          <cell r="Y53">
            <v>0</v>
          </cell>
          <cell r="Z53">
            <v>0</v>
          </cell>
          <cell r="AA53" t="e">
            <v>#REF!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H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</row>
        <row r="54">
          <cell r="F54">
            <v>521</v>
          </cell>
          <cell r="G54">
            <v>225</v>
          </cell>
          <cell r="H54">
            <v>296</v>
          </cell>
          <cell r="P54">
            <v>9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>
            <v>57</v>
          </cell>
          <cell r="Y54">
            <v>42</v>
          </cell>
          <cell r="Z54">
            <v>15</v>
          </cell>
          <cell r="AA54" t="e">
            <v>#REF!</v>
          </cell>
          <cell r="AB54">
            <v>37</v>
          </cell>
          <cell r="AC54">
            <v>62</v>
          </cell>
          <cell r="AD54">
            <v>38</v>
          </cell>
          <cell r="AE54">
            <v>24</v>
          </cell>
          <cell r="AF54">
            <v>32</v>
          </cell>
          <cell r="AG54">
            <v>30</v>
          </cell>
          <cell r="AH54">
            <v>2</v>
          </cell>
          <cell r="AK54">
            <v>913</v>
          </cell>
          <cell r="AL54">
            <v>358</v>
          </cell>
          <cell r="AM54">
            <v>555</v>
          </cell>
          <cell r="AN54">
            <v>555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Q55" t="e">
            <v>#REF!</v>
          </cell>
          <cell r="R55" t="e">
            <v>#REF!</v>
          </cell>
          <cell r="S55">
            <v>329</v>
          </cell>
          <cell r="T55">
            <v>256.62</v>
          </cell>
          <cell r="U55">
            <v>72.38</v>
          </cell>
          <cell r="V55" t="e">
            <v>#REF!</v>
          </cell>
          <cell r="W55" t="e">
            <v>#REF!</v>
          </cell>
          <cell r="X55">
            <v>421</v>
          </cell>
          <cell r="Y55">
            <v>311</v>
          </cell>
          <cell r="Z55">
            <v>110</v>
          </cell>
          <cell r="AA55" t="e">
            <v>#REF!</v>
          </cell>
          <cell r="AB55">
            <v>67</v>
          </cell>
          <cell r="AC55">
            <v>84</v>
          </cell>
          <cell r="AD55">
            <v>52</v>
          </cell>
          <cell r="AE55">
            <v>32</v>
          </cell>
          <cell r="AF55">
            <v>196.33333333333334</v>
          </cell>
          <cell r="AG55">
            <v>135</v>
          </cell>
          <cell r="AH55">
            <v>61.333333333333343</v>
          </cell>
          <cell r="AK55">
            <v>1013</v>
          </cell>
          <cell r="AL55">
            <v>406</v>
          </cell>
          <cell r="AM55">
            <v>607</v>
          </cell>
          <cell r="AN55">
            <v>607</v>
          </cell>
          <cell r="AO55">
            <v>363</v>
          </cell>
          <cell r="AP55">
            <v>254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10</v>
          </cell>
          <cell r="T56">
            <v>10</v>
          </cell>
          <cell r="U56">
            <v>0</v>
          </cell>
          <cell r="V56" t="e">
            <v>#REF!</v>
          </cell>
          <cell r="W56" t="e">
            <v>#REF!</v>
          </cell>
          <cell r="X56">
            <v>336</v>
          </cell>
          <cell r="Y56">
            <v>248</v>
          </cell>
          <cell r="Z56">
            <v>88</v>
          </cell>
          <cell r="AA56">
            <v>0</v>
          </cell>
          <cell r="AB56">
            <v>11</v>
          </cell>
          <cell r="AC56">
            <v>13.333333333333334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K56">
            <v>361.33333333333331</v>
          </cell>
          <cell r="AL56">
            <v>256</v>
          </cell>
          <cell r="AM56">
            <v>105.33333333333331</v>
          </cell>
          <cell r="AN56">
            <v>105.33333333333333</v>
          </cell>
          <cell r="AO56">
            <v>256</v>
          </cell>
          <cell r="AP56">
            <v>97</v>
          </cell>
          <cell r="AQ56">
            <v>0</v>
          </cell>
          <cell r="AR56">
            <v>8.3333333333333144</v>
          </cell>
        </row>
        <row r="57">
          <cell r="F57">
            <v>0</v>
          </cell>
          <cell r="G57">
            <v>0</v>
          </cell>
          <cell r="H57">
            <v>0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1232</v>
          </cell>
          <cell r="U57">
            <v>0</v>
          </cell>
          <cell r="V57" t="e">
            <v>#REF!</v>
          </cell>
          <cell r="W57" t="e">
            <v>#REF!</v>
          </cell>
          <cell r="X57">
            <v>12570</v>
          </cell>
          <cell r="Y57">
            <v>9289</v>
          </cell>
          <cell r="Z57">
            <v>3281</v>
          </cell>
          <cell r="AA57" t="e">
            <v>#REF!</v>
          </cell>
          <cell r="AB57">
            <v>8403</v>
          </cell>
          <cell r="AC57">
            <v>11165</v>
          </cell>
          <cell r="AD57">
            <v>6867</v>
          </cell>
          <cell r="AE57">
            <v>4298</v>
          </cell>
          <cell r="AH57">
            <v>0</v>
          </cell>
          <cell r="AK57">
            <v>24967</v>
          </cell>
          <cell r="AL57">
            <v>16156</v>
          </cell>
          <cell r="AM57">
            <v>8811</v>
          </cell>
          <cell r="AN57">
            <v>8811</v>
          </cell>
          <cell r="AO57">
            <v>16156</v>
          </cell>
          <cell r="AP57">
            <v>8811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 t="e">
            <v>#REF!</v>
          </cell>
          <cell r="R58" t="e">
            <v>#REF!</v>
          </cell>
          <cell r="S58">
            <v>1232</v>
          </cell>
          <cell r="T58">
            <v>1232</v>
          </cell>
          <cell r="U58">
            <v>0</v>
          </cell>
          <cell r="V58" t="e">
            <v>#REF!</v>
          </cell>
          <cell r="W58" t="e">
            <v>#REF!</v>
          </cell>
          <cell r="X58">
            <v>12570</v>
          </cell>
          <cell r="Y58">
            <v>9289</v>
          </cell>
          <cell r="Z58">
            <v>3281</v>
          </cell>
          <cell r="AA58" t="e">
            <v>#REF!</v>
          </cell>
          <cell r="AB58">
            <v>8403</v>
          </cell>
          <cell r="AC58">
            <v>11165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K58">
            <v>24967</v>
          </cell>
          <cell r="AL58">
            <v>16156</v>
          </cell>
          <cell r="AM58">
            <v>8811</v>
          </cell>
          <cell r="AN58">
            <v>8811</v>
          </cell>
          <cell r="AO58">
            <v>16156</v>
          </cell>
          <cell r="AP58">
            <v>8811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 t="e">
            <v>#REF!</v>
          </cell>
          <cell r="W59" t="e">
            <v>#REF!</v>
          </cell>
          <cell r="Y59" t="e">
            <v>#REF!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P59">
            <v>0</v>
          </cell>
        </row>
        <row r="60">
          <cell r="F60">
            <v>7</v>
          </cell>
          <cell r="G60">
            <v>3</v>
          </cell>
          <cell r="H60">
            <v>4</v>
          </cell>
          <cell r="P60">
            <v>14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>
            <v>0</v>
          </cell>
          <cell r="V60" t="e">
            <v>#REF!</v>
          </cell>
          <cell r="W60" t="e">
            <v>#REF!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K60">
            <v>694</v>
          </cell>
          <cell r="AL60">
            <v>17</v>
          </cell>
          <cell r="AM60">
            <v>677</v>
          </cell>
          <cell r="AN60">
            <v>677</v>
          </cell>
          <cell r="AO60">
            <v>0</v>
          </cell>
          <cell r="AP60">
            <v>143</v>
          </cell>
          <cell r="AQ60">
            <v>17</v>
          </cell>
          <cell r="AR60">
            <v>534</v>
          </cell>
        </row>
        <row r="61">
          <cell r="F61">
            <v>498.2</v>
          </cell>
          <cell r="G61">
            <v>215</v>
          </cell>
          <cell r="H61">
            <v>283.2</v>
          </cell>
          <cell r="P61">
            <v>552.62</v>
          </cell>
          <cell r="Q61" t="e">
            <v>#REF!</v>
          </cell>
          <cell r="R61" t="e">
            <v>#REF!</v>
          </cell>
          <cell r="S61">
            <v>955.87454545454557</v>
          </cell>
          <cell r="T61">
            <v>468.3785272727273</v>
          </cell>
          <cell r="U61">
            <v>487.49601818181827</v>
          </cell>
          <cell r="V61" t="e">
            <v>#REF!</v>
          </cell>
          <cell r="W61" t="e">
            <v>#REF!</v>
          </cell>
          <cell r="X61">
            <v>269.38636363636363</v>
          </cell>
          <cell r="Y61">
            <v>199</v>
          </cell>
          <cell r="Z61">
            <v>70.386363636363626</v>
          </cell>
          <cell r="AA61" t="e">
            <v>#REF!</v>
          </cell>
          <cell r="AB61">
            <v>220</v>
          </cell>
          <cell r="AC61">
            <v>257.85090909090911</v>
          </cell>
          <cell r="AD61">
            <v>159</v>
          </cell>
          <cell r="AE61">
            <v>98.850909090909113</v>
          </cell>
          <cell r="AF61">
            <v>1038.0327272727272</v>
          </cell>
          <cell r="AG61">
            <v>870</v>
          </cell>
          <cell r="AH61">
            <v>168.03272727272724</v>
          </cell>
          <cell r="AK61">
            <v>3751.9318181818185</v>
          </cell>
          <cell r="AL61">
            <v>1350.62</v>
          </cell>
          <cell r="AM61">
            <v>2401.3118181818186</v>
          </cell>
          <cell r="AN61">
            <v>2401.3118181818186</v>
          </cell>
          <cell r="AO61">
            <v>358</v>
          </cell>
          <cell r="AP61">
            <v>494</v>
          </cell>
          <cell r="AQ61">
            <v>992.61999999999989</v>
          </cell>
          <cell r="AR61">
            <v>1907.3118181818186</v>
          </cell>
        </row>
        <row r="62">
          <cell r="F62">
            <v>27</v>
          </cell>
          <cell r="G62">
            <v>12</v>
          </cell>
          <cell r="H62">
            <v>15</v>
          </cell>
          <cell r="P62">
            <v>30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>
            <v>27</v>
          </cell>
          <cell r="V62" t="e">
            <v>#REF!</v>
          </cell>
          <cell r="W62" t="e">
            <v>#REF!</v>
          </cell>
          <cell r="X62">
            <v>15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14</v>
          </cell>
          <cell r="AD62">
            <v>9</v>
          </cell>
          <cell r="AE62">
            <v>5</v>
          </cell>
          <cell r="AF62">
            <v>57</v>
          </cell>
          <cell r="AG62">
            <v>48</v>
          </cell>
          <cell r="AH62">
            <v>9</v>
          </cell>
          <cell r="AK62">
            <v>206</v>
          </cell>
          <cell r="AL62">
            <v>74</v>
          </cell>
          <cell r="AM62">
            <v>132</v>
          </cell>
          <cell r="AN62">
            <v>132</v>
          </cell>
          <cell r="AO62">
            <v>20</v>
          </cell>
          <cell r="AP62">
            <v>19</v>
          </cell>
          <cell r="AQ62">
            <v>54</v>
          </cell>
          <cell r="AR62">
            <v>113</v>
          </cell>
        </row>
        <row r="63">
          <cell r="F63">
            <v>159</v>
          </cell>
          <cell r="G63">
            <v>69</v>
          </cell>
          <cell r="H63">
            <v>90</v>
          </cell>
          <cell r="P63">
            <v>177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>
            <v>156</v>
          </cell>
          <cell r="V63" t="e">
            <v>#REF!</v>
          </cell>
          <cell r="W63" t="e">
            <v>#REF!</v>
          </cell>
          <cell r="X63">
            <v>86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83</v>
          </cell>
          <cell r="AD63">
            <v>51</v>
          </cell>
          <cell r="AE63">
            <v>32</v>
          </cell>
          <cell r="AF63">
            <v>332</v>
          </cell>
          <cell r="AG63">
            <v>278</v>
          </cell>
          <cell r="AH63">
            <v>54</v>
          </cell>
          <cell r="AK63">
            <v>1200</v>
          </cell>
          <cell r="AL63">
            <v>432</v>
          </cell>
          <cell r="AM63">
            <v>768</v>
          </cell>
          <cell r="AN63">
            <v>767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K64">
            <v>0</v>
          </cell>
          <cell r="AN64">
            <v>0</v>
          </cell>
        </row>
        <row r="65">
          <cell r="F65">
            <v>79</v>
          </cell>
          <cell r="G65">
            <v>34</v>
          </cell>
          <cell r="H65">
            <v>45</v>
          </cell>
          <cell r="P65">
            <v>464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>
            <v>855.12</v>
          </cell>
          <cell r="V65" t="e">
            <v>#REF!</v>
          </cell>
          <cell r="W65" t="e">
            <v>#REF!</v>
          </cell>
          <cell r="X65">
            <v>551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583.66666666666663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3231.6666666666665</v>
          </cell>
          <cell r="AL65">
            <v>1271</v>
          </cell>
          <cell r="AM65">
            <v>1960.6666666666665</v>
          </cell>
          <cell r="AN65">
            <v>1960.6666666666665</v>
          </cell>
          <cell r="AO65">
            <v>766</v>
          </cell>
          <cell r="AP65">
            <v>715</v>
          </cell>
          <cell r="AQ65">
            <v>505</v>
          </cell>
          <cell r="AR65">
            <v>1245.6666666666665</v>
          </cell>
        </row>
        <row r="66">
          <cell r="G66">
            <v>0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16</v>
          </cell>
          <cell r="U66">
            <v>86</v>
          </cell>
          <cell r="V66" t="e">
            <v>#REF!</v>
          </cell>
          <cell r="W66" t="e">
            <v>#REF!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N66">
            <v>0</v>
          </cell>
          <cell r="AO66">
            <v>77</v>
          </cell>
          <cell r="AP66">
            <v>72</v>
          </cell>
          <cell r="AQ66">
            <v>51</v>
          </cell>
          <cell r="AR66">
            <v>125</v>
          </cell>
        </row>
        <row r="67">
          <cell r="F67">
            <v>84</v>
          </cell>
          <cell r="G67">
            <v>36</v>
          </cell>
          <cell r="H67">
            <v>48</v>
          </cell>
          <cell r="P67">
            <v>464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>
            <v>85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31</v>
          </cell>
          <cell r="AG67">
            <v>31</v>
          </cell>
          <cell r="AH67">
            <v>0</v>
          </cell>
          <cell r="AK67">
            <v>724</v>
          </cell>
          <cell r="AL67">
            <v>537</v>
          </cell>
          <cell r="AM67">
            <v>187</v>
          </cell>
          <cell r="AN67">
            <v>102</v>
          </cell>
          <cell r="AP67">
            <v>23</v>
          </cell>
        </row>
        <row r="68">
          <cell r="F68">
            <v>0</v>
          </cell>
          <cell r="G68">
            <v>0</v>
          </cell>
          <cell r="P68">
            <v>0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>
            <v>0</v>
          </cell>
          <cell r="Y68" t="e">
            <v>#REF!</v>
          </cell>
          <cell r="Z68" t="e">
            <v>#REF!</v>
          </cell>
          <cell r="AA68" t="e">
            <v>#REF!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P68">
            <v>0</v>
          </cell>
        </row>
        <row r="69">
          <cell r="F69">
            <v>0</v>
          </cell>
          <cell r="G69">
            <v>0</v>
          </cell>
          <cell r="H69">
            <v>-3</v>
          </cell>
          <cell r="P69">
            <v>0</v>
          </cell>
          <cell r="Q69" t="e">
            <v>#REF!</v>
          </cell>
          <cell r="S69">
            <v>1018</v>
          </cell>
          <cell r="T69">
            <v>146.88</v>
          </cell>
          <cell r="U69">
            <v>769.12</v>
          </cell>
          <cell r="V69" t="e">
            <v>#REF!</v>
          </cell>
          <cell r="W69" t="e">
            <v>#REF!</v>
          </cell>
          <cell r="X69">
            <v>466</v>
          </cell>
          <cell r="Y69">
            <v>407</v>
          </cell>
          <cell r="Z69">
            <v>144</v>
          </cell>
          <cell r="AA69" t="e">
            <v>#REF!</v>
          </cell>
          <cell r="AB69">
            <v>455</v>
          </cell>
          <cell r="AC69">
            <v>523.66666666666663</v>
          </cell>
          <cell r="AD69">
            <v>322</v>
          </cell>
          <cell r="AE69">
            <v>201.66666666666663</v>
          </cell>
          <cell r="AF69">
            <v>495</v>
          </cell>
          <cell r="AG69">
            <v>526</v>
          </cell>
          <cell r="AH69">
            <v>0</v>
          </cell>
          <cell r="AK69">
            <v>2543.6666666666665</v>
          </cell>
          <cell r="AN69">
            <v>1889.6666666666665</v>
          </cell>
          <cell r="AO69">
            <v>689</v>
          </cell>
          <cell r="AP69">
            <v>620</v>
          </cell>
          <cell r="AQ69">
            <v>454</v>
          </cell>
          <cell r="AR69">
            <v>1120.6666666666665</v>
          </cell>
        </row>
        <row r="70">
          <cell r="F70">
            <v>241</v>
          </cell>
          <cell r="G70">
            <v>104</v>
          </cell>
          <cell r="H70">
            <v>137</v>
          </cell>
          <cell r="P70">
            <v>671.5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434.34999999999997</v>
          </cell>
          <cell r="U70">
            <v>1303.05</v>
          </cell>
          <cell r="V70" t="e">
            <v>#REF!</v>
          </cell>
          <cell r="W70" t="e">
            <v>#REF!</v>
          </cell>
          <cell r="X70">
            <v>890.8</v>
          </cell>
          <cell r="Y70">
            <v>658</v>
          </cell>
          <cell r="Z70">
            <v>232.79999999999995</v>
          </cell>
          <cell r="AA70" t="e">
            <v>#REF!</v>
          </cell>
          <cell r="AB70">
            <v>1410</v>
          </cell>
          <cell r="AC70">
            <v>1354.7</v>
          </cell>
          <cell r="AD70">
            <v>833</v>
          </cell>
          <cell r="AE70">
            <v>521.70000000000005</v>
          </cell>
          <cell r="AF70">
            <v>665.35</v>
          </cell>
          <cell r="AG70">
            <v>665.35</v>
          </cell>
          <cell r="AH70">
            <v>0</v>
          </cell>
          <cell r="AK70">
            <v>5560.75</v>
          </cell>
          <cell r="AL70">
            <v>2266.5</v>
          </cell>
          <cell r="AM70">
            <v>3294.25</v>
          </cell>
          <cell r="AN70">
            <v>3294.2499999999995</v>
          </cell>
          <cell r="AO70">
            <v>1491</v>
          </cell>
          <cell r="AP70">
            <v>1345</v>
          </cell>
          <cell r="AQ70">
            <v>775.5</v>
          </cell>
          <cell r="AR70">
            <v>1949.25</v>
          </cell>
        </row>
        <row r="71">
          <cell r="G71">
            <v>0</v>
          </cell>
          <cell r="H71">
            <v>0</v>
          </cell>
          <cell r="P71">
            <v>55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>
            <v>196.36363636363637</v>
          </cell>
          <cell r="Y71">
            <v>145</v>
          </cell>
          <cell r="Z71">
            <v>51.363636363636374</v>
          </cell>
          <cell r="AA71" t="e">
            <v>#REF!</v>
          </cell>
          <cell r="AB71">
            <v>125</v>
          </cell>
          <cell r="AC71">
            <v>130.90909090909091</v>
          </cell>
          <cell r="AD71">
            <v>81</v>
          </cell>
          <cell r="AE71">
            <v>49.909090909090907</v>
          </cell>
          <cell r="AF71">
            <v>216.72727272727272</v>
          </cell>
          <cell r="AG71">
            <v>217</v>
          </cell>
          <cell r="AH71">
            <v>-0.27272727272728048</v>
          </cell>
          <cell r="AK71">
            <v>1021.8181818181819</v>
          </cell>
          <cell r="AL71">
            <v>281</v>
          </cell>
          <cell r="AM71">
            <v>740.81818181818187</v>
          </cell>
          <cell r="AN71">
            <v>740.81818181818187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3</v>
          </cell>
          <cell r="Q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>
            <v>11</v>
          </cell>
          <cell r="Y72">
            <v>8</v>
          </cell>
          <cell r="Z72">
            <v>3</v>
          </cell>
          <cell r="AA72" t="e">
            <v>#REF!</v>
          </cell>
          <cell r="AB72">
            <v>7</v>
          </cell>
          <cell r="AC72">
            <v>7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56</v>
          </cell>
          <cell r="AL72">
            <v>15</v>
          </cell>
          <cell r="AM72">
            <v>41</v>
          </cell>
          <cell r="AN72">
            <v>41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18</v>
          </cell>
          <cell r="Q73" t="e">
            <v>#REF!</v>
          </cell>
          <cell r="S73">
            <v>135</v>
          </cell>
          <cell r="U73" t="e">
            <v>#REF!</v>
          </cell>
          <cell r="V73" t="e">
            <v>#REF!</v>
          </cell>
          <cell r="W73" t="e">
            <v>#REF!</v>
          </cell>
          <cell r="X73">
            <v>63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42</v>
          </cell>
          <cell r="AD73">
            <v>26</v>
          </cell>
          <cell r="AE73">
            <v>16</v>
          </cell>
          <cell r="AF73">
            <v>69</v>
          </cell>
          <cell r="AG73">
            <v>69</v>
          </cell>
          <cell r="AH73">
            <v>0</v>
          </cell>
          <cell r="AK73">
            <v>327</v>
          </cell>
          <cell r="AL73">
            <v>91</v>
          </cell>
          <cell r="AM73">
            <v>236</v>
          </cell>
          <cell r="AN73">
            <v>236</v>
          </cell>
        </row>
        <row r="74">
          <cell r="F74">
            <v>0</v>
          </cell>
          <cell r="G74">
            <v>0</v>
          </cell>
          <cell r="P74">
            <v>120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120</v>
          </cell>
          <cell r="AL74">
            <v>120</v>
          </cell>
          <cell r="AM74">
            <v>0</v>
          </cell>
          <cell r="AN74">
            <v>0</v>
          </cell>
        </row>
        <row r="75">
          <cell r="G75">
            <v>0</v>
          </cell>
          <cell r="P75">
            <v>671.5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>
            <v>0</v>
          </cell>
          <cell r="Y75">
            <v>0</v>
          </cell>
          <cell r="Z75">
            <v>0</v>
          </cell>
          <cell r="AA75" t="e">
            <v>#REF!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K75">
            <v>671.5</v>
          </cell>
          <cell r="AL75">
            <v>671.5</v>
          </cell>
          <cell r="AM75">
            <v>0</v>
          </cell>
          <cell r="AN75">
            <v>0</v>
          </cell>
        </row>
        <row r="76">
          <cell r="G76">
            <v>0</v>
          </cell>
          <cell r="P76">
            <v>1075</v>
          </cell>
          <cell r="S76">
            <v>0</v>
          </cell>
          <cell r="U76" t="e">
            <v>#REF!</v>
          </cell>
          <cell r="V76" t="e">
            <v>#REF!</v>
          </cell>
          <cell r="W76" t="e">
            <v>#REF!</v>
          </cell>
          <cell r="X76">
            <v>0</v>
          </cell>
          <cell r="Y76" t="e">
            <v>#VALUE!</v>
          </cell>
          <cell r="Z76">
            <v>0</v>
          </cell>
          <cell r="AA76" t="e">
            <v>#REF!</v>
          </cell>
          <cell r="AB76">
            <v>0</v>
          </cell>
          <cell r="AC76">
            <v>300</v>
          </cell>
          <cell r="AD76">
            <v>185</v>
          </cell>
          <cell r="AE76">
            <v>115</v>
          </cell>
          <cell r="AH76">
            <v>0</v>
          </cell>
          <cell r="AK76">
            <v>1375</v>
          </cell>
          <cell r="AL76">
            <v>1260</v>
          </cell>
          <cell r="AM76">
            <v>115</v>
          </cell>
          <cell r="AN76">
            <v>115</v>
          </cell>
        </row>
        <row r="77">
          <cell r="F77">
            <v>3252</v>
          </cell>
          <cell r="G77">
            <v>1406</v>
          </cell>
          <cell r="H77">
            <v>1846</v>
          </cell>
          <cell r="P77">
            <v>86</v>
          </cell>
          <cell r="S77">
            <v>101</v>
          </cell>
          <cell r="T77">
            <v>0</v>
          </cell>
          <cell r="U77">
            <v>101</v>
          </cell>
          <cell r="V77">
            <v>110</v>
          </cell>
          <cell r="W77">
            <v>89</v>
          </cell>
          <cell r="X77">
            <v>120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100</v>
          </cell>
          <cell r="AD77">
            <v>62</v>
          </cell>
          <cell r="AE77">
            <v>38</v>
          </cell>
          <cell r="AF77">
            <v>210</v>
          </cell>
          <cell r="AG77">
            <v>181</v>
          </cell>
          <cell r="AH77">
            <v>29</v>
          </cell>
          <cell r="AK77">
            <v>4541</v>
          </cell>
          <cell r="AL77">
            <v>2509</v>
          </cell>
          <cell r="AM77">
            <v>2032</v>
          </cell>
          <cell r="AN77">
            <v>2413</v>
          </cell>
          <cell r="AO77">
            <v>151</v>
          </cell>
          <cell r="AP77">
            <v>69</v>
          </cell>
          <cell r="AQ77">
            <v>1977</v>
          </cell>
          <cell r="AR77">
            <v>1963</v>
          </cell>
        </row>
        <row r="78">
          <cell r="F78">
            <v>316</v>
          </cell>
          <cell r="G78">
            <v>137</v>
          </cell>
          <cell r="H78">
            <v>179</v>
          </cell>
          <cell r="T78">
            <v>0</v>
          </cell>
          <cell r="U78">
            <v>0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C78">
            <v>18</v>
          </cell>
          <cell r="AD78">
            <v>0</v>
          </cell>
          <cell r="AE78">
            <v>0</v>
          </cell>
          <cell r="AH78">
            <v>0</v>
          </cell>
          <cell r="AK78">
            <v>316</v>
          </cell>
          <cell r="AL78">
            <v>137</v>
          </cell>
          <cell r="AM78">
            <v>179</v>
          </cell>
          <cell r="AN78">
            <v>179</v>
          </cell>
          <cell r="AO78">
            <v>0</v>
          </cell>
          <cell r="AP78">
            <v>0</v>
          </cell>
          <cell r="AQ78">
            <v>137</v>
          </cell>
          <cell r="AR78">
            <v>179</v>
          </cell>
        </row>
        <row r="79">
          <cell r="F79">
            <v>2936</v>
          </cell>
          <cell r="G79">
            <v>1269</v>
          </cell>
          <cell r="H79">
            <v>1667</v>
          </cell>
          <cell r="P79">
            <v>86</v>
          </cell>
          <cell r="Q79" t="e">
            <v>#REF!</v>
          </cell>
          <cell r="R79" t="e">
            <v>#REF!</v>
          </cell>
          <cell r="S79">
            <v>0</v>
          </cell>
          <cell r="T79">
            <v>0</v>
          </cell>
          <cell r="U79">
            <v>0</v>
          </cell>
          <cell r="V79" t="e">
            <v>#REF!</v>
          </cell>
          <cell r="W79" t="e">
            <v>#REF!</v>
          </cell>
          <cell r="X79">
            <v>120</v>
          </cell>
          <cell r="Y79">
            <v>89</v>
          </cell>
          <cell r="Z79">
            <v>31</v>
          </cell>
          <cell r="AA79" t="e">
            <v>#REF!</v>
          </cell>
          <cell r="AB79">
            <v>80</v>
          </cell>
          <cell r="AC79">
            <v>100</v>
          </cell>
          <cell r="AD79">
            <v>62</v>
          </cell>
          <cell r="AE79">
            <v>38</v>
          </cell>
          <cell r="AF79">
            <v>210</v>
          </cell>
          <cell r="AG79">
            <v>181</v>
          </cell>
          <cell r="AH79">
            <v>29</v>
          </cell>
          <cell r="AK79">
            <v>4124</v>
          </cell>
          <cell r="AL79">
            <v>1991</v>
          </cell>
          <cell r="AM79">
            <v>2133</v>
          </cell>
          <cell r="AN79">
            <v>2133</v>
          </cell>
          <cell r="AO79">
            <v>151</v>
          </cell>
          <cell r="AP79">
            <v>69</v>
          </cell>
          <cell r="AQ79">
            <v>1840</v>
          </cell>
          <cell r="AR79">
            <v>2064</v>
          </cell>
        </row>
        <row r="80">
          <cell r="F80">
            <v>191</v>
          </cell>
          <cell r="G80">
            <v>83</v>
          </cell>
          <cell r="H80">
            <v>108</v>
          </cell>
          <cell r="P80">
            <v>40</v>
          </cell>
          <cell r="S80">
            <v>0</v>
          </cell>
          <cell r="T80">
            <v>0</v>
          </cell>
          <cell r="U80">
            <v>0</v>
          </cell>
          <cell r="V80" t="e">
            <v>#REF!</v>
          </cell>
          <cell r="W80" t="e">
            <v>#REF!</v>
          </cell>
          <cell r="X80">
            <v>74</v>
          </cell>
          <cell r="Y80">
            <v>55</v>
          </cell>
          <cell r="Z80">
            <v>19</v>
          </cell>
          <cell r="AA80" t="e">
            <v>#REF!</v>
          </cell>
          <cell r="AB80">
            <v>29</v>
          </cell>
          <cell r="AC80">
            <v>36</v>
          </cell>
          <cell r="AD80">
            <v>22</v>
          </cell>
          <cell r="AE80">
            <v>14</v>
          </cell>
          <cell r="AF80">
            <v>138</v>
          </cell>
          <cell r="AG80">
            <v>96</v>
          </cell>
          <cell r="AH80">
            <v>42</v>
          </cell>
          <cell r="AK80">
            <v>770</v>
          </cell>
          <cell r="AL80">
            <v>522</v>
          </cell>
          <cell r="AM80">
            <v>248</v>
          </cell>
          <cell r="AN80">
            <v>248</v>
          </cell>
          <cell r="AR80">
            <v>248</v>
          </cell>
        </row>
        <row r="81">
          <cell r="F81">
            <v>33</v>
          </cell>
          <cell r="G81">
            <v>14</v>
          </cell>
          <cell r="H81">
            <v>19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  <cell r="AD81">
            <v>0</v>
          </cell>
          <cell r="AE81">
            <v>0</v>
          </cell>
          <cell r="AK81">
            <v>389</v>
          </cell>
          <cell r="AL81">
            <v>170</v>
          </cell>
          <cell r="AM81">
            <v>219</v>
          </cell>
          <cell r="AN81">
            <v>219</v>
          </cell>
          <cell r="AR81">
            <v>219</v>
          </cell>
        </row>
        <row r="82">
          <cell r="F82">
            <v>338</v>
          </cell>
          <cell r="G82">
            <v>146</v>
          </cell>
          <cell r="H82">
            <v>192</v>
          </cell>
          <cell r="P82">
            <v>25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>
            <v>17</v>
          </cell>
          <cell r="V82" t="e">
            <v>#REF!</v>
          </cell>
          <cell r="W82" t="e">
            <v>#REF!</v>
          </cell>
          <cell r="X82">
            <v>21</v>
          </cell>
          <cell r="Y82">
            <v>16</v>
          </cell>
          <cell r="Z82">
            <v>5</v>
          </cell>
          <cell r="AA82" t="e">
            <v>#REF!</v>
          </cell>
          <cell r="AB82">
            <v>21</v>
          </cell>
          <cell r="AC82">
            <v>25</v>
          </cell>
          <cell r="AD82">
            <v>15</v>
          </cell>
          <cell r="AE82">
            <v>10</v>
          </cell>
          <cell r="AF82">
            <v>32</v>
          </cell>
          <cell r="AG82">
            <v>55</v>
          </cell>
          <cell r="AH82">
            <v>-23</v>
          </cell>
          <cell r="AK82">
            <v>518</v>
          </cell>
          <cell r="AL82">
            <v>204</v>
          </cell>
          <cell r="AM82">
            <v>314</v>
          </cell>
          <cell r="AN82">
            <v>313</v>
          </cell>
        </row>
        <row r="83">
          <cell r="F83">
            <v>482</v>
          </cell>
          <cell r="G83">
            <v>208</v>
          </cell>
          <cell r="H83">
            <v>274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 t="e">
            <v>#REF!</v>
          </cell>
          <cell r="W83" t="e">
            <v>#REF!</v>
          </cell>
          <cell r="X83">
            <v>25</v>
          </cell>
          <cell r="Y83">
            <v>18</v>
          </cell>
          <cell r="Z83">
            <v>7</v>
          </cell>
          <cell r="AA83" t="e">
            <v>#REF!</v>
          </cell>
          <cell r="AB83">
            <v>31</v>
          </cell>
          <cell r="AC83">
            <v>39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657</v>
          </cell>
          <cell r="AL83">
            <v>276</v>
          </cell>
          <cell r="AM83">
            <v>381</v>
          </cell>
          <cell r="AN83">
            <v>381</v>
          </cell>
        </row>
        <row r="84">
          <cell r="F84">
            <v>881</v>
          </cell>
          <cell r="G84">
            <v>381</v>
          </cell>
          <cell r="H84">
            <v>500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  <cell r="AK84">
            <v>881</v>
          </cell>
          <cell r="AL84">
            <v>381</v>
          </cell>
          <cell r="AM84">
            <v>500</v>
          </cell>
          <cell r="AN84">
            <v>500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14</v>
          </cell>
          <cell r="Q85" t="e">
            <v>#REF!</v>
          </cell>
          <cell r="R85" t="e">
            <v>#REF!</v>
          </cell>
          <cell r="S85">
            <v>1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  <cell r="AC85">
            <v>10</v>
          </cell>
          <cell r="AF85">
            <v>53</v>
          </cell>
          <cell r="AG85">
            <v>51</v>
          </cell>
          <cell r="AH85">
            <v>2</v>
          </cell>
          <cell r="AK85">
            <v>76</v>
          </cell>
          <cell r="AL85">
            <v>14</v>
          </cell>
          <cell r="AM85">
            <v>62</v>
          </cell>
          <cell r="AN85">
            <v>52</v>
          </cell>
        </row>
        <row r="86">
          <cell r="F86">
            <v>5008.2</v>
          </cell>
          <cell r="G86">
            <v>2165</v>
          </cell>
          <cell r="H86">
            <v>2843.2</v>
          </cell>
          <cell r="P86">
            <v>2357.12</v>
          </cell>
          <cell r="Q86">
            <v>0</v>
          </cell>
          <cell r="R86">
            <v>0</v>
          </cell>
          <cell r="S86">
            <v>7083.9412121212117</v>
          </cell>
          <cell r="T86">
            <v>3616.0618606060607</v>
          </cell>
          <cell r="U86">
            <v>3467.8793515151519</v>
          </cell>
          <cell r="V86" t="e">
            <v>#REF!</v>
          </cell>
          <cell r="W86" t="e">
            <v>#REF!</v>
          </cell>
          <cell r="X86">
            <v>15107.186363636363</v>
          </cell>
          <cell r="Y86">
            <v>11164</v>
          </cell>
          <cell r="Z86">
            <v>3943.1863636363632</v>
          </cell>
          <cell r="AA86">
            <v>0</v>
          </cell>
          <cell r="AB86">
            <v>0</v>
          </cell>
          <cell r="AC86">
            <v>13442.217575757575</v>
          </cell>
          <cell r="AD86">
            <v>8269</v>
          </cell>
          <cell r="AE86">
            <v>5173.217575757576</v>
          </cell>
          <cell r="AF86">
            <v>4185.0493939393937</v>
          </cell>
          <cell r="AG86">
            <v>3770.35</v>
          </cell>
          <cell r="AH86">
            <v>414.69939393939387</v>
          </cell>
          <cell r="AK86">
            <v>48175.015151515152</v>
          </cell>
          <cell r="AL86">
            <v>25199.119999999999</v>
          </cell>
          <cell r="AM86">
            <v>22975.895151515153</v>
          </cell>
          <cell r="AN86">
            <v>23355.895151515149</v>
          </cell>
          <cell r="AO86">
            <v>19318</v>
          </cell>
          <cell r="AP86">
            <v>12138</v>
          </cell>
          <cell r="AQ86">
            <v>5068.12</v>
          </cell>
          <cell r="AR86">
            <v>10069.895151515151</v>
          </cell>
        </row>
        <row r="87">
          <cell r="F87">
            <v>684.2</v>
          </cell>
          <cell r="G87">
            <v>296</v>
          </cell>
          <cell r="H87">
            <v>388.2</v>
          </cell>
          <cell r="P87">
            <v>607.62</v>
          </cell>
          <cell r="Q87">
            <v>0</v>
          </cell>
          <cell r="R87">
            <v>0</v>
          </cell>
          <cell r="S87" t="e">
            <v>#REF!</v>
          </cell>
          <cell r="T87">
            <v>468.3785272727273</v>
          </cell>
          <cell r="U87">
            <v>487.49601818181827</v>
          </cell>
          <cell r="V87">
            <v>0</v>
          </cell>
          <cell r="W87">
            <v>0</v>
          </cell>
          <cell r="X87">
            <v>98.949999999999989</v>
          </cell>
          <cell r="Y87">
            <v>344</v>
          </cell>
          <cell r="Z87">
            <v>121.75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167.75999999999996</v>
          </cell>
          <cell r="AK87">
            <v>4773.75</v>
          </cell>
          <cell r="AL87">
            <v>1631.62</v>
          </cell>
          <cell r="AM87">
            <v>3142.1300000000006</v>
          </cell>
          <cell r="AN87">
            <v>678.95</v>
          </cell>
        </row>
        <row r="88">
          <cell r="G88">
            <v>0</v>
          </cell>
          <cell r="P88" t="e">
            <v>#REF!</v>
          </cell>
          <cell r="S88" t="e">
            <v>#REF!</v>
          </cell>
          <cell r="U88" t="e">
            <v>#REF!</v>
          </cell>
          <cell r="AL88">
            <v>24819.119999999995</v>
          </cell>
          <cell r="AN88">
            <v>0</v>
          </cell>
        </row>
        <row r="89">
          <cell r="F89">
            <v>4580</v>
          </cell>
          <cell r="G89">
            <v>4580</v>
          </cell>
          <cell r="P89" t="e">
            <v>#REF!</v>
          </cell>
          <cell r="S89" t="e">
            <v>#REF!</v>
          </cell>
          <cell r="U89" t="e">
            <v>#REF!</v>
          </cell>
          <cell r="AA89" t="str">
            <v>`</v>
          </cell>
          <cell r="AK89">
            <v>4580</v>
          </cell>
          <cell r="AL89">
            <v>4580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9588.2000000000007</v>
          </cell>
          <cell r="G90">
            <v>6745</v>
          </cell>
          <cell r="H90">
            <v>2843.2</v>
          </cell>
          <cell r="P90">
            <v>2357.12</v>
          </cell>
          <cell r="Q90">
            <v>0</v>
          </cell>
          <cell r="R90">
            <v>0</v>
          </cell>
          <cell r="S90">
            <v>7083.9412121212117</v>
          </cell>
          <cell r="T90">
            <v>3616.0618606060607</v>
          </cell>
          <cell r="U90">
            <v>3467.8793515151519</v>
          </cell>
          <cell r="V90">
            <v>0</v>
          </cell>
          <cell r="W90">
            <v>0</v>
          </cell>
          <cell r="X90">
            <v>15107.186363636363</v>
          </cell>
          <cell r="Y90">
            <v>11164</v>
          </cell>
          <cell r="Z90">
            <v>3943.1863636363632</v>
          </cell>
          <cell r="AA90">
            <v>0</v>
          </cell>
          <cell r="AB90">
            <v>0</v>
          </cell>
          <cell r="AC90">
            <v>13442.217575757575</v>
          </cell>
          <cell r="AD90">
            <v>8269</v>
          </cell>
          <cell r="AE90">
            <v>5173.217575757576</v>
          </cell>
          <cell r="AF90">
            <v>4185.0493939393937</v>
          </cell>
          <cell r="AG90">
            <v>3770.35</v>
          </cell>
          <cell r="AH90">
            <v>414.69939393939387</v>
          </cell>
          <cell r="AK90">
            <v>52755.015151515152</v>
          </cell>
          <cell r="AL90">
            <v>29779.119999999999</v>
          </cell>
          <cell r="AM90">
            <v>22975.895151515153</v>
          </cell>
          <cell r="AN90">
            <v>23355.895151515149</v>
          </cell>
          <cell r="AO90">
            <v>19318</v>
          </cell>
          <cell r="AP90">
            <v>12138</v>
          </cell>
          <cell r="AQ90">
            <v>5068.12</v>
          </cell>
          <cell r="AR90">
            <v>10069.895151515151</v>
          </cell>
        </row>
        <row r="91">
          <cell r="F91">
            <v>0</v>
          </cell>
          <cell r="G91">
            <v>0</v>
          </cell>
          <cell r="H91">
            <v>0</v>
          </cell>
          <cell r="P91" t="e">
            <v>#REF!</v>
          </cell>
          <cell r="S91" t="e">
            <v>#REF!</v>
          </cell>
          <cell r="U91" t="e">
            <v>#REF!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443</v>
          </cell>
          <cell r="G92">
            <v>365</v>
          </cell>
          <cell r="H92">
            <v>78</v>
          </cell>
          <cell r="P92" t="e">
            <v>#REF!</v>
          </cell>
          <cell r="S92" t="e">
            <v>#REF!</v>
          </cell>
          <cell r="U92" t="e">
            <v>#REF!</v>
          </cell>
          <cell r="AH92">
            <v>0</v>
          </cell>
          <cell r="AK92">
            <v>443</v>
          </cell>
          <cell r="AL92">
            <v>365</v>
          </cell>
          <cell r="AM92">
            <v>78</v>
          </cell>
          <cell r="AN92">
            <v>78</v>
          </cell>
          <cell r="AO92">
            <v>0</v>
          </cell>
          <cell r="AP92">
            <v>0</v>
          </cell>
          <cell r="AQ92">
            <v>14.685323595390063</v>
          </cell>
          <cell r="AR92">
            <v>14.69595948716276</v>
          </cell>
        </row>
        <row r="93">
          <cell r="F93">
            <v>30</v>
          </cell>
          <cell r="G93">
            <v>19.414141414141412</v>
          </cell>
          <cell r="H93">
            <v>10.585858585858588</v>
          </cell>
          <cell r="P93" t="e">
            <v>#REF!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30</v>
          </cell>
          <cell r="AL93">
            <v>19.414141414141412</v>
          </cell>
          <cell r="AM93">
            <v>10.585858585858588</v>
          </cell>
          <cell r="AN93">
            <v>10.585858585858588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37</v>
          </cell>
          <cell r="G94">
            <v>23.944107744107743</v>
          </cell>
          <cell r="H94">
            <v>13.055892255892257</v>
          </cell>
          <cell r="P94">
            <v>62</v>
          </cell>
          <cell r="S94">
            <v>81</v>
          </cell>
          <cell r="U94" t="e">
            <v>#REF!</v>
          </cell>
          <cell r="V94">
            <v>-129</v>
          </cell>
          <cell r="W94">
            <v>-105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8</v>
          </cell>
          <cell r="AG94">
            <v>7</v>
          </cell>
          <cell r="AH94">
            <v>1</v>
          </cell>
          <cell r="AK94">
            <v>57.666666666666657</v>
          </cell>
          <cell r="AL94">
            <v>-10.05589225589226</v>
          </cell>
          <cell r="AM94">
            <v>67.722558922558918</v>
          </cell>
          <cell r="AN94">
            <v>67.722558922558918</v>
          </cell>
          <cell r="AO94">
            <v>-96</v>
          </cell>
          <cell r="AP94">
            <v>-11</v>
          </cell>
          <cell r="AQ94">
            <v>85.94410774410774</v>
          </cell>
          <cell r="AR94">
            <v>78.722558922558918</v>
          </cell>
        </row>
        <row r="95">
          <cell r="P95" t="e">
            <v>#REF!</v>
          </cell>
          <cell r="S95" t="e">
            <v>#REF!</v>
          </cell>
          <cell r="U95" t="e">
            <v>#REF!</v>
          </cell>
          <cell r="AN95">
            <v>0</v>
          </cell>
        </row>
        <row r="96">
          <cell r="P96" t="e">
            <v>#REF!</v>
          </cell>
          <cell r="S96" t="e">
            <v>#REF!</v>
          </cell>
          <cell r="U96" t="e">
            <v>#REF!</v>
          </cell>
          <cell r="AN96">
            <v>0</v>
          </cell>
        </row>
        <row r="97">
          <cell r="F97">
            <v>10098.200000000001</v>
          </cell>
          <cell r="G97">
            <v>7153.3582491582492</v>
          </cell>
          <cell r="H97">
            <v>2944.8417508417506</v>
          </cell>
          <cell r="P97">
            <v>2419.12</v>
          </cell>
          <cell r="Q97">
            <v>0</v>
          </cell>
          <cell r="R97">
            <v>0</v>
          </cell>
          <cell r="S97">
            <v>7164.9412121212117</v>
          </cell>
          <cell r="T97">
            <v>3616.0618606060607</v>
          </cell>
          <cell r="U97">
            <v>3467.8793515151519</v>
          </cell>
          <cell r="V97">
            <v>0</v>
          </cell>
          <cell r="W97">
            <v>0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  <cell r="AB97">
            <v>0</v>
          </cell>
          <cell r="AC97">
            <v>13442.217575757575</v>
          </cell>
          <cell r="AD97">
            <v>8269</v>
          </cell>
          <cell r="AE97">
            <v>5173.217575757576</v>
          </cell>
          <cell r="AF97">
            <v>4193.0493939393937</v>
          </cell>
          <cell r="AG97">
            <v>3777.35</v>
          </cell>
          <cell r="AH97">
            <v>415.69939393939387</v>
          </cell>
          <cell r="AK97">
            <v>53285.681818181816</v>
          </cell>
          <cell r="AL97">
            <v>30153.478249158248</v>
          </cell>
          <cell r="AM97">
            <v>23132.203569023572</v>
          </cell>
          <cell r="AN97">
            <v>23512.203569023568</v>
          </cell>
          <cell r="AO97">
            <v>19222</v>
          </cell>
          <cell r="AP97">
            <v>12127</v>
          </cell>
          <cell r="AQ97">
            <v>5168.7494313394982</v>
          </cell>
          <cell r="AR97">
            <v>10162.313669924872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5518.2000000000007</v>
          </cell>
          <cell r="G99">
            <v>2573.3582491582492</v>
          </cell>
          <cell r="H99">
            <v>2944.8417508417506</v>
          </cell>
          <cell r="P99">
            <v>2419.12</v>
          </cell>
          <cell r="Q99">
            <v>0</v>
          </cell>
          <cell r="R99">
            <v>0</v>
          </cell>
          <cell r="S99">
            <v>5932.9412121212117</v>
          </cell>
          <cell r="T99">
            <v>2384.0618606060607</v>
          </cell>
          <cell r="U99">
            <v>3467.8793515151519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4193.0493939393937</v>
          </cell>
          <cell r="AG99">
            <v>3777.35</v>
          </cell>
          <cell r="AH99">
            <v>415.69939393939387</v>
          </cell>
          <cell r="AK99">
            <v>23738.681818181816</v>
          </cell>
          <cell r="AL99">
            <v>9417.4782491582482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-1308</v>
          </cell>
          <cell r="P100">
            <v>1687</v>
          </cell>
          <cell r="S100">
            <v>4262</v>
          </cell>
          <cell r="U100" t="e">
            <v>#REF!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-904.4</v>
          </cell>
          <cell r="AG100">
            <v>0</v>
          </cell>
          <cell r="AH100">
            <v>-904.4</v>
          </cell>
          <cell r="AK100">
            <v>4792.8</v>
          </cell>
          <cell r="AL100">
            <v>53285.681818181816</v>
          </cell>
          <cell r="AM100">
            <v>34771.290391061455</v>
          </cell>
        </row>
        <row r="101">
          <cell r="F101">
            <v>0</v>
          </cell>
          <cell r="P101">
            <v>464</v>
          </cell>
          <cell r="S101">
            <v>4262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4886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900</v>
          </cell>
          <cell r="S102">
            <v>620</v>
          </cell>
          <cell r="U102" t="e">
            <v>#REF!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1680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U103" t="e">
            <v>#REF!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 t="e">
            <v>#REF!</v>
          </cell>
          <cell r="S104" t="e">
            <v>#REF!</v>
          </cell>
          <cell r="U104" t="e">
            <v>#REF!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P106">
            <v>550</v>
          </cell>
          <cell r="S106">
            <v>0</v>
          </cell>
          <cell r="U106">
            <v>9142</v>
          </cell>
          <cell r="V106" t="e">
            <v>#REF!</v>
          </cell>
          <cell r="X106">
            <v>0</v>
          </cell>
        </row>
        <row r="107">
          <cell r="P107">
            <v>800</v>
          </cell>
          <cell r="U107">
            <v>0</v>
          </cell>
          <cell r="AK107">
            <v>0</v>
          </cell>
        </row>
        <row r="108"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K108">
            <v>0</v>
          </cell>
        </row>
        <row r="109">
          <cell r="F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-1308</v>
          </cell>
          <cell r="P110">
            <v>1223</v>
          </cell>
          <cell r="S110">
            <v>0</v>
          </cell>
          <cell r="U110" t="e">
            <v>#REF!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K110">
            <v>-85</v>
          </cell>
        </row>
        <row r="111">
          <cell r="F111">
            <v>-1308</v>
          </cell>
          <cell r="P111">
            <v>1223</v>
          </cell>
          <cell r="S111">
            <v>0</v>
          </cell>
          <cell r="U111" t="e">
            <v>#REF!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K111">
            <v>-85</v>
          </cell>
        </row>
        <row r="112">
          <cell r="F112">
            <v>0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 t="e">
            <v>#REF!</v>
          </cell>
          <cell r="X119" t="e">
            <v>#DIV/0!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0</v>
          </cell>
        </row>
        <row r="123">
          <cell r="F123">
            <v>100</v>
          </cell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  <cell r="AF123">
            <v>0</v>
          </cell>
          <cell r="AK123">
            <v>100</v>
          </cell>
        </row>
        <row r="124">
          <cell r="F124">
            <v>3400</v>
          </cell>
          <cell r="S124">
            <v>0</v>
          </cell>
          <cell r="U124">
            <v>0</v>
          </cell>
          <cell r="X124">
            <v>0</v>
          </cell>
          <cell r="AF124">
            <v>0</v>
          </cell>
          <cell r="AK124">
            <v>0</v>
          </cell>
        </row>
        <row r="125">
          <cell r="F125">
            <v>3500</v>
          </cell>
          <cell r="T125">
            <v>0</v>
          </cell>
          <cell r="U125" t="e">
            <v>#REF!</v>
          </cell>
          <cell r="X125" t="e">
            <v>#VALUE!</v>
          </cell>
          <cell r="AC125">
            <v>500</v>
          </cell>
          <cell r="AK125">
            <v>4000</v>
          </cell>
        </row>
        <row r="126">
          <cell r="F126">
            <v>2000</v>
          </cell>
          <cell r="U126">
            <v>25363</v>
          </cell>
          <cell r="V126">
            <v>25363</v>
          </cell>
          <cell r="AK126">
            <v>0</v>
          </cell>
          <cell r="AL126">
            <v>-16343.423636363636</v>
          </cell>
        </row>
        <row r="127">
          <cell r="F127">
            <v>1060</v>
          </cell>
          <cell r="AK127">
            <v>0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0</v>
          </cell>
          <cell r="AL129">
            <v>-9671.302272727271</v>
          </cell>
        </row>
        <row r="130">
          <cell r="F130">
            <v>0</v>
          </cell>
          <cell r="AK130">
            <v>0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4015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U132">
            <v>187.5</v>
          </cell>
          <cell r="V132">
            <v>187.5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4015</v>
          </cell>
          <cell r="AL132">
            <v>35.709608938552265</v>
          </cell>
          <cell r="AM132">
            <v>-14935.850518029456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AK133">
            <v>-5656.302272727271</v>
          </cell>
          <cell r="AL133">
            <v>3521.8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  <cell r="AK134">
            <v>-5656.302272727271</v>
          </cell>
          <cell r="AO134">
            <v>0</v>
          </cell>
        </row>
        <row r="135">
          <cell r="U135" t="e">
            <v>#REF!</v>
          </cell>
          <cell r="V135" t="e">
            <v>#REF!</v>
          </cell>
          <cell r="W135" t="e">
            <v>#REF!</v>
          </cell>
          <cell r="AK135">
            <v>-8080.4318181818162</v>
          </cell>
          <cell r="AL135">
            <v>6361.5217508417518</v>
          </cell>
          <cell r="AM135">
            <v>-15307.203569023572</v>
          </cell>
        </row>
        <row r="137">
          <cell r="P137">
            <v>0</v>
          </cell>
          <cell r="S137">
            <v>0</v>
          </cell>
          <cell r="T137">
            <v>142</v>
          </cell>
          <cell r="U137">
            <v>0</v>
          </cell>
          <cell r="AK137">
            <v>-2424.1295454545448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P138" t="e">
            <v>#REF!</v>
          </cell>
          <cell r="U138" t="e">
            <v>#REF!</v>
          </cell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7825</v>
          </cell>
          <cell r="AM140">
            <v>7825</v>
          </cell>
          <cell r="AO140">
            <v>0</v>
          </cell>
          <cell r="AQ140">
            <v>0</v>
          </cell>
        </row>
        <row r="141">
          <cell r="AK141">
            <v>-15307.203569023572</v>
          </cell>
          <cell r="AO141">
            <v>0</v>
          </cell>
        </row>
        <row r="142">
          <cell r="AK142">
            <v>4.95</v>
          </cell>
          <cell r="AO142" t="e">
            <v>#DIV/0!</v>
          </cell>
        </row>
        <row r="143">
          <cell r="AK143">
            <v>14.64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K145">
            <v>8.9</v>
          </cell>
          <cell r="AO145" t="e">
            <v>#DIV/0!</v>
          </cell>
        </row>
        <row r="146">
          <cell r="AK146">
            <v>9.23</v>
          </cell>
          <cell r="AL146">
            <v>35229</v>
          </cell>
          <cell r="AO146" t="e">
            <v>#DIV/0!</v>
          </cell>
        </row>
        <row r="148">
          <cell r="AK148">
            <v>7.62</v>
          </cell>
          <cell r="AO148" t="e">
            <v>#DIV/0!</v>
          </cell>
        </row>
        <row r="149">
          <cell r="AK149">
            <v>36515</v>
          </cell>
          <cell r="AL149">
            <v>36515</v>
          </cell>
          <cell r="AM149">
            <v>-19836.850518029456</v>
          </cell>
        </row>
        <row r="150"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AK150">
            <v>865.25</v>
          </cell>
        </row>
        <row r="152">
          <cell r="AK152">
            <v>5735.7142857142862</v>
          </cell>
          <cell r="AL152">
            <v>-30153.478249158248</v>
          </cell>
          <cell r="AM152">
            <v>-23132.203569023572</v>
          </cell>
          <cell r="AO152">
            <v>0</v>
          </cell>
        </row>
        <row r="153">
          <cell r="S153">
            <v>0</v>
          </cell>
          <cell r="AK153">
            <v>865.25</v>
          </cell>
        </row>
        <row r="154">
          <cell r="Y154">
            <v>1507.2</v>
          </cell>
          <cell r="AK154">
            <v>40130</v>
          </cell>
          <cell r="AL154">
            <v>35229</v>
          </cell>
          <cell r="AM154">
            <v>4901</v>
          </cell>
        </row>
        <row r="155">
          <cell r="X155" t="str">
            <v>ОЧИК.18.02.</v>
          </cell>
          <cell r="AK155">
            <v>44340</v>
          </cell>
          <cell r="AL155">
            <v>36515</v>
          </cell>
          <cell r="AM155">
            <v>7825</v>
          </cell>
          <cell r="AO155">
            <v>0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0</v>
          </cell>
          <cell r="AL156">
            <v>0.1</v>
          </cell>
          <cell r="AM156">
            <v>-75.3</v>
          </cell>
        </row>
        <row r="157"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  <cell r="AK157">
            <v>44340</v>
          </cell>
          <cell r="AL157">
            <v>36515</v>
          </cell>
          <cell r="AM157">
            <v>7825</v>
          </cell>
        </row>
        <row r="158"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  <cell r="AC160">
            <v>0</v>
          </cell>
          <cell r="AK160">
            <v>10.764081625689514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>
            <v>1777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0</v>
          </cell>
        </row>
        <row r="164">
          <cell r="F164">
            <v>0</v>
          </cell>
          <cell r="P164">
            <v>671.5</v>
          </cell>
          <cell r="S164">
            <v>1737.3999999999999</v>
          </cell>
          <cell r="U164" t="e">
            <v>#REF!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665.35</v>
          </cell>
          <cell r="AG164">
            <v>665.35</v>
          </cell>
          <cell r="AH164">
            <v>0</v>
          </cell>
          <cell r="AK164">
            <v>5319.75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U165" t="e">
            <v>#REF!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4089.1499999999996</v>
          </cell>
        </row>
        <row r="166">
          <cell r="F166">
            <v>0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695.3</v>
          </cell>
        </row>
        <row r="167">
          <cell r="F167">
            <v>295</v>
          </cell>
          <cell r="P167">
            <v>140</v>
          </cell>
          <cell r="S167">
            <v>157</v>
          </cell>
          <cell r="U167" t="e">
            <v>#REF!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145</v>
          </cell>
          <cell r="AG167">
            <v>300</v>
          </cell>
          <cell r="AK167">
            <v>768</v>
          </cell>
        </row>
        <row r="168">
          <cell r="F168">
            <v>-459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K168">
            <v>0</v>
          </cell>
        </row>
        <row r="169">
          <cell r="F169">
            <v>14.170833333333334</v>
          </cell>
          <cell r="P169" t="e">
            <v>#REF!</v>
          </cell>
          <cell r="S169">
            <v>1440</v>
          </cell>
          <cell r="U169" t="e">
            <v>#REF!</v>
          </cell>
          <cell r="V169">
            <v>1070</v>
          </cell>
          <cell r="X169">
            <v>1767.15</v>
          </cell>
          <cell r="AA169">
            <v>1777</v>
          </cell>
          <cell r="AC169">
            <v>768.7</v>
          </cell>
          <cell r="AK169">
            <v>14.170833333333334</v>
          </cell>
        </row>
        <row r="170">
          <cell r="F170">
            <v>459</v>
          </cell>
          <cell r="P170">
            <v>196</v>
          </cell>
          <cell r="S170">
            <v>580.5454545454545</v>
          </cell>
          <cell r="U170" t="e">
            <v>#REF!</v>
          </cell>
          <cell r="V170">
            <v>0</v>
          </cell>
          <cell r="X170">
            <v>270.36363636363637</v>
          </cell>
          <cell r="AA170">
            <v>0</v>
          </cell>
          <cell r="AC170">
            <v>179.90909090909091</v>
          </cell>
          <cell r="AF170">
            <v>297.72727272727275</v>
          </cell>
          <cell r="AG170">
            <v>298</v>
          </cell>
          <cell r="AK170">
            <v>1226.818181818182</v>
          </cell>
        </row>
        <row r="171">
          <cell r="F171">
            <v>-459</v>
          </cell>
          <cell r="S171">
            <v>1156.8545454545454</v>
          </cell>
          <cell r="U171" t="e">
            <v>#REF!</v>
          </cell>
          <cell r="V171">
            <v>0</v>
          </cell>
          <cell r="X171">
            <v>620.43636363636358</v>
          </cell>
          <cell r="AA171">
            <v>0</v>
          </cell>
          <cell r="AC171">
            <v>1174.7909090909091</v>
          </cell>
          <cell r="AF171">
            <v>0</v>
          </cell>
          <cell r="AG171">
            <v>0</v>
          </cell>
          <cell r="AH171">
            <v>0</v>
          </cell>
          <cell r="AK171">
            <v>2493.0818181818177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14347.131818181819</v>
          </cell>
          <cell r="X172">
            <v>890.8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1354.7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459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459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75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-1308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K175">
            <v>4792.8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F176">
            <v>-904.4</v>
          </cell>
          <cell r="AG176">
            <v>0</v>
          </cell>
          <cell r="AH176">
            <v>-904.4</v>
          </cell>
          <cell r="AK176">
            <v>4792.8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K177">
            <v>0</v>
          </cell>
        </row>
        <row r="178">
          <cell r="F178">
            <v>0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0</v>
          </cell>
          <cell r="AH178">
            <v>228.75999999999993</v>
          </cell>
          <cell r="AK178">
            <v>0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3500</v>
          </cell>
          <cell r="P180" t="e">
            <v>#REF!</v>
          </cell>
          <cell r="Q180" t="e">
            <v>#REF!</v>
          </cell>
          <cell r="R180" t="e">
            <v>#REF!</v>
          </cell>
          <cell r="S180" t="str">
            <v/>
          </cell>
          <cell r="T180" t="str">
            <v/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 t="str">
            <v/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3500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Y181">
            <v>52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37</v>
          </cell>
          <cell r="P183">
            <v>62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0</v>
          </cell>
          <cell r="V183">
            <v>0</v>
          </cell>
          <cell r="W183">
            <v>0</v>
          </cell>
          <cell r="X183">
            <v>206.66666666666666</v>
          </cell>
          <cell r="AA183">
            <v>0</v>
          </cell>
          <cell r="AB183">
            <v>0</v>
          </cell>
          <cell r="AC183">
            <v>13.333333333333334</v>
          </cell>
          <cell r="AF183">
            <v>10</v>
          </cell>
          <cell r="AG183">
            <v>9</v>
          </cell>
          <cell r="AH183">
            <v>1</v>
          </cell>
          <cell r="AK183">
            <v>-2005.1295454545448</v>
          </cell>
          <cell r="AO183">
            <v>160</v>
          </cell>
          <cell r="AP183">
            <v>86</v>
          </cell>
          <cell r="AQ183">
            <v>85.94410774410774</v>
          </cell>
          <cell r="AR183">
            <v>87.055892255892232</v>
          </cell>
        </row>
        <row r="184">
          <cell r="AO184" t="str">
            <v>ОЧИК.18.02.</v>
          </cell>
        </row>
        <row r="185"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</row>
        <row r="186">
          <cell r="F186">
            <v>12898</v>
          </cell>
          <cell r="P186">
            <v>461.99999999999989</v>
          </cell>
          <cell r="Q186">
            <v>233.6</v>
          </cell>
          <cell r="R186">
            <v>67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198.5</v>
          </cell>
          <cell r="R187">
            <v>163.30000000000001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ОЧИК.18.02.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Q188">
            <v>301.2</v>
          </cell>
          <cell r="R188">
            <v>115.6</v>
          </cell>
        </row>
        <row r="189">
          <cell r="Q189">
            <v>102.69999999999999</v>
          </cell>
          <cell r="R189">
            <v>-47.700000000000017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 t="str">
            <v>АК КЕ ВСЬОГО</v>
          </cell>
          <cell r="AL190" t="str">
            <v>Е/Е</v>
          </cell>
          <cell r="AM190" t="str">
            <v xml:space="preserve"> Т/Е</v>
          </cell>
          <cell r="AO190" t="str">
            <v>СТАНЦІї ЕЛЕКТРО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A192">
            <v>0</v>
          </cell>
          <cell r="AC192">
            <v>0</v>
          </cell>
          <cell r="AO192">
            <v>66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129.69999999999999</v>
          </cell>
          <cell r="AO193">
            <v>221.49122807017542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148.5</v>
          </cell>
          <cell r="AO194">
            <v>252.49999999999997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192.5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24967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Y198">
            <v>1507.2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</row>
        <row r="201">
          <cell r="X201">
            <v>82.5</v>
          </cell>
          <cell r="AC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  <cell r="AC205">
            <v>0</v>
          </cell>
          <cell r="AK205">
            <v>0</v>
          </cell>
          <cell r="AO205">
            <v>75.839416058394164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  <cell r="AC206">
            <v>0</v>
          </cell>
          <cell r="AK206">
            <v>0</v>
          </cell>
          <cell r="AO206">
            <v>103.9</v>
          </cell>
        </row>
        <row r="207">
          <cell r="F207">
            <v>75</v>
          </cell>
          <cell r="P207">
            <v>75</v>
          </cell>
          <cell r="AK207">
            <v>0</v>
          </cell>
          <cell r="AO207" t="e">
            <v>#DIV/0!</v>
          </cell>
          <cell r="AR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385</v>
          </cell>
          <cell r="AD208">
            <v>43.9</v>
          </cell>
          <cell r="AE208">
            <v>17.8</v>
          </cell>
          <cell r="AK208">
            <v>385</v>
          </cell>
          <cell r="AL208">
            <v>104.6</v>
          </cell>
          <cell r="AM208">
            <v>38.599999999999994</v>
          </cell>
          <cell r="AO208">
            <v>195.28</v>
          </cell>
          <cell r="AP208">
            <v>74.900000000000006</v>
          </cell>
          <cell r="AQ208">
            <v>281.5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0</v>
          </cell>
          <cell r="AD209">
            <v>7369</v>
          </cell>
          <cell r="AE209">
            <v>2988</v>
          </cell>
          <cell r="AK209">
            <v>0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0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52.4</v>
          </cell>
          <cell r="AO211">
            <v>356.4</v>
          </cell>
          <cell r="AP211">
            <v>74.900000000000006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  <cell r="AC212">
            <v>11165</v>
          </cell>
          <cell r="AD212">
            <v>6867</v>
          </cell>
          <cell r="AE212">
            <v>4298</v>
          </cell>
          <cell r="AK212">
            <v>24967</v>
          </cell>
          <cell r="AL212">
            <v>16156</v>
          </cell>
          <cell r="AM212">
            <v>8811</v>
          </cell>
          <cell r="AO212">
            <v>14810</v>
          </cell>
          <cell r="AP212">
            <v>3112.427048260382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 t="str">
            <v/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23">
          <cell r="AP223">
            <v>1507.2</v>
          </cell>
        </row>
        <row r="226">
          <cell r="AP226">
            <v>1507.2</v>
          </cell>
        </row>
        <row r="227">
          <cell r="S227" t="str">
            <v>ТИС.ГРН.</v>
          </cell>
        </row>
        <row r="228"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31"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</row>
        <row r="233">
          <cell r="P233" t="e">
            <v>#REF!</v>
          </cell>
          <cell r="V233" t="e">
            <v>#REF!</v>
          </cell>
        </row>
        <row r="234"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</row>
        <row r="235">
          <cell r="P235" t="e">
            <v>#REF!</v>
          </cell>
          <cell r="S235" t="e">
            <v>#REF!</v>
          </cell>
          <cell r="U235" t="e">
            <v>#REF!</v>
          </cell>
          <cell r="V235" t="e">
            <v>#REF!</v>
          </cell>
        </row>
        <row r="236"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</row>
        <row r="237"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</row>
        <row r="238"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X238">
            <v>6</v>
          </cell>
          <cell r="Y238">
            <v>6</v>
          </cell>
          <cell r="Z238">
            <v>12</v>
          </cell>
          <cell r="AG238" t="str">
            <v xml:space="preserve">         Затверджую</v>
          </cell>
        </row>
        <row r="239">
          <cell r="U239">
            <v>0</v>
          </cell>
          <cell r="V239">
            <v>0</v>
          </cell>
          <cell r="AG239" t="str">
            <v xml:space="preserve"> Голова правління </v>
          </cell>
        </row>
        <row r="240">
          <cell r="U240">
            <v>2421.3333333333335</v>
          </cell>
          <cell r="V240">
            <v>2421.3333333333335</v>
          </cell>
          <cell r="AG240" t="str">
            <v xml:space="preserve">                        І.В.Плачков</v>
          </cell>
        </row>
        <row r="241"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AG241" t="str">
            <v xml:space="preserve">         Затверджую</v>
          </cell>
        </row>
        <row r="242">
          <cell r="V242">
            <v>0</v>
          </cell>
          <cell r="AG242" t="str">
            <v xml:space="preserve"> Голова правління </v>
          </cell>
        </row>
        <row r="243"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AG243" t="str">
            <v xml:space="preserve">                        І.В.Плачков</v>
          </cell>
        </row>
        <row r="244"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</row>
        <row r="246">
          <cell r="F246" t="str">
            <v>ПО ФІЛІАЛАХ АК КИЇВЕНЕРГО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F248" t="str">
            <v>РОЗРАХУНОК ФІНАНСОВИХ ПОТОКІВ НА   березень  2000 року</v>
          </cell>
          <cell r="V248">
            <v>0</v>
          </cell>
        </row>
        <row r="249">
          <cell r="F249" t="str">
            <v>ПО ФІЛІАЛАХ АК КИЇВЕНЕРГО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</row>
        <row r="250"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</row>
        <row r="251">
          <cell r="V251">
            <v>0</v>
          </cell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P254">
            <v>10</v>
          </cell>
          <cell r="U254">
            <v>202</v>
          </cell>
          <cell r="V254">
            <v>202</v>
          </cell>
          <cell r="AK254" t="str">
            <v>тис.грн.</v>
          </cell>
        </row>
        <row r="255">
          <cell r="F255" t="str">
            <v>ВИКОН.ДИР.</v>
          </cell>
          <cell r="G255" t="str">
            <v>АПАРАТ ЕЛЕКТРО</v>
          </cell>
          <cell r="H255" t="str">
            <v>АПАРАТ ТЕПЛО</v>
          </cell>
          <cell r="P255" t="str">
            <v>КМ</v>
          </cell>
          <cell r="Q255" t="str">
            <v>ТМ</v>
          </cell>
          <cell r="R255">
            <v>0</v>
          </cell>
          <cell r="S255" t="str">
            <v>КТМ</v>
          </cell>
          <cell r="T255" t="str">
            <v>ВИРОБН</v>
          </cell>
          <cell r="U255" t="str">
            <v>ПЕРЕД</v>
          </cell>
          <cell r="V255" t="e">
            <v>#REF!</v>
          </cell>
          <cell r="W255">
            <v>2024</v>
          </cell>
          <cell r="X255" t="str">
            <v>ТЕЦ-5 ВСЬОГО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  <cell r="AB255">
            <v>1898</v>
          </cell>
          <cell r="AC255" t="str">
            <v>ТЕЦ-6 ВСЬОГО</v>
          </cell>
          <cell r="AD255">
            <v>1496</v>
          </cell>
          <cell r="AE255">
            <v>607.87515151515208</v>
          </cell>
          <cell r="AF255" t="str">
            <v>ТРМ ВСЬОГО</v>
          </cell>
          <cell r="AG255" t="str">
            <v>ТРМ  АК КЕ</v>
          </cell>
          <cell r="AH255" t="str">
            <v>ТРМ СТОР</v>
          </cell>
          <cell r="AK255" t="str">
            <v>АК КЕ осн.вир.</v>
          </cell>
          <cell r="AL255" t="str">
            <v>АК КЕ ВСЬОГО</v>
          </cell>
          <cell r="AM255" t="str">
            <v xml:space="preserve"> Т/Е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3421.2000000000007</v>
          </cell>
          <cell r="G256">
            <v>2114.6703910614524</v>
          </cell>
          <cell r="H256">
            <v>1932.3296089385476</v>
          </cell>
          <cell r="P256">
            <v>3642.12</v>
          </cell>
          <cell r="S256">
            <v>4914.9412121212117</v>
          </cell>
          <cell r="T256">
            <v>1750.1999999999996</v>
          </cell>
          <cell r="U256" t="e">
            <v>#REF!</v>
          </cell>
          <cell r="V256" t="e">
            <v>#REF!</v>
          </cell>
          <cell r="W256">
            <v>1364</v>
          </cell>
          <cell r="X256">
            <v>1941.8530303030293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1753.5509090909086</v>
          </cell>
          <cell r="AD256">
            <v>923</v>
          </cell>
          <cell r="AE256">
            <v>374.83333333333388</v>
          </cell>
          <cell r="AF256">
            <v>3698.0493939393937</v>
          </cell>
          <cell r="AG256">
            <v>3251.35</v>
          </cell>
          <cell r="AH256">
            <v>415.69939393939387</v>
          </cell>
          <cell r="AK256">
            <v>20774.514545454542</v>
          </cell>
          <cell r="AM256">
            <v>14890.138095238095</v>
          </cell>
        </row>
        <row r="257">
          <cell r="F257">
            <v>42326.804761904765</v>
          </cell>
          <cell r="P257" t="e">
            <v>#REF!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K257">
            <v>42344.804761904765</v>
          </cell>
        </row>
        <row r="258">
          <cell r="F258">
            <v>12858.842857142858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58325.124675324674</v>
          </cell>
          <cell r="AM258">
            <v>45205.25</v>
          </cell>
        </row>
        <row r="259">
          <cell r="F259">
            <v>7317.3095238095229</v>
          </cell>
          <cell r="G259">
            <v>2277.3582491582492</v>
          </cell>
          <cell r="H259">
            <v>2559.6417508417508</v>
          </cell>
          <cell r="P259">
            <v>1403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 t="e">
            <v>#REF!</v>
          </cell>
          <cell r="X259">
            <v>474.66666666666572</v>
          </cell>
          <cell r="Y259">
            <v>691</v>
          </cell>
          <cell r="Z259">
            <v>244.46666666666613</v>
          </cell>
          <cell r="AC259">
            <v>-208.00000000000045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K259">
            <v>41034.460129870131</v>
          </cell>
          <cell r="AM259">
            <v>9679.4428571428543</v>
          </cell>
        </row>
        <row r="260">
          <cell r="F260">
            <v>39331.976190476191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K260">
            <v>39331.976190476191</v>
          </cell>
        </row>
        <row r="261">
          <cell r="F261">
            <v>24967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AK261">
            <v>24967</v>
          </cell>
        </row>
        <row r="262">
          <cell r="F262">
            <v>4580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AK262">
            <v>4580</v>
          </cell>
        </row>
        <row r="263">
          <cell r="F263">
            <v>5868.9761904761908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5868.9761904761908</v>
          </cell>
        </row>
        <row r="264">
          <cell r="F264">
            <v>347.33333333333331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AK264">
            <v>347.33333333333331</v>
          </cell>
        </row>
        <row r="265">
          <cell r="F265">
            <v>0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  <cell r="AK265">
            <v>0</v>
          </cell>
        </row>
        <row r="266">
          <cell r="F266">
            <v>1548.6428571428573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1548.6428571428573</v>
          </cell>
        </row>
        <row r="267">
          <cell r="F267">
            <v>3500</v>
          </cell>
          <cell r="AK267">
            <v>3500</v>
          </cell>
        </row>
        <row r="268">
          <cell r="F268">
            <v>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0</v>
          </cell>
        </row>
        <row r="269">
          <cell r="F269">
            <v>473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K269">
            <v>473</v>
          </cell>
        </row>
        <row r="270">
          <cell r="F270">
            <v>3600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K270">
            <v>3600</v>
          </cell>
        </row>
        <row r="271">
          <cell r="F271">
            <v>316</v>
          </cell>
          <cell r="G271">
            <v>203</v>
          </cell>
          <cell r="H271">
            <v>223</v>
          </cell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0</v>
          </cell>
          <cell r="AD271">
            <v>284</v>
          </cell>
          <cell r="AE271">
            <v>116.0418181818182</v>
          </cell>
          <cell r="AF271">
            <v>0</v>
          </cell>
          <cell r="AG271">
            <v>0</v>
          </cell>
          <cell r="AH271">
            <v>0</v>
          </cell>
          <cell r="AK271">
            <v>316</v>
          </cell>
        </row>
        <row r="272">
          <cell r="F272">
            <v>42753.176190476195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1753.5509090909086</v>
          </cell>
          <cell r="AD272">
            <v>9</v>
          </cell>
          <cell r="AE272">
            <v>4.3333333333333339</v>
          </cell>
          <cell r="AF272">
            <v>3698.0493939393937</v>
          </cell>
          <cell r="AG272">
            <v>3251.35</v>
          </cell>
          <cell r="AH272">
            <v>415.69939393939387</v>
          </cell>
          <cell r="AK272">
            <v>60106.490735930747</v>
          </cell>
        </row>
        <row r="273">
          <cell r="F273">
            <v>1594.2</v>
          </cell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  <cell r="AB273">
            <v>0</v>
          </cell>
          <cell r="AC273">
            <v>886.09333333333336</v>
          </cell>
          <cell r="AD273">
            <v>0</v>
          </cell>
          <cell r="AE273">
            <v>0</v>
          </cell>
          <cell r="AF273">
            <v>3163.81</v>
          </cell>
          <cell r="AG273">
            <v>2773.05</v>
          </cell>
          <cell r="AH273">
            <v>278.76</v>
          </cell>
          <cell r="AK273">
            <v>13910.893333333333</v>
          </cell>
        </row>
        <row r="274">
          <cell r="F274">
            <v>684.2</v>
          </cell>
          <cell r="G274">
            <v>296</v>
          </cell>
          <cell r="H274">
            <v>388.2</v>
          </cell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C274">
            <v>534.76</v>
          </cell>
          <cell r="AF274">
            <v>1724.76</v>
          </cell>
          <cell r="AG274">
            <v>1494</v>
          </cell>
          <cell r="AH274">
            <v>230.75999999999996</v>
          </cell>
          <cell r="AK274">
            <v>6913.51</v>
          </cell>
        </row>
        <row r="275">
          <cell r="F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  <cell r="AB275">
            <v>0</v>
          </cell>
          <cell r="AC275">
            <v>-0.66666666666666607</v>
          </cell>
          <cell r="AF275">
            <v>2</v>
          </cell>
          <cell r="AG275">
            <v>2</v>
          </cell>
          <cell r="AH275">
            <v>0</v>
          </cell>
          <cell r="AK275">
            <v>347.33333333333331</v>
          </cell>
        </row>
        <row r="276">
          <cell r="F276">
            <v>903</v>
          </cell>
          <cell r="P276">
            <v>964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352</v>
          </cell>
          <cell r="AF276">
            <v>767.05</v>
          </cell>
          <cell r="AG276">
            <v>1024.05</v>
          </cell>
          <cell r="AH276">
            <v>-369</v>
          </cell>
          <cell r="AK276">
            <v>4933.05</v>
          </cell>
        </row>
        <row r="277">
          <cell r="F277">
            <v>122</v>
          </cell>
          <cell r="P277">
            <v>310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  <cell r="AC277">
            <v>110</v>
          </cell>
          <cell r="AF277">
            <v>455</v>
          </cell>
          <cell r="AG277">
            <v>714</v>
          </cell>
          <cell r="AH277">
            <v>-371</v>
          </cell>
          <cell r="AK277">
            <v>1912</v>
          </cell>
        </row>
        <row r="278">
          <cell r="F278">
            <v>721</v>
          </cell>
          <cell r="P278">
            <v>9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62</v>
          </cell>
          <cell r="AD278">
            <v>0</v>
          </cell>
          <cell r="AE278">
            <v>0</v>
          </cell>
          <cell r="AF278">
            <v>32</v>
          </cell>
          <cell r="AG278">
            <v>30</v>
          </cell>
          <cell r="AH278">
            <v>2</v>
          </cell>
          <cell r="AK278">
            <v>1115</v>
          </cell>
        </row>
        <row r="279">
          <cell r="F279">
            <v>60</v>
          </cell>
          <cell r="P279">
            <v>500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150</v>
          </cell>
          <cell r="AG279">
            <v>150</v>
          </cell>
          <cell r="AH279">
            <v>0</v>
          </cell>
          <cell r="AK279">
            <v>1370</v>
          </cell>
        </row>
        <row r="280">
          <cell r="F280">
            <v>0</v>
          </cell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130.04999999999998</v>
          </cell>
          <cell r="AG280">
            <v>130.04999999999998</v>
          </cell>
          <cell r="AH280">
            <v>0</v>
          </cell>
          <cell r="AK280">
            <v>536.04999999999995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F281">
            <v>670</v>
          </cell>
          <cell r="AG281">
            <v>253</v>
          </cell>
          <cell r="AH281">
            <v>417</v>
          </cell>
          <cell r="AK281">
            <v>1467</v>
          </cell>
        </row>
        <row r="282">
          <cell r="F282">
            <v>0</v>
          </cell>
          <cell r="P282">
            <v>0</v>
          </cell>
          <cell r="S282">
            <v>0</v>
          </cell>
          <cell r="X282">
            <v>0</v>
          </cell>
          <cell r="AC282">
            <v>0</v>
          </cell>
          <cell r="AF282">
            <v>0</v>
          </cell>
          <cell r="AG282">
            <v>0</v>
          </cell>
          <cell r="AH282">
            <v>0</v>
          </cell>
          <cell r="AK282">
            <v>0</v>
          </cell>
        </row>
        <row r="283">
          <cell r="F283">
            <v>7</v>
          </cell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670</v>
          </cell>
          <cell r="AG283">
            <v>253</v>
          </cell>
          <cell r="AH283">
            <v>417</v>
          </cell>
          <cell r="AK283">
            <v>1111</v>
          </cell>
        </row>
        <row r="284">
          <cell r="AK284">
            <v>356</v>
          </cell>
        </row>
        <row r="285">
          <cell r="F285">
            <v>2408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0</v>
          </cell>
          <cell r="AK285">
            <v>250</v>
          </cell>
        </row>
        <row r="286">
          <cell r="F286">
            <v>41158.976190476198</v>
          </cell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  <cell r="AB286">
            <v>0</v>
          </cell>
          <cell r="AC286">
            <v>867.45757575757523</v>
          </cell>
          <cell r="AF286">
            <v>534.23939393939372</v>
          </cell>
          <cell r="AG286">
            <v>478.29999999999973</v>
          </cell>
          <cell r="AH286">
            <v>136.93939393939388</v>
          </cell>
          <cell r="AK286">
            <v>46195.597402597406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K287">
            <v>0</v>
          </cell>
        </row>
        <row r="288">
          <cell r="F288">
            <v>1734</v>
          </cell>
          <cell r="P288">
            <v>1828.5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-401.16060606060614</v>
          </cell>
          <cell r="AG288">
            <v>478.30000000000007</v>
          </cell>
          <cell r="AH288">
            <v>-767.4606060606061</v>
          </cell>
          <cell r="AK288">
            <v>10216.554545454546</v>
          </cell>
        </row>
        <row r="289">
          <cell r="F289">
            <v>-1308</v>
          </cell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  <cell r="AC289">
            <v>-70</v>
          </cell>
          <cell r="AF289">
            <v>-1054.4000000000001</v>
          </cell>
          <cell r="AG289">
            <v>-150</v>
          </cell>
          <cell r="AH289">
            <v>-904.4</v>
          </cell>
          <cell r="AK289">
            <v>2328.4</v>
          </cell>
        </row>
        <row r="290">
          <cell r="F290">
            <v>0</v>
          </cell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1124.7909090909091</v>
          </cell>
          <cell r="AD290">
            <v>0</v>
          </cell>
          <cell r="AE290">
            <v>0</v>
          </cell>
          <cell r="AF290">
            <v>237.57272727272729</v>
          </cell>
          <cell r="AG290">
            <v>237.30000000000004</v>
          </cell>
          <cell r="AH290">
            <v>0.27272727272728048</v>
          </cell>
          <cell r="AK290">
            <v>3379.1545454545449</v>
          </cell>
        </row>
        <row r="291">
          <cell r="F291">
            <v>0</v>
          </cell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  <cell r="AC291">
            <v>0</v>
          </cell>
          <cell r="AF291">
            <v>0</v>
          </cell>
          <cell r="AG291">
            <v>0</v>
          </cell>
          <cell r="AH291">
            <v>0</v>
          </cell>
          <cell r="AK291">
            <v>0</v>
          </cell>
        </row>
        <row r="292">
          <cell r="F292">
            <v>0</v>
          </cell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K292">
            <v>0</v>
          </cell>
        </row>
        <row r="293">
          <cell r="F293">
            <v>3005</v>
          </cell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-188</v>
          </cell>
          <cell r="AF293">
            <v>407.66666666666663</v>
          </cell>
          <cell r="AG293">
            <v>384</v>
          </cell>
          <cell r="AH293">
            <v>135.66666666666666</v>
          </cell>
          <cell r="AK293">
            <v>4450.333333333333</v>
          </cell>
        </row>
        <row r="294">
          <cell r="F294">
            <v>100</v>
          </cell>
          <cell r="P294">
            <v>1</v>
          </cell>
          <cell r="S294">
            <v>97.666666666666629</v>
          </cell>
          <cell r="X294">
            <v>12</v>
          </cell>
          <cell r="AC294">
            <v>-372</v>
          </cell>
          <cell r="AF294">
            <v>3.3333333333333144</v>
          </cell>
          <cell r="AG294">
            <v>70</v>
          </cell>
          <cell r="AH294">
            <v>45.333333333333314</v>
          </cell>
          <cell r="AK294">
            <v>-141.00000000000006</v>
          </cell>
        </row>
        <row r="295">
          <cell r="F295">
            <v>2</v>
          </cell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194.33333333333334</v>
          </cell>
          <cell r="AG295">
            <v>133</v>
          </cell>
          <cell r="AH295">
            <v>61.333333333333343</v>
          </cell>
          <cell r="AK295">
            <v>726.33333333333337</v>
          </cell>
        </row>
        <row r="296">
          <cell r="F296">
            <v>2903</v>
          </cell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100</v>
          </cell>
          <cell r="AD296">
            <v>-293</v>
          </cell>
          <cell r="AE296">
            <v>-120.37515151515153</v>
          </cell>
          <cell r="AF296">
            <v>210</v>
          </cell>
          <cell r="AG296">
            <v>181</v>
          </cell>
          <cell r="AH296">
            <v>29</v>
          </cell>
          <cell r="AK296">
            <v>3865</v>
          </cell>
        </row>
        <row r="297">
          <cell r="P297">
            <v>0</v>
          </cell>
          <cell r="AF297">
            <v>0</v>
          </cell>
          <cell r="AG297">
            <v>0</v>
          </cell>
          <cell r="AH297">
            <v>0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K298">
            <v>58.666666666666657</v>
          </cell>
        </row>
        <row r="299">
          <cell r="F299">
            <v>41158.976190476198</v>
          </cell>
          <cell r="G299">
            <v>0</v>
          </cell>
          <cell r="H299">
            <v>0</v>
          </cell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  <cell r="AB299">
            <v>0</v>
          </cell>
          <cell r="AC299">
            <v>867.45757575757523</v>
          </cell>
          <cell r="AF299">
            <v>534.23939393939372</v>
          </cell>
          <cell r="AG299">
            <v>478.29999999999973</v>
          </cell>
          <cell r="AH299">
            <v>136.93939393939388</v>
          </cell>
          <cell r="AK299">
            <v>46195.597402597406</v>
          </cell>
        </row>
        <row r="300">
          <cell r="F300">
            <v>0</v>
          </cell>
          <cell r="AH300">
            <v>191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41158.976190476198</v>
          </cell>
          <cell r="G302">
            <v>0</v>
          </cell>
          <cell r="H302">
            <v>0</v>
          </cell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534.23939393939372</v>
          </cell>
          <cell r="AG302">
            <v>206.29999999999984</v>
          </cell>
          <cell r="AH302">
            <v>327.93939393939388</v>
          </cell>
          <cell r="AK302">
            <v>46195.597402597406</v>
          </cell>
        </row>
        <row r="303">
          <cell r="F303">
            <v>0</v>
          </cell>
          <cell r="AK303">
            <v>0</v>
          </cell>
        </row>
        <row r="304">
          <cell r="F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-293</v>
          </cell>
          <cell r="AE304">
            <v>-120.37515151515153</v>
          </cell>
          <cell r="AF304">
            <v>0</v>
          </cell>
          <cell r="AG304">
            <v>0</v>
          </cell>
          <cell r="AH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S305">
            <v>0</v>
          </cell>
          <cell r="X305">
            <v>0</v>
          </cell>
          <cell r="AC305">
            <v>0</v>
          </cell>
          <cell r="AF305">
            <v>0</v>
          </cell>
          <cell r="AG305">
            <v>0</v>
          </cell>
          <cell r="AH305">
            <v>0</v>
          </cell>
          <cell r="AK305">
            <v>0</v>
          </cell>
        </row>
        <row r="306">
          <cell r="P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46195.597402597406</v>
          </cell>
        </row>
        <row r="308">
          <cell r="F308">
            <v>3400</v>
          </cell>
          <cell r="AK308">
            <v>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AK311">
            <v>3500</v>
          </cell>
        </row>
        <row r="312">
          <cell r="S312">
            <v>0</v>
          </cell>
        </row>
        <row r="313">
          <cell r="F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6913.51</v>
          </cell>
          <cell r="AM327">
            <v>5188.75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K328">
            <v>1972</v>
          </cell>
          <cell r="AM328">
            <v>1502</v>
          </cell>
        </row>
        <row r="329">
          <cell r="AK329">
            <v>5868.9761904761908</v>
          </cell>
          <cell r="AM329">
            <v>5868.9761904761908</v>
          </cell>
        </row>
        <row r="330">
          <cell r="AK330">
            <v>347.33333333333331</v>
          </cell>
          <cell r="AM330">
            <v>347.33333333333331</v>
          </cell>
        </row>
        <row r="331">
          <cell r="AK331">
            <v>58.666666666666657</v>
          </cell>
          <cell r="AM331">
            <v>50.666666666666657</v>
          </cell>
        </row>
        <row r="332">
          <cell r="AK332">
            <v>1548.6428571428573</v>
          </cell>
          <cell r="AM332">
            <v>1548.6428571428573</v>
          </cell>
        </row>
        <row r="333">
          <cell r="AK333">
            <v>3500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473</v>
          </cell>
          <cell r="AM335">
            <v>473</v>
          </cell>
        </row>
        <row r="336">
          <cell r="AK336">
            <v>3600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2328.4</v>
          </cell>
          <cell r="AM338">
            <v>3382.8</v>
          </cell>
        </row>
        <row r="339">
          <cell r="AK339">
            <v>3379.1545454545449</v>
          </cell>
          <cell r="AM339">
            <v>3141.5818181818177</v>
          </cell>
        </row>
        <row r="340">
          <cell r="AK340">
            <v>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4933.05</v>
          </cell>
          <cell r="AM343">
            <v>4166</v>
          </cell>
        </row>
        <row r="344">
          <cell r="AK344">
            <v>1912</v>
          </cell>
          <cell r="AM344">
            <v>1457</v>
          </cell>
        </row>
        <row r="345">
          <cell r="AK345">
            <v>1115</v>
          </cell>
          <cell r="AM345">
            <v>1083</v>
          </cell>
        </row>
        <row r="346">
          <cell r="AK346">
            <v>1370</v>
          </cell>
          <cell r="AM346">
            <v>-300</v>
          </cell>
        </row>
        <row r="347">
          <cell r="AK347">
            <v>536.04999999999995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0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1111</v>
          </cell>
          <cell r="AM350">
            <v>441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291.46363636363628</v>
          </cell>
          <cell r="AM351">
            <v>395</v>
          </cell>
        </row>
        <row r="352"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389</v>
          </cell>
          <cell r="AM353">
            <v>389</v>
          </cell>
        </row>
        <row r="354">
          <cell r="AK354">
            <v>316</v>
          </cell>
          <cell r="AM354">
            <v>316</v>
          </cell>
        </row>
        <row r="355">
          <cell r="AK355">
            <v>0</v>
          </cell>
          <cell r="AM355">
            <v>0</v>
          </cell>
        </row>
        <row r="356">
          <cell r="AK356">
            <v>0</v>
          </cell>
          <cell r="AM356">
            <v>0</v>
          </cell>
        </row>
        <row r="357">
          <cell r="AK357">
            <v>4450.333333333333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K358">
            <v>-141.00000000000006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7">
          <cell r="F367">
            <v>0</v>
          </cell>
        </row>
        <row r="370">
          <cell r="F370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 t="str">
            <v>лютий</v>
          </cell>
          <cell r="G384">
            <v>120</v>
          </cell>
          <cell r="H384">
            <v>119</v>
          </cell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 t="str">
            <v>лютий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 t="str">
            <v>АППАРАТ</v>
          </cell>
          <cell r="G385">
            <v>21</v>
          </cell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 t="str">
            <v>АК "КЕ"</v>
          </cell>
          <cell r="AL385" t="str">
            <v>Е/Е</v>
          </cell>
        </row>
        <row r="386">
          <cell r="F386" t="str">
            <v>ПЛАН</v>
          </cell>
          <cell r="G386">
            <v>0</v>
          </cell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K386" t="str">
            <v>ПЛАН</v>
          </cell>
          <cell r="AL386" t="str">
            <v>ПЛАН</v>
          </cell>
        </row>
        <row r="387">
          <cell r="F387">
            <v>164.3</v>
          </cell>
          <cell r="G387">
            <v>106</v>
          </cell>
          <cell r="H387">
            <v>106</v>
          </cell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735.30000000000018</v>
          </cell>
          <cell r="AL387">
            <v>317.33333333333337</v>
          </cell>
          <cell r="AM387">
            <v>266.33333333333337</v>
          </cell>
        </row>
        <row r="388">
          <cell r="F388">
            <v>29</v>
          </cell>
          <cell r="G388">
            <v>19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46</v>
          </cell>
          <cell r="AL388">
            <v>22</v>
          </cell>
        </row>
        <row r="389">
          <cell r="F389">
            <v>0</v>
          </cell>
          <cell r="G389">
            <v>0</v>
          </cell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428</v>
          </cell>
          <cell r="AL389">
            <v>108.66666666666667</v>
          </cell>
        </row>
        <row r="390">
          <cell r="F390">
            <v>0</v>
          </cell>
          <cell r="G390">
            <v>0</v>
          </cell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33.666666666666671</v>
          </cell>
          <cell r="AL390">
            <v>5</v>
          </cell>
        </row>
        <row r="391">
          <cell r="F391">
            <v>0</v>
          </cell>
          <cell r="G391">
            <v>0</v>
          </cell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26</v>
          </cell>
          <cell r="AL391">
            <v>19</v>
          </cell>
        </row>
        <row r="392">
          <cell r="F392">
            <v>120.63333333333333</v>
          </cell>
          <cell r="G392">
            <v>78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120.63333333333333</v>
          </cell>
          <cell r="AL392">
            <v>80</v>
          </cell>
        </row>
        <row r="393">
          <cell r="F393">
            <v>8.6666666666666661</v>
          </cell>
          <cell r="G393">
            <v>6</v>
          </cell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8.6666666666666661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22</v>
          </cell>
          <cell r="AL394">
            <v>15.333333333333332</v>
          </cell>
        </row>
        <row r="395">
          <cell r="F395">
            <v>5.333333333333333</v>
          </cell>
          <cell r="G395">
            <v>3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5.333333333333333</v>
          </cell>
          <cell r="AL395">
            <v>3</v>
          </cell>
        </row>
        <row r="396">
          <cell r="F396">
            <v>0.33333333333333331</v>
          </cell>
          <cell r="G396">
            <v>0</v>
          </cell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4.6666666666666661</v>
          </cell>
          <cell r="AL396">
            <v>4.333333333333333</v>
          </cell>
          <cell r="AM396">
            <v>479.83333333333337</v>
          </cell>
        </row>
        <row r="397">
          <cell r="F397">
            <v>0.33333333333333331</v>
          </cell>
          <cell r="G397">
            <v>0</v>
          </cell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26</v>
          </cell>
          <cell r="AL397">
            <v>9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0</v>
          </cell>
          <cell r="AL398">
            <v>399</v>
          </cell>
        </row>
        <row r="399">
          <cell r="F399">
            <v>1.1666666666666667</v>
          </cell>
          <cell r="G399">
            <v>1</v>
          </cell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587.33333333333337</v>
          </cell>
          <cell r="AL399">
            <v>407.5</v>
          </cell>
          <cell r="AM399">
            <v>407.83333333333331</v>
          </cell>
        </row>
        <row r="400">
          <cell r="F400">
            <v>0</v>
          </cell>
          <cell r="G400">
            <v>0</v>
          </cell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0</v>
          </cell>
          <cell r="AL400">
            <v>0</v>
          </cell>
        </row>
        <row r="401">
          <cell r="F401">
            <v>0</v>
          </cell>
          <cell r="G401">
            <v>0</v>
          </cell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491.66666666666669</v>
          </cell>
          <cell r="AL401">
            <v>355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1.1666666666666667</v>
          </cell>
          <cell r="G403">
            <v>1</v>
          </cell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91</v>
          </cell>
          <cell r="AL403">
            <v>52.833333333333336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4.666666666666667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0</v>
          </cell>
          <cell r="AL405">
            <v>40.666666666666664</v>
          </cell>
        </row>
        <row r="406">
          <cell r="F406">
            <v>10</v>
          </cell>
          <cell r="G406">
            <v>6</v>
          </cell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49</v>
          </cell>
          <cell r="AL406">
            <v>45</v>
          </cell>
          <cell r="AM406">
            <v>46</v>
          </cell>
        </row>
        <row r="407">
          <cell r="F407">
            <v>2.6666666666666665</v>
          </cell>
          <cell r="G407">
            <v>2</v>
          </cell>
          <cell r="H407">
            <v>150</v>
          </cell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6</v>
          </cell>
          <cell r="AL407">
            <v>5.3333333333333339</v>
          </cell>
          <cell r="AM407">
            <v>513.16666666666663</v>
          </cell>
        </row>
        <row r="408">
          <cell r="F408">
            <v>7.333333333333333</v>
          </cell>
          <cell r="G408">
            <v>5</v>
          </cell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43</v>
          </cell>
          <cell r="AL408">
            <v>40.666666666666664</v>
          </cell>
        </row>
        <row r="409">
          <cell r="F409">
            <v>0</v>
          </cell>
          <cell r="G409">
            <v>0</v>
          </cell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0</v>
          </cell>
          <cell r="AL409">
            <v>95</v>
          </cell>
        </row>
        <row r="410">
          <cell r="F410">
            <v>206.33333333333329</v>
          </cell>
          <cell r="G410">
            <v>134</v>
          </cell>
          <cell r="H410">
            <v>134</v>
          </cell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1965.0000000000002</v>
          </cell>
          <cell r="AL410">
            <v>469.16666666666663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1350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95</v>
          </cell>
          <cell r="AL412">
            <v>95</v>
          </cell>
        </row>
        <row r="413">
          <cell r="F413">
            <v>0</v>
          </cell>
          <cell r="G413">
            <v>0</v>
          </cell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12.333333333333334</v>
          </cell>
          <cell r="AL414">
            <v>12.333333333333334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1.6666666666666667</v>
          </cell>
          <cell r="G416">
            <v>1</v>
          </cell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57.666666666666664</v>
          </cell>
          <cell r="AL416">
            <v>48</v>
          </cell>
        </row>
        <row r="417">
          <cell r="F417">
            <v>0</v>
          </cell>
          <cell r="G417">
            <v>0</v>
          </cell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4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0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28.5</v>
          </cell>
          <cell r="AL419">
            <v>25.5</v>
          </cell>
        </row>
        <row r="420">
          <cell r="F420">
            <v>0</v>
          </cell>
          <cell r="G420">
            <v>0</v>
          </cell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69</v>
          </cell>
          <cell r="AL420">
            <v>51.333333333333336</v>
          </cell>
        </row>
        <row r="421">
          <cell r="F421">
            <v>177</v>
          </cell>
          <cell r="G421">
            <v>115</v>
          </cell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177</v>
          </cell>
          <cell r="AL421">
            <v>115</v>
          </cell>
        </row>
        <row r="422">
          <cell r="F422">
            <v>0</v>
          </cell>
          <cell r="G422">
            <v>0</v>
          </cell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17.666666666666668</v>
          </cell>
          <cell r="AL422">
            <v>7</v>
          </cell>
        </row>
        <row r="423">
          <cell r="F423">
            <v>0.66666666666666663</v>
          </cell>
          <cell r="G423">
            <v>0</v>
          </cell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6</v>
          </cell>
          <cell r="AL423">
            <v>3</v>
          </cell>
        </row>
        <row r="424">
          <cell r="F424">
            <v>2.6666666666666665</v>
          </cell>
          <cell r="G424">
            <v>2</v>
          </cell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9.3333333333333339</v>
          </cell>
          <cell r="AL424">
            <v>5.333333333333333</v>
          </cell>
        </row>
        <row r="425">
          <cell r="F425">
            <v>0</v>
          </cell>
          <cell r="G425">
            <v>0</v>
          </cell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13.333333333333334</v>
          </cell>
          <cell r="AL425">
            <v>6.3333333333333339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0</v>
          </cell>
          <cell r="AL427">
            <v>0</v>
          </cell>
        </row>
        <row r="428">
          <cell r="F428">
            <v>9.6666666666666661</v>
          </cell>
          <cell r="G428">
            <v>6</v>
          </cell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12</v>
          </cell>
          <cell r="AL428">
            <v>8</v>
          </cell>
        </row>
        <row r="429">
          <cell r="F429">
            <v>0</v>
          </cell>
          <cell r="G429">
            <v>0</v>
          </cell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0</v>
          </cell>
          <cell r="AL429">
            <v>0</v>
          </cell>
        </row>
        <row r="430">
          <cell r="F430">
            <v>2.3333333333333335</v>
          </cell>
          <cell r="G430">
            <v>2</v>
          </cell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4.333333333333333</v>
          </cell>
          <cell r="AL430">
            <v>2.6666666666666665</v>
          </cell>
        </row>
        <row r="431">
          <cell r="F431">
            <v>1.6666666666666667</v>
          </cell>
          <cell r="G431">
            <v>1</v>
          </cell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3.6666666666666665</v>
          </cell>
          <cell r="AL431">
            <v>1.6666666666666665</v>
          </cell>
        </row>
        <row r="432">
          <cell r="F432">
            <v>6.666666666666667</v>
          </cell>
          <cell r="G432">
            <v>4</v>
          </cell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33</v>
          </cell>
          <cell r="AL432">
            <v>20.666666666666668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53</v>
          </cell>
        </row>
        <row r="435">
          <cell r="F435">
            <v>1</v>
          </cell>
          <cell r="G435">
            <v>1</v>
          </cell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</v>
          </cell>
          <cell r="AL435">
            <v>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2.6666666666666665</v>
          </cell>
          <cell r="G438">
            <v>2</v>
          </cell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15.666666666666666</v>
          </cell>
          <cell r="AL438">
            <v>9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3.3333333333333335</v>
          </cell>
          <cell r="AL440">
            <v>2</v>
          </cell>
        </row>
        <row r="441">
          <cell r="F441">
            <v>0.33333333333333331</v>
          </cell>
          <cell r="G441">
            <v>0</v>
          </cell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1.9999999999999998</v>
          </cell>
          <cell r="AL441">
            <v>0.33333333333333331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5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/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>
            <v>3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</row>
        <row r="37">
          <cell r="N37">
            <v>225</v>
          </cell>
          <cell r="Q37">
            <v>158</v>
          </cell>
          <cell r="V37">
            <v>0</v>
          </cell>
          <cell r="X37">
            <v>383</v>
          </cell>
        </row>
        <row r="38">
          <cell r="N38">
            <v>200.95</v>
          </cell>
          <cell r="Q38">
            <v>135.85</v>
          </cell>
          <cell r="V38">
            <v>334</v>
          </cell>
          <cell r="X38">
            <v>336.79999999999995</v>
          </cell>
        </row>
        <row r="39">
          <cell r="I39">
            <v>0</v>
          </cell>
          <cell r="V39">
            <v>331</v>
          </cell>
          <cell r="X39">
            <v>0</v>
          </cell>
        </row>
        <row r="40">
          <cell r="J40">
            <v>126</v>
          </cell>
          <cell r="O40">
            <v>68</v>
          </cell>
          <cell r="R40">
            <v>67</v>
          </cell>
          <cell r="W40">
            <v>261</v>
          </cell>
          <cell r="X40">
            <v>199.5</v>
          </cell>
        </row>
        <row r="41"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W42">
            <v>171</v>
          </cell>
          <cell r="X42">
            <v>0</v>
          </cell>
        </row>
        <row r="43"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 t="e">
            <v>#REF!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/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 t="e">
            <v>#REF!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 t="e">
            <v>#REF!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</row>
        <row r="50">
          <cell r="C50" t="e">
            <v>#REF!</v>
          </cell>
          <cell r="D50" t="e">
            <v>#REF!</v>
          </cell>
          <cell r="E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C51" t="e">
            <v>#REF!</v>
          </cell>
          <cell r="D51" t="e">
            <v>#REF!</v>
          </cell>
          <cell r="E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 t="e">
            <v>#REF!</v>
          </cell>
          <cell r="Q51" t="e">
            <v>#REF!</v>
          </cell>
          <cell r="R51" t="e">
            <v>#REF!</v>
          </cell>
          <cell r="S51">
            <v>0</v>
          </cell>
          <cell r="T51">
            <v>465.83333333333331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</row>
        <row r="52">
          <cell r="C52" t="e">
            <v>#REF!</v>
          </cell>
          <cell r="D52" t="e">
            <v>#REF!</v>
          </cell>
          <cell r="E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L52" t="e">
            <v>#REF!</v>
          </cell>
          <cell r="M52" t="e">
            <v>#REF!</v>
          </cell>
          <cell r="N52" t="e">
            <v>#REF!</v>
          </cell>
          <cell r="O52">
            <v>0</v>
          </cell>
          <cell r="P52" t="e">
            <v>#REF!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72</v>
          </cell>
          <cell r="Y52" t="e">
            <v>#REF!</v>
          </cell>
          <cell r="Z52">
            <v>30</v>
          </cell>
          <cell r="AA52">
            <v>100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257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 t="e">
            <v>#REF!</v>
          </cell>
          <cell r="V56" t="e">
            <v>#REF!</v>
          </cell>
          <cell r="W56" t="e">
            <v>#REF!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 t="e">
            <v>#REF!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69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  <cell r="Z57" t="e">
            <v>#REF!</v>
          </cell>
          <cell r="AA57" t="e">
            <v>#REF!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1232</v>
          </cell>
          <cell r="T58">
            <v>9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</row>
        <row r="61">
          <cell r="C61" t="e">
            <v>#REF!</v>
          </cell>
          <cell r="D61" t="e">
            <v>#REF!</v>
          </cell>
          <cell r="E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468.3785272727273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  <cell r="Z61" t="e">
            <v>#REF!</v>
          </cell>
          <cell r="AA61" t="e">
            <v>#REF!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  <cell r="AA64" t="e">
            <v>#REF!</v>
          </cell>
        </row>
        <row r="65">
          <cell r="C65" t="e">
            <v>#REF!</v>
          </cell>
          <cell r="D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144</v>
          </cell>
          <cell r="AA65" t="e">
            <v>#REF!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>
            <v>0</v>
          </cell>
          <cell r="P67" t="e">
            <v>#REF!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  <cell r="AA67">
            <v>300</v>
          </cell>
        </row>
        <row r="68">
          <cell r="C68" t="e">
            <v>#REF!</v>
          </cell>
          <cell r="D68" t="e">
            <v>#REF!</v>
          </cell>
          <cell r="E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  <cell r="Z69" t="e">
            <v>#REF!</v>
          </cell>
          <cell r="AA69" t="e">
            <v>#REF!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51.363636363636374</v>
          </cell>
          <cell r="AA71" t="e">
            <v>#REF!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>
            <v>0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3</v>
          </cell>
          <cell r="AA72" t="e">
            <v>#REF!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#VALUE!</v>
          </cell>
          <cell r="Z75" t="e">
            <v>#REF!</v>
          </cell>
          <cell r="AA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#VALUE!</v>
          </cell>
          <cell r="Z76" t="e">
            <v>#REF!</v>
          </cell>
          <cell r="AA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P77" t="e">
            <v>#REF!</v>
          </cell>
          <cell r="Q77" t="e">
            <v>#REF!</v>
          </cell>
          <cell r="S77">
            <v>101</v>
          </cell>
          <cell r="T77">
            <v>0</v>
          </cell>
          <cell r="U77">
            <v>101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31</v>
          </cell>
          <cell r="AA77">
            <v>119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P78" t="e">
            <v>#REF!</v>
          </cell>
          <cell r="Q78" t="e">
            <v>#REF!</v>
          </cell>
          <cell r="T78">
            <v>0</v>
          </cell>
          <cell r="U78" t="e">
            <v>#REF!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#VALUE!</v>
          </cell>
          <cell r="Z79" t="e">
            <v>#REF!</v>
          </cell>
          <cell r="AA79" t="e">
            <v>#REF!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 t="e">
            <v>#REF!</v>
          </cell>
          <cell r="V80" t="e">
            <v>#REF!</v>
          </cell>
          <cell r="W80" t="e">
            <v>#REF!</v>
          </cell>
          <cell r="X80">
            <v>0</v>
          </cell>
          <cell r="Y80">
            <v>0</v>
          </cell>
          <cell r="Z80" t="e">
            <v>#REF!</v>
          </cell>
          <cell r="AA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</row>
        <row r="82">
          <cell r="C82" t="e">
            <v>#REF!</v>
          </cell>
          <cell r="D82" t="e">
            <v>#REF!</v>
          </cell>
          <cell r="E82" t="e">
            <v>#REF!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e">
            <v>#REF!</v>
          </cell>
          <cell r="O82" t="e">
            <v>#REF!</v>
          </cell>
          <cell r="P82">
            <v>0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  <cell r="Z82" t="e">
            <v>#REF!</v>
          </cell>
          <cell r="AA82" t="e">
            <v>#REF!</v>
          </cell>
        </row>
        <row r="83">
          <cell r="C83" t="e">
            <v>#REF!</v>
          </cell>
          <cell r="D83" t="e">
            <v>#REF!</v>
          </cell>
          <cell r="E83" t="e">
            <v>#REF!</v>
          </cell>
          <cell r="P83">
            <v>21</v>
          </cell>
          <cell r="S83">
            <v>51</v>
          </cell>
          <cell r="T83">
            <v>33.660000000000004</v>
          </cell>
          <cell r="U83">
            <v>0</v>
          </cell>
          <cell r="V83" t="e">
            <v>#REF!</v>
          </cell>
          <cell r="W83" t="e">
            <v>#REF!</v>
          </cell>
          <cell r="X83">
            <v>0</v>
          </cell>
          <cell r="Y83">
            <v>0</v>
          </cell>
          <cell r="Z83" t="e">
            <v>#REF!</v>
          </cell>
          <cell r="AA83" t="e">
            <v>#REF!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L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>
            <v>0</v>
          </cell>
          <cell r="T86">
            <v>686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  <cell r="Z86" t="e">
            <v>#REF!</v>
          </cell>
          <cell r="AA86" t="e">
            <v>#REF!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 t="e">
            <v>#REF!</v>
          </cell>
          <cell r="K87">
            <v>0</v>
          </cell>
          <cell r="L87">
            <v>0</v>
          </cell>
          <cell r="M87" t="e">
            <v>#REF!</v>
          </cell>
          <cell r="N87">
            <v>0</v>
          </cell>
          <cell r="O87">
            <v>0</v>
          </cell>
          <cell r="P87" t="e">
            <v>#REF!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 t="e">
            <v>#REF!</v>
          </cell>
          <cell r="V87">
            <v>0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>
            <v>824</v>
          </cell>
          <cell r="U89" t="e">
            <v>#REF!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>
            <v>824</v>
          </cell>
          <cell r="U90" t="e">
            <v>#REF!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>
            <v>0</v>
          </cell>
          <cell r="U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</row>
        <row r="92">
          <cell r="C92" t="e">
            <v>#REF!</v>
          </cell>
          <cell r="I92" t="e">
            <v>#REF!</v>
          </cell>
          <cell r="J92" t="e">
            <v>#REF!</v>
          </cell>
          <cell r="M92" t="e">
            <v>#REF!</v>
          </cell>
          <cell r="P92" t="e">
            <v>#REF!</v>
          </cell>
          <cell r="S92" t="e">
            <v>#REF!</v>
          </cell>
          <cell r="U92" t="e">
            <v>#REF!</v>
          </cell>
        </row>
        <row r="93">
          <cell r="C93" t="e">
            <v>#REF!</v>
          </cell>
          <cell r="I93" t="e">
            <v>#REF!</v>
          </cell>
          <cell r="J93" t="e">
            <v>#REF!</v>
          </cell>
          <cell r="M93" t="e">
            <v>#REF!</v>
          </cell>
          <cell r="P93" t="e">
            <v>#REF!</v>
          </cell>
          <cell r="S93" t="e">
            <v>#REF!</v>
          </cell>
          <cell r="T93">
            <v>139</v>
          </cell>
          <cell r="U93" t="e">
            <v>#REF!</v>
          </cell>
          <cell r="V93">
            <v>0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 t="e">
            <v>#REF!</v>
          </cell>
          <cell r="T94">
            <v>75</v>
          </cell>
          <cell r="U94" t="e">
            <v>#REF!</v>
          </cell>
          <cell r="V94">
            <v>-129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 t="e">
            <v>#REF!</v>
          </cell>
          <cell r="T95">
            <v>54</v>
          </cell>
          <cell r="U95" t="e">
            <v>#REF!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 t="e">
            <v>#REF!</v>
          </cell>
          <cell r="U96" t="e">
            <v>#REF!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 t="e">
            <v>#REF!</v>
          </cell>
          <cell r="T97">
            <v>3616.0618606060607</v>
          </cell>
          <cell r="U97" t="e">
            <v>#REF!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 t="e">
            <v>#REF!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 t="e">
            <v>#REF!</v>
          </cell>
          <cell r="T99">
            <v>2384.0618606060607</v>
          </cell>
          <cell r="U99" t="e">
            <v>#REF!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 t="e">
            <v>#REF!</v>
          </cell>
          <cell r="U100" t="e">
            <v>#REF!</v>
          </cell>
          <cell r="V100">
            <v>80</v>
          </cell>
          <cell r="W100" t="e">
            <v>#REF!</v>
          </cell>
          <cell r="X100">
            <v>85</v>
          </cell>
          <cell r="AA100">
            <v>300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 t="e">
            <v>#REF!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 t="e">
            <v>#REF!</v>
          </cell>
          <cell r="U102" t="e">
            <v>#REF!</v>
          </cell>
          <cell r="V102">
            <v>0</v>
          </cell>
          <cell r="W102" t="e">
            <v>#REF!</v>
          </cell>
          <cell r="X102">
            <v>100</v>
          </cell>
          <cell r="AA102">
            <v>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 t="e">
            <v>#REF!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 t="e">
            <v>#REF!</v>
          </cell>
          <cell r="T104">
            <v>10</v>
          </cell>
          <cell r="U104" t="e">
            <v>#REF!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V105">
            <v>0</v>
          </cell>
          <cell r="W105" t="e">
            <v>#REF!</v>
          </cell>
        </row>
        <row r="106">
          <cell r="C106">
            <v>9142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0</v>
          </cell>
          <cell r="T106">
            <v>55</v>
          </cell>
          <cell r="U106">
            <v>9142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>
            <v>0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0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W109" t="e">
            <v>#REF!</v>
          </cell>
          <cell r="AA109">
            <v>0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 t="e">
            <v>#REF!</v>
          </cell>
          <cell r="W110" t="e">
            <v>#REF!</v>
          </cell>
          <cell r="X110">
            <v>0</v>
          </cell>
          <cell r="AA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 t="e">
            <v>#REF!</v>
          </cell>
          <cell r="W111" t="e">
            <v>#REF!</v>
          </cell>
          <cell r="AA111">
            <v>0</v>
          </cell>
        </row>
        <row r="112">
          <cell r="C112" t="e">
            <v>#REF!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AA112">
            <v>0</v>
          </cell>
        </row>
        <row r="113">
          <cell r="C113">
            <v>-12710</v>
          </cell>
          <cell r="P113">
            <v>0</v>
          </cell>
          <cell r="S113">
            <v>0</v>
          </cell>
          <cell r="V113">
            <v>0</v>
          </cell>
          <cell r="W113">
            <v>-12710</v>
          </cell>
          <cell r="X113" t="e">
            <v>#REF!</v>
          </cell>
          <cell r="AA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>
            <v>0</v>
          </cell>
          <cell r="W114" t="e">
            <v>#REF!</v>
          </cell>
          <cell r="X114">
            <v>0</v>
          </cell>
          <cell r="AA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V115">
            <v>0</v>
          </cell>
          <cell r="W115" t="e">
            <v>#REF!</v>
          </cell>
          <cell r="Z115">
            <v>0</v>
          </cell>
          <cell r="AA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S116" t="e">
            <v>#REF!</v>
          </cell>
          <cell r="T116">
            <v>65</v>
          </cell>
          <cell r="W116" t="e">
            <v>#REF!</v>
          </cell>
          <cell r="X116">
            <v>0</v>
          </cell>
          <cell r="AA116">
            <v>0</v>
          </cell>
        </row>
        <row r="117"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A118">
            <v>0</v>
          </cell>
        </row>
        <row r="119">
          <cell r="P119">
            <v>0</v>
          </cell>
          <cell r="S119">
            <v>0</v>
          </cell>
          <cell r="U119" t="e">
            <v>#REF!</v>
          </cell>
          <cell r="W119" t="e">
            <v>#REF!</v>
          </cell>
          <cell r="X119" t="e">
            <v>#DIV/0!</v>
          </cell>
          <cell r="Y119" t="e">
            <v>#REF!</v>
          </cell>
          <cell r="AA119">
            <v>0</v>
          </cell>
        </row>
        <row r="120"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</row>
        <row r="122">
          <cell r="P122">
            <v>0</v>
          </cell>
          <cell r="S122">
            <v>0</v>
          </cell>
          <cell r="X122">
            <v>0</v>
          </cell>
        </row>
        <row r="123"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</row>
        <row r="125">
          <cell r="T125">
            <v>0</v>
          </cell>
          <cell r="U125" t="e">
            <v>#REF!</v>
          </cell>
          <cell r="W125" t="e">
            <v>#REF!</v>
          </cell>
          <cell r="X125" t="e">
            <v>#VALUE!</v>
          </cell>
          <cell r="Z125">
            <v>0</v>
          </cell>
        </row>
        <row r="126">
          <cell r="U126">
            <v>25363</v>
          </cell>
          <cell r="V126">
            <v>25363</v>
          </cell>
          <cell r="W126">
            <v>30.79</v>
          </cell>
          <cell r="Z126" t="e">
            <v>#DIV/0!</v>
          </cell>
        </row>
        <row r="127">
          <cell r="W127" t="e">
            <v>#REF!</v>
          </cell>
          <cell r="Z127" t="e">
            <v>#REF!</v>
          </cell>
        </row>
        <row r="128"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</row>
        <row r="129">
          <cell r="J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AA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 t="e">
            <v>#REF!</v>
          </cell>
          <cell r="V131">
            <v>25363</v>
          </cell>
          <cell r="W131" t="e">
            <v>#REF!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187.5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X133">
            <v>57083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 t="e">
            <v>#REF!</v>
          </cell>
        </row>
        <row r="136">
          <cell r="J136">
            <v>1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0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0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W139">
            <v>0</v>
          </cell>
          <cell r="X139">
            <v>0</v>
          </cell>
        </row>
        <row r="140">
          <cell r="W140">
            <v>82081</v>
          </cell>
          <cell r="X140">
            <v>57083</v>
          </cell>
          <cell r="Y140">
            <v>24998</v>
          </cell>
        </row>
        <row r="141">
          <cell r="Z141" t="e">
            <v>#REF!</v>
          </cell>
          <cell r="AA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C143">
            <v>17.179166666666667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 t="e">
            <v>#REF!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T145">
            <v>312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W146">
            <v>2595.8000000000002</v>
          </cell>
        </row>
        <row r="147">
          <cell r="W147">
            <v>0</v>
          </cell>
        </row>
        <row r="148">
          <cell r="I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W149" t="e">
            <v>#REF!</v>
          </cell>
        </row>
        <row r="150">
          <cell r="C150" t="e">
            <v>#REF!</v>
          </cell>
          <cell r="I150" t="e">
            <v>#REF!</v>
          </cell>
          <cell r="J150" t="e">
            <v>#REF!</v>
          </cell>
          <cell r="K150">
            <v>0</v>
          </cell>
          <cell r="L150">
            <v>0</v>
          </cell>
          <cell r="M150" t="e">
            <v>#REF!</v>
          </cell>
          <cell r="N150" t="e">
            <v>#REF!</v>
          </cell>
          <cell r="O150">
            <v>0</v>
          </cell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W150">
            <v>1774.0124999999998</v>
          </cell>
        </row>
        <row r="151">
          <cell r="C151" t="e">
            <v>#REF!</v>
          </cell>
          <cell r="I151" t="e">
            <v>#REF!</v>
          </cell>
          <cell r="J151">
            <v>0</v>
          </cell>
          <cell r="M151">
            <v>0</v>
          </cell>
          <cell r="W151">
            <v>0</v>
          </cell>
        </row>
        <row r="152">
          <cell r="C152">
            <v>57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W152" t="e">
            <v>#REF!</v>
          </cell>
        </row>
        <row r="153">
          <cell r="C153">
            <v>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W156">
            <v>0</v>
          </cell>
        </row>
        <row r="157">
          <cell r="C157" t="str">
            <v>АПАРАТ ВСЬОГО</v>
          </cell>
          <cell r="D157" t="str">
            <v>АПАРАТ ЕЛЕКТРО</v>
          </cell>
          <cell r="E157" t="str">
            <v>АПАРАТ ТЕПЛО</v>
          </cell>
          <cell r="I157" t="str">
            <v>ККМ</v>
          </cell>
          <cell r="J157" t="str">
            <v>КТМ</v>
          </cell>
          <cell r="K157">
            <v>0</v>
          </cell>
          <cell r="L157">
            <v>0</v>
          </cell>
          <cell r="M157" t="str">
            <v>ТЕЦ-5 ВСЬОГО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2.0396999999999998</v>
          </cell>
          <cell r="I158" t="str">
            <v>Ї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</row>
        <row r="161">
          <cell r="J161" t="e">
            <v>#REF!</v>
          </cell>
          <cell r="M161" t="e">
            <v>#REF!</v>
          </cell>
          <cell r="N161" t="e">
            <v>#REF!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Z162" t="str">
            <v>ОЧИК.18.02.</v>
          </cell>
          <cell r="AA162">
            <v>1639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128.964</v>
          </cell>
          <cell r="AA163">
            <v>138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e">
            <v>#REF!</v>
          </cell>
          <cell r="M164" t="e">
            <v>#REF!</v>
          </cell>
          <cell r="N164" t="e">
            <v>#REF!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V164">
            <v>0</v>
          </cell>
          <cell r="W164" t="str">
            <v>АК КЕ ВСЬОГО</v>
          </cell>
          <cell r="X164">
            <v>28564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</row>
        <row r="165">
          <cell r="C165">
            <v>2.78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P165">
            <v>3.5</v>
          </cell>
          <cell r="S165">
            <v>1550.3999999999999</v>
          </cell>
          <cell r="U165" t="e">
            <v>#REF!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</row>
        <row r="166">
          <cell r="J166" t="e">
            <v>#REF!</v>
          </cell>
          <cell r="M166" t="e">
            <v>#REF!</v>
          </cell>
          <cell r="N166" t="e">
            <v>#REF!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</row>
        <row r="167">
          <cell r="J167" t="e">
            <v>#REF!</v>
          </cell>
          <cell r="M167" t="e">
            <v>#REF!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V167">
            <v>458.81818181818181</v>
          </cell>
          <cell r="W167">
            <v>57.239999999999995</v>
          </cell>
          <cell r="X167">
            <v>154</v>
          </cell>
          <cell r="Z167">
            <v>221.49122807017542</v>
          </cell>
          <cell r="AA167">
            <v>216.09090909090909</v>
          </cell>
        </row>
        <row r="168">
          <cell r="J168">
            <v>63.33</v>
          </cell>
          <cell r="M168">
            <v>63.33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W168">
            <v>65.146999999999991</v>
          </cell>
          <cell r="Z168">
            <v>252.49999999999997</v>
          </cell>
          <cell r="AA168">
            <v>1560.909090909091</v>
          </cell>
        </row>
        <row r="169">
          <cell r="I169">
            <v>0</v>
          </cell>
          <cell r="J169" t="e">
            <v>#REF!</v>
          </cell>
          <cell r="M169" t="e">
            <v>#REF!</v>
          </cell>
          <cell r="P169" t="e">
            <v>#REF!</v>
          </cell>
          <cell r="S169">
            <v>82.5</v>
          </cell>
          <cell r="T169">
            <v>82.5</v>
          </cell>
          <cell r="U169" t="e">
            <v>#REF!</v>
          </cell>
          <cell r="V169">
            <v>1070</v>
          </cell>
          <cell r="W169">
            <v>82.5</v>
          </cell>
          <cell r="Z169">
            <v>66</v>
          </cell>
          <cell r="AA169">
            <v>1777</v>
          </cell>
        </row>
        <row r="170">
          <cell r="I170">
            <v>0</v>
          </cell>
          <cell r="J170" t="e">
            <v>#REF!</v>
          </cell>
          <cell r="M170" t="e">
            <v>#REF!</v>
          </cell>
          <cell r="P170" t="e">
            <v>#REF!</v>
          </cell>
          <cell r="S170">
            <v>580.5454545454545</v>
          </cell>
          <cell r="U170" t="e">
            <v>#REF!</v>
          </cell>
          <cell r="V170">
            <v>0</v>
          </cell>
          <cell r="W170">
            <v>288.75</v>
          </cell>
          <cell r="X170">
            <v>270.36363636363637</v>
          </cell>
          <cell r="Z170">
            <v>143.91299999999998</v>
          </cell>
          <cell r="AA170">
            <v>0</v>
          </cell>
        </row>
        <row r="171"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 t="e">
            <v>#REF!</v>
          </cell>
          <cell r="V171">
            <v>0</v>
          </cell>
          <cell r="W171">
            <v>16528</v>
          </cell>
          <cell r="X171">
            <v>620.43636363636358</v>
          </cell>
          <cell r="Z171">
            <v>31875</v>
          </cell>
          <cell r="AA171">
            <v>0</v>
          </cell>
        </row>
        <row r="172">
          <cell r="J172" t="e">
            <v>#REF!</v>
          </cell>
          <cell r="M172" t="e">
            <v>#REF!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16529</v>
          </cell>
          <cell r="X172">
            <v>75.839416058394164</v>
          </cell>
          <cell r="Y172">
            <v>0</v>
          </cell>
          <cell r="Z172">
            <v>0</v>
          </cell>
          <cell r="AA172">
            <v>300</v>
          </cell>
        </row>
        <row r="173">
          <cell r="J173">
            <v>0</v>
          </cell>
          <cell r="M173" t="e">
            <v>#REF!</v>
          </cell>
          <cell r="P173" t="e">
            <v>#REF!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135.76</v>
          </cell>
          <cell r="X173">
            <v>103.9</v>
          </cell>
          <cell r="Y173">
            <v>0</v>
          </cell>
          <cell r="Z173">
            <v>0</v>
          </cell>
          <cell r="AA173">
            <v>300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154.65299999999999</v>
          </cell>
          <cell r="X174">
            <v>99.938587512794271</v>
          </cell>
          <cell r="Y174">
            <v>0</v>
          </cell>
          <cell r="Z174">
            <v>0</v>
          </cell>
          <cell r="AA174">
            <v>75</v>
          </cell>
        </row>
        <row r="175">
          <cell r="J175">
            <v>0</v>
          </cell>
          <cell r="K175">
            <v>0</v>
          </cell>
          <cell r="L175">
            <v>0</v>
          </cell>
          <cell r="M175" t="e">
            <v>#REF!</v>
          </cell>
          <cell r="P175" t="e">
            <v>#REF!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 t="e">
            <v>#REF!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 t="e">
            <v>#REF!</v>
          </cell>
          <cell r="M176" t="e">
            <v>#REF!</v>
          </cell>
          <cell r="P176" t="e">
            <v>#REF!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 t="e">
            <v>#REF!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 t="e">
            <v>#REF!</v>
          </cell>
          <cell r="P177" t="e">
            <v>#REF!</v>
          </cell>
          <cell r="R177">
            <v>0</v>
          </cell>
          <cell r="S177">
            <v>0</v>
          </cell>
          <cell r="T177">
            <v>0</v>
          </cell>
          <cell r="U177" t="e">
            <v>#REF!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</row>
        <row r="179">
          <cell r="J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</row>
        <row r="180">
          <cell r="J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  <cell r="S180" t="str">
            <v/>
          </cell>
          <cell r="T180" t="str">
            <v/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 t="str">
            <v/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 t="e">
            <v>#REF!</v>
          </cell>
          <cell r="V181" t="e">
            <v>#REF!</v>
          </cell>
          <cell r="W181" t="e">
            <v>#REF!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</row>
        <row r="182">
          <cell r="J182">
            <v>351.75</v>
          </cell>
          <cell r="K182">
            <v>0</v>
          </cell>
          <cell r="L182">
            <v>0</v>
          </cell>
          <cell r="M182" t="e">
            <v>#REF!</v>
          </cell>
          <cell r="P182" t="e">
            <v>#REF!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 t="e">
            <v>#REF!</v>
          </cell>
          <cell r="V182" t="e">
            <v>#REF!</v>
          </cell>
          <cell r="W182" t="e">
            <v>#REF!</v>
          </cell>
          <cell r="X182">
            <v>43426</v>
          </cell>
          <cell r="Y182">
            <v>9167.3552188552203</v>
          </cell>
          <cell r="Z182">
            <v>34258.64478114478</v>
          </cell>
          <cell r="AA182">
            <v>0</v>
          </cell>
        </row>
        <row r="183">
          <cell r="J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 t="e">
            <v>#REF!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</row>
        <row r="184">
          <cell r="W184">
            <v>0</v>
          </cell>
        </row>
        <row r="185">
          <cell r="J185">
            <v>50.9</v>
          </cell>
          <cell r="M185" t="str">
            <v>ТЕЦ-5 ВСЬОГО</v>
          </cell>
          <cell r="N185" t="str">
            <v>Е/Е</v>
          </cell>
          <cell r="O185" t="str">
            <v xml:space="preserve"> Т/Е</v>
          </cell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</row>
        <row r="186">
          <cell r="J186">
            <v>10190</v>
          </cell>
          <cell r="M186">
            <v>19746</v>
          </cell>
          <cell r="N186">
            <v>130.30000000000001</v>
          </cell>
          <cell r="O186">
            <v>68</v>
          </cell>
          <cell r="P186">
            <v>16686</v>
          </cell>
          <cell r="Q186">
            <v>233.6</v>
          </cell>
          <cell r="R186">
            <v>67</v>
          </cell>
          <cell r="S186">
            <v>-2490.3333333333335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</row>
        <row r="187">
          <cell r="J187">
            <v>200.2</v>
          </cell>
          <cell r="M187">
            <v>217.95</v>
          </cell>
          <cell r="N187">
            <v>193</v>
          </cell>
          <cell r="O187">
            <v>164.8</v>
          </cell>
          <cell r="P187">
            <v>213.1</v>
          </cell>
          <cell r="Q187">
            <v>198.5</v>
          </cell>
          <cell r="R187">
            <v>163.30000000000001</v>
          </cell>
          <cell r="S187" t="str">
            <v/>
          </cell>
          <cell r="T187" t="str">
            <v/>
          </cell>
          <cell r="V187" t="str">
            <v>ТЕЦ-5 ВСЬОГО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</row>
        <row r="188">
          <cell r="N188">
            <v>303.89999999999998</v>
          </cell>
          <cell r="O188">
            <v>112.3</v>
          </cell>
          <cell r="Q188">
            <v>301.2</v>
          </cell>
          <cell r="R188">
            <v>115.6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</row>
        <row r="190">
          <cell r="N190" t="e">
            <v>#REF!</v>
          </cell>
          <cell r="O190" t="e">
            <v>#REF!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AA191">
            <v>63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AA192">
            <v>0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</row>
        <row r="198">
          <cell r="V198">
            <v>82.5</v>
          </cell>
          <cell r="Y198">
            <v>1507.2</v>
          </cell>
          <cell r="AA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</row>
        <row r="201">
          <cell r="X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</row>
        <row r="204">
          <cell r="P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</row>
        <row r="207">
          <cell r="P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AA208">
            <v>63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AA209">
            <v>10588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AA210">
            <v>168.06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>ЗАТВЕРДЖУЮ</v>
          </cell>
          <cell r="N214" t="str">
            <v xml:space="preserve">      І.В.ПЛАЧКОВ</v>
          </cell>
        </row>
        <row r="215">
          <cell r="M215" t="str">
            <v>ГОЛОВА ПРАЛІННЯ АК КЕ</v>
          </cell>
          <cell r="X215">
            <v>12570</v>
          </cell>
        </row>
        <row r="216">
          <cell r="M216" t="str">
            <v xml:space="preserve">                        І.В.ПЛАЧКОВ</v>
          </cell>
          <cell r="N216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W230" t="e">
            <v>#REF!</v>
          </cell>
          <cell r="X230" t="e">
            <v>#REF!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 t="e">
            <v>#REF!</v>
          </cell>
          <cell r="E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 t="e">
            <v>#REF!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I236" t="e">
            <v>#REF!</v>
          </cell>
          <cell r="J236" t="e">
            <v>#REF!</v>
          </cell>
          <cell r="K236">
            <v>0</v>
          </cell>
          <cell r="L236">
            <v>0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I237" t="e">
            <v>#REF!</v>
          </cell>
          <cell r="J237" t="e">
            <v>#REF!</v>
          </cell>
          <cell r="M237" t="e">
            <v>#REF!</v>
          </cell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</row>
        <row r="238">
          <cell r="C238" t="e">
            <v>#REF!</v>
          </cell>
          <cell r="I238" t="e">
            <v>#REF!</v>
          </cell>
          <cell r="J238" t="e">
            <v>#REF!</v>
          </cell>
          <cell r="M238" t="e">
            <v>#REF!</v>
          </cell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W238">
            <v>0</v>
          </cell>
          <cell r="X238">
            <v>6</v>
          </cell>
          <cell r="Y238">
            <v>6</v>
          </cell>
          <cell r="Z238">
            <v>12</v>
          </cell>
        </row>
        <row r="239">
          <cell r="C239">
            <v>0</v>
          </cell>
          <cell r="U239">
            <v>0</v>
          </cell>
          <cell r="V239">
            <v>0</v>
          </cell>
          <cell r="W239">
            <v>2421.3333333333335</v>
          </cell>
          <cell r="X239">
            <v>2421.3333333333335</v>
          </cell>
        </row>
        <row r="240">
          <cell r="C240">
            <v>2421.3333333333335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2421.3333333333335</v>
          </cell>
          <cell r="V240">
            <v>2421.3333333333335</v>
          </cell>
          <cell r="W240" t="e">
            <v>#REF!</v>
          </cell>
          <cell r="X240" t="e">
            <v>#REF!</v>
          </cell>
        </row>
        <row r="241">
          <cell r="C241" t="e">
            <v>#REF!</v>
          </cell>
          <cell r="D241" t="e">
            <v>#REF!</v>
          </cell>
          <cell r="E241" t="e">
            <v>#REF!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X241">
            <v>0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V242">
            <v>0</v>
          </cell>
          <cell r="W242" t="e">
            <v>#REF!</v>
          </cell>
          <cell r="X242" t="e">
            <v>#REF!</v>
          </cell>
        </row>
        <row r="243">
          <cell r="C243" t="e">
            <v>#REF!</v>
          </cell>
          <cell r="I243" t="e">
            <v>#REF!</v>
          </cell>
          <cell r="J243" t="e">
            <v>#REF!</v>
          </cell>
          <cell r="M243" t="e">
            <v>#REF!</v>
          </cell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W243">
            <v>2595.8000000000002</v>
          </cell>
          <cell r="X243">
            <v>2401.8000000000002</v>
          </cell>
        </row>
        <row r="244">
          <cell r="C244">
            <v>40</v>
          </cell>
          <cell r="I244">
            <v>0</v>
          </cell>
          <cell r="J244">
            <v>0</v>
          </cell>
          <cell r="M244">
            <v>0</v>
          </cell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 t="e">
            <v>#REF!</v>
          </cell>
          <cell r="I249" t="e">
            <v>#REF!</v>
          </cell>
          <cell r="J249" t="e">
            <v>#REF!</v>
          </cell>
          <cell r="M249" t="e">
            <v>#REF!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 t="e">
            <v>#REF!</v>
          </cell>
          <cell r="J250" t="e">
            <v>#REF!</v>
          </cell>
          <cell r="M250" t="e">
            <v>#REF!</v>
          </cell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AA252" t="str">
            <v>ТЕЦ-6 ВСЬОГО</v>
          </cell>
        </row>
        <row r="253">
          <cell r="C253" t="e">
            <v>#REF!</v>
          </cell>
          <cell r="I253" t="e">
            <v>#REF!</v>
          </cell>
          <cell r="J253" t="e">
            <v>#REF!</v>
          </cell>
          <cell r="M253" t="e">
            <v>#REF!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W253">
            <v>580</v>
          </cell>
          <cell r="X253">
            <v>580</v>
          </cell>
          <cell r="AA253">
            <v>2709.5690909090908</v>
          </cell>
        </row>
        <row r="254">
          <cell r="I254">
            <v>20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202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P255" t="e">
            <v>#REF!</v>
          </cell>
          <cell r="Q255" t="str">
            <v>ТМ</v>
          </cell>
          <cell r="R255">
            <v>0</v>
          </cell>
          <cell r="S255">
            <v>0</v>
          </cell>
          <cell r="T255" t="str">
            <v>ВИРОБН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</row>
        <row r="256">
          <cell r="C256" t="e">
            <v>#REF!</v>
          </cell>
          <cell r="I256">
            <v>0</v>
          </cell>
          <cell r="J256">
            <v>0</v>
          </cell>
          <cell r="M256" t="e">
            <v>#REF!</v>
          </cell>
          <cell r="P256" t="e">
            <v>#REF!</v>
          </cell>
          <cell r="S256">
            <v>0</v>
          </cell>
          <cell r="T256">
            <v>1750.1999999999996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AA256">
            <v>624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</row>
        <row r="258">
          <cell r="C258" t="e">
            <v>#REF!</v>
          </cell>
          <cell r="I258">
            <v>0</v>
          </cell>
          <cell r="J258">
            <v>0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>
            <v>0</v>
          </cell>
          <cell r="T258">
            <v>2221.1818606060606</v>
          </cell>
          <cell r="U258">
            <v>2612.759351515152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 t="e">
            <v>#REF!</v>
          </cell>
          <cell r="T259">
            <v>1413.9233333333332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 t="e">
            <v>#REF!</v>
          </cell>
          <cell r="T260">
            <v>0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 t="e">
            <v>#REF!</v>
          </cell>
          <cell r="V263">
            <v>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W264">
            <v>0</v>
          </cell>
          <cell r="X264" t="e">
            <v>#REF!</v>
          </cell>
        </row>
        <row r="265">
          <cell r="C265">
            <v>0</v>
          </cell>
          <cell r="I265" t="e">
            <v>#REF!</v>
          </cell>
          <cell r="J265" t="e">
            <v>#REF!</v>
          </cell>
          <cell r="M265" t="e">
            <v>#REF!</v>
          </cell>
          <cell r="N265" t="e">
            <v>#REF!</v>
          </cell>
          <cell r="O265" t="e">
            <v>#REF!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</row>
        <row r="266">
          <cell r="I266">
            <v>0</v>
          </cell>
          <cell r="P266">
            <v>0</v>
          </cell>
          <cell r="S266">
            <v>0</v>
          </cell>
          <cell r="V266">
            <v>0</v>
          </cell>
          <cell r="AA266">
            <v>0</v>
          </cell>
        </row>
        <row r="267">
          <cell r="J267">
            <v>413</v>
          </cell>
        </row>
        <row r="268">
          <cell r="P268">
            <v>3090</v>
          </cell>
          <cell r="S268">
            <v>0</v>
          </cell>
          <cell r="V268">
            <v>0</v>
          </cell>
          <cell r="AA268">
            <v>18</v>
          </cell>
        </row>
        <row r="269"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</row>
        <row r="270"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</row>
        <row r="271"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AA271">
            <v>597.66</v>
          </cell>
        </row>
        <row r="272"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</row>
        <row r="278">
          <cell r="N278" t="str">
            <v>Собівартість</v>
          </cell>
          <cell r="P278">
            <v>-8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</row>
        <row r="279">
          <cell r="P279">
            <v>-2.1590909090909096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</row>
        <row r="280"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P282">
            <v>0</v>
          </cell>
          <cell r="S282">
            <v>0</v>
          </cell>
          <cell r="X282">
            <v>0</v>
          </cell>
        </row>
        <row r="283"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</row>
        <row r="285">
          <cell r="N285" t="str">
            <v>ФМЗ ( з відрахуван)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7"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</row>
        <row r="292"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</row>
        <row r="296"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6">
          <cell r="P306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  <cell r="S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4">
          <cell r="S314">
            <v>0</v>
          </cell>
        </row>
        <row r="315"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5">
          <cell r="P325">
            <v>329</v>
          </cell>
          <cell r="S325">
            <v>570</v>
          </cell>
          <cell r="V325">
            <v>197</v>
          </cell>
          <cell r="AA325">
            <v>163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48">
          <cell r="P348">
            <v>225</v>
          </cell>
          <cell r="S348">
            <v>296</v>
          </cell>
          <cell r="V348">
            <v>56</v>
          </cell>
          <cell r="AA348">
            <v>-78.090909090909093</v>
          </cell>
        </row>
        <row r="350">
          <cell r="P350">
            <v>0</v>
          </cell>
          <cell r="S350">
            <v>0</v>
          </cell>
          <cell r="V350">
            <v>0</v>
          </cell>
          <cell r="AA350">
            <v>0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58"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AA358">
            <v>273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1">
          <cell r="P381" t="str">
            <v>лютий</v>
          </cell>
          <cell r="V381" t="str">
            <v>лютий</v>
          </cell>
          <cell r="AA381" t="str">
            <v>лютий</v>
          </cell>
        </row>
        <row r="382">
          <cell r="P382" t="str">
            <v>ККМ</v>
          </cell>
          <cell r="V382" t="str">
            <v>ТЕЦ5</v>
          </cell>
          <cell r="AA382" t="str">
            <v>ТЕЦ6</v>
          </cell>
        </row>
        <row r="383">
          <cell r="P383" t="str">
            <v>ПЛАН</v>
          </cell>
          <cell r="V383" t="str">
            <v>ПЛАН</v>
          </cell>
          <cell r="AA383" t="str">
            <v>ПЛАН</v>
          </cell>
        </row>
        <row r="384"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AA384">
            <v>323.66666666666674</v>
          </cell>
        </row>
        <row r="385"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AA385">
            <v>3.6666666666666665</v>
          </cell>
        </row>
        <row r="386"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AA386">
            <v>280.66666666666669</v>
          </cell>
        </row>
        <row r="387"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</row>
        <row r="388"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</row>
        <row r="389"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</row>
        <row r="390"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</row>
        <row r="391"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</row>
        <row r="392"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</row>
        <row r="393"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</row>
        <row r="394"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</row>
        <row r="395"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</row>
        <row r="396"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</row>
        <row r="397"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</row>
        <row r="398"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</row>
        <row r="399"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</row>
        <row r="400"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</row>
        <row r="401"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</row>
        <row r="402"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</row>
        <row r="403"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</row>
        <row r="404"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</row>
        <row r="405"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</row>
        <row r="406"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</row>
        <row r="407"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</row>
        <row r="408"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</row>
        <row r="409"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</row>
        <row r="410"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</row>
        <row r="411"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</row>
        <row r="412"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</row>
        <row r="413"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</row>
        <row r="414"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</row>
        <row r="415"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</row>
        <row r="416"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</row>
        <row r="417"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</row>
        <row r="418"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</row>
        <row r="419"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</row>
        <row r="420"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</row>
        <row r="421"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</row>
        <row r="422"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</row>
        <row r="423"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</row>
        <row r="424"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</row>
        <row r="425"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</row>
        <row r="426"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</row>
        <row r="427"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</row>
        <row r="428"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</row>
        <row r="429"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</row>
        <row r="430"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</row>
        <row r="431"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</row>
        <row r="432"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</row>
        <row r="433"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</row>
        <row r="434"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</row>
        <row r="435"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</row>
        <row r="436"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</row>
        <row r="437"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</row>
        <row r="438"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</row>
        <row r="439"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</row>
        <row r="440"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</row>
        <row r="441"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</row>
        <row r="442"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</row>
        <row r="443"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</row>
        <row r="444"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</row>
        <row r="445"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</row>
        <row r="446"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6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/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 t="str">
            <v xml:space="preserve"> Т/Е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  <cell r="AB36" t="str">
            <v>МЕРЕЖІ ЕЛЕКТРО</v>
          </cell>
          <cell r="AC36" t="str">
            <v>МЕРЕЖІ ТЕПЛОВІ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>
            <v>200.95</v>
          </cell>
          <cell r="O38" t="str">
            <v xml:space="preserve"> Т/Е</v>
          </cell>
          <cell r="P38" t="str">
            <v>ТЕЦ-6 ВСЬОГО</v>
          </cell>
          <cell r="Q38">
            <v>135.85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>
            <v>336.79999999999995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 t="str">
            <v/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330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>
            <v>0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>
            <v>28</v>
          </cell>
          <cell r="V49">
            <v>84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0</v>
          </cell>
          <cell r="D51">
            <v>0</v>
          </cell>
          <cell r="E51">
            <v>0</v>
          </cell>
          <cell r="I51">
            <v>0</v>
          </cell>
          <cell r="J51">
            <v>380</v>
          </cell>
          <cell r="K51">
            <v>190</v>
          </cell>
          <cell r="L51">
            <v>190</v>
          </cell>
          <cell r="M51">
            <v>42.300000000000004</v>
          </cell>
          <cell r="N51">
            <v>24</v>
          </cell>
          <cell r="O51">
            <v>18.300000000000004</v>
          </cell>
          <cell r="P51">
            <v>91.8</v>
          </cell>
          <cell r="Q51">
            <v>36</v>
          </cell>
          <cell r="R51">
            <v>55.8</v>
          </cell>
          <cell r="S51">
            <v>0</v>
          </cell>
          <cell r="T51">
            <v>16</v>
          </cell>
          <cell r="U51">
            <v>1046.3333333333335</v>
          </cell>
          <cell r="V51">
            <v>0</v>
          </cell>
          <cell r="W51">
            <v>134.1</v>
          </cell>
          <cell r="X51">
            <v>60</v>
          </cell>
          <cell r="Y51">
            <v>74.099999999999994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</row>
        <row r="52">
          <cell r="C52">
            <v>200</v>
          </cell>
          <cell r="D52">
            <v>72</v>
          </cell>
          <cell r="E52">
            <v>128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750</v>
          </cell>
          <cell r="U52">
            <v>331</v>
          </cell>
          <cell r="V52">
            <v>0</v>
          </cell>
          <cell r="W52">
            <v>200</v>
          </cell>
          <cell r="X52">
            <v>72</v>
          </cell>
          <cell r="Y52">
            <v>128</v>
          </cell>
          <cell r="Z52">
            <v>30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90</v>
          </cell>
          <cell r="U53">
            <v>30</v>
          </cell>
          <cell r="V53">
            <v>60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  <cell r="AB53" t="e">
            <v>#REF!</v>
          </cell>
          <cell r="AC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42</v>
          </cell>
          <cell r="U54">
            <v>22</v>
          </cell>
          <cell r="V54">
            <v>20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  <cell r="AB54" t="e">
            <v>#REF!</v>
          </cell>
          <cell r="AC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0</v>
          </cell>
          <cell r="U55">
            <v>1084</v>
          </cell>
          <cell r="V55">
            <v>0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  <cell r="AB55" t="e">
            <v>#REF!</v>
          </cell>
          <cell r="AC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>
            <v>589</v>
          </cell>
          <cell r="V56">
            <v>0</v>
          </cell>
          <cell r="W56" t="e">
            <v>#REF!</v>
          </cell>
          <cell r="X56" t="e">
            <v>#REF!</v>
          </cell>
          <cell r="Y56" t="e">
            <v>#REF!</v>
          </cell>
          <cell r="Z56" t="e">
            <v>#REF!</v>
          </cell>
          <cell r="AA56" t="e">
            <v>#REF!</v>
          </cell>
          <cell r="AB56" t="e">
            <v>#REF!</v>
          </cell>
          <cell r="AC56" t="e">
            <v>#REF!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>
            <v>0</v>
          </cell>
          <cell r="P57" t="e">
            <v>#REF!</v>
          </cell>
          <cell r="Q57" t="e">
            <v>#REF!</v>
          </cell>
          <cell r="R57">
            <v>0</v>
          </cell>
          <cell r="S57">
            <v>1232</v>
          </cell>
          <cell r="T57">
            <v>0</v>
          </cell>
          <cell r="U57">
            <v>20645</v>
          </cell>
          <cell r="V57">
            <v>0</v>
          </cell>
          <cell r="W57" t="e">
            <v>#REF!</v>
          </cell>
          <cell r="X57" t="e">
            <v>#REF!</v>
          </cell>
          <cell r="Y57" t="e">
            <v>#REF!</v>
          </cell>
          <cell r="Z57">
            <v>148014</v>
          </cell>
          <cell r="AA57" t="e">
            <v>#REF!</v>
          </cell>
          <cell r="AB57">
            <v>294840</v>
          </cell>
          <cell r="AC57">
            <v>12849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0</v>
          </cell>
          <cell r="T58">
            <v>139</v>
          </cell>
          <cell r="U58">
            <v>2</v>
          </cell>
          <cell r="V58">
            <v>137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  <cell r="AB58" t="e">
            <v>#REF!</v>
          </cell>
          <cell r="AC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>
            <v>0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29</v>
          </cell>
          <cell r="U60">
            <v>366</v>
          </cell>
          <cell r="V60">
            <v>0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</row>
        <row r="61">
          <cell r="C61" t="e">
            <v>#REF!</v>
          </cell>
          <cell r="D61" t="e">
            <v>#REF!</v>
          </cell>
          <cell r="E61">
            <v>0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686</v>
          </cell>
          <cell r="U61">
            <v>1366.4353077609278</v>
          </cell>
          <cell r="V61">
            <v>0</v>
          </cell>
          <cell r="W61" t="e">
            <v>#REF!</v>
          </cell>
          <cell r="X61" t="e">
            <v>#REF!</v>
          </cell>
          <cell r="Y61" t="e">
            <v>#REF!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257</v>
          </cell>
          <cell r="U62">
            <v>75</v>
          </cell>
          <cell r="V62">
            <v>0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0</v>
          </cell>
          <cell r="T63">
            <v>0</v>
          </cell>
          <cell r="U63">
            <v>438</v>
          </cell>
          <cell r="V63">
            <v>0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  <cell r="AB63" t="e">
            <v>#REF!</v>
          </cell>
          <cell r="AC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T64">
            <v>69</v>
          </cell>
          <cell r="U64">
            <v>106</v>
          </cell>
          <cell r="V64">
            <v>0</v>
          </cell>
          <cell r="W64" t="e">
            <v>#REF!</v>
          </cell>
          <cell r="X64" t="e">
            <v>#REF!</v>
          </cell>
          <cell r="Y64" t="e">
            <v>#REF!</v>
          </cell>
          <cell r="Z64">
            <v>805</v>
          </cell>
          <cell r="AA64" t="e">
            <v>#REF!</v>
          </cell>
          <cell r="AB64">
            <v>989</v>
          </cell>
          <cell r="AC64">
            <v>16</v>
          </cell>
        </row>
        <row r="65">
          <cell r="C65" t="e">
            <v>#REF!</v>
          </cell>
          <cell r="D65" t="e">
            <v>#REF!</v>
          </cell>
          <cell r="E65">
            <v>26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9</v>
          </cell>
          <cell r="U65">
            <v>2104</v>
          </cell>
          <cell r="V65">
            <v>0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10684</v>
          </cell>
          <cell r="AA65" t="e">
            <v>#REF!</v>
          </cell>
          <cell r="AB65">
            <v>14646</v>
          </cell>
          <cell r="AC65">
            <v>553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>
            <v>173</v>
          </cell>
          <cell r="V66">
            <v>259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 t="e">
            <v>#REF!</v>
          </cell>
          <cell r="U67">
            <v>347</v>
          </cell>
          <cell r="V67">
            <v>0</v>
          </cell>
          <cell r="W67" t="e">
            <v>#REF!</v>
          </cell>
          <cell r="X67" t="e">
            <v>#REF!</v>
          </cell>
          <cell r="Y67" t="e">
            <v>#REF!</v>
          </cell>
          <cell r="Z67">
            <v>293</v>
          </cell>
          <cell r="AB67">
            <v>293</v>
          </cell>
        </row>
        <row r="68">
          <cell r="C68" t="e">
            <v>#REF!</v>
          </cell>
          <cell r="D68" t="e">
            <v>#REF!</v>
          </cell>
          <cell r="E68">
            <v>31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>
            <v>4593</v>
          </cell>
          <cell r="V68">
            <v>0</v>
          </cell>
          <cell r="W68" t="e">
            <v>#REF!</v>
          </cell>
          <cell r="X68" t="e">
            <v>#REF!</v>
          </cell>
          <cell r="Y68" t="e">
            <v>#REF!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>
            <v>410.56140350877189</v>
          </cell>
          <cell r="V69">
            <v>0</v>
          </cell>
          <cell r="W69" t="e">
            <v>#REF!</v>
          </cell>
          <cell r="X69" t="e">
            <v>#REF!</v>
          </cell>
          <cell r="Y69" t="e">
            <v>#REF!</v>
          </cell>
          <cell r="Z69">
            <v>2169.4912280701756</v>
          </cell>
          <cell r="AA69">
            <v>948</v>
          </cell>
          <cell r="AB69">
            <v>3117.4912280701756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>
            <v>22</v>
          </cell>
          <cell r="V70">
            <v>0</v>
          </cell>
          <cell r="W70" t="e">
            <v>#REF!</v>
          </cell>
          <cell r="X70" t="e">
            <v>#REF!</v>
          </cell>
          <cell r="Y70" t="e">
            <v>#REF!</v>
          </cell>
          <cell r="Z70">
            <v>137</v>
          </cell>
          <cell r="AA70">
            <v>51</v>
          </cell>
          <cell r="AB70">
            <v>188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>
            <v>133</v>
          </cell>
          <cell r="V71">
            <v>0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675</v>
          </cell>
          <cell r="AA71">
            <v>303</v>
          </cell>
          <cell r="AB71">
            <v>978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 t="e">
            <v>#REF!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>
            <v>19</v>
          </cell>
          <cell r="V72">
            <v>0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184</v>
          </cell>
          <cell r="AA72">
            <v>48</v>
          </cell>
          <cell r="AB72">
            <v>232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>
            <v>28</v>
          </cell>
          <cell r="V73">
            <v>23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  <cell r="AB73" t="e">
            <v>#REF!</v>
          </cell>
          <cell r="AC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>
            <v>2</v>
          </cell>
          <cell r="U74">
            <v>494</v>
          </cell>
          <cell r="V74">
            <v>0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  <cell r="AB74" t="e">
            <v>#REF!</v>
          </cell>
          <cell r="AC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51</v>
          </cell>
          <cell r="U75">
            <v>28</v>
          </cell>
          <cell r="V75">
            <v>23</v>
          </cell>
          <cell r="W75" t="e">
            <v>#REF!</v>
          </cell>
          <cell r="X75" t="e">
            <v>#REF!</v>
          </cell>
          <cell r="Y75" t="e">
            <v>#REF!</v>
          </cell>
          <cell r="Z75" t="e">
            <v>#REF!</v>
          </cell>
          <cell r="AA75" t="e">
            <v>#REF!</v>
          </cell>
          <cell r="AB75" t="e">
            <v>#REF!</v>
          </cell>
          <cell r="AC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>
            <v>28</v>
          </cell>
          <cell r="V76">
            <v>23</v>
          </cell>
          <cell r="W76" t="e">
            <v>#REF!</v>
          </cell>
          <cell r="X76" t="e">
            <v>#REF!</v>
          </cell>
          <cell r="Y76" t="e">
            <v>#REF!</v>
          </cell>
          <cell r="Z76">
            <v>401</v>
          </cell>
          <cell r="AA76">
            <v>0</v>
          </cell>
          <cell r="AB76">
            <v>401</v>
          </cell>
          <cell r="AC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O77">
            <v>12</v>
          </cell>
          <cell r="P77" t="e">
            <v>#REF!</v>
          </cell>
          <cell r="Q77" t="e">
            <v>#REF!</v>
          </cell>
          <cell r="R77">
            <v>11</v>
          </cell>
          <cell r="S77">
            <v>101</v>
          </cell>
          <cell r="T77">
            <v>12</v>
          </cell>
          <cell r="U77">
            <v>2919.666666666667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17733.666666666668</v>
          </cell>
          <cell r="AA77">
            <v>5796</v>
          </cell>
          <cell r="AB77">
            <v>23529.666666666668</v>
          </cell>
          <cell r="AC77" t="e">
            <v>#REF!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O78">
            <v>12</v>
          </cell>
          <cell r="P78" t="e">
            <v>#REF!</v>
          </cell>
          <cell r="Q78" t="e">
            <v>#REF!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 t="e">
            <v>#REF!</v>
          </cell>
          <cell r="X78" t="e">
            <v>#REF!</v>
          </cell>
          <cell r="Y78" t="e">
            <v>#REF!</v>
          </cell>
          <cell r="Z78">
            <v>330</v>
          </cell>
          <cell r="AA78">
            <v>0</v>
          </cell>
          <cell r="AB78">
            <v>330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>
            <v>2217</v>
          </cell>
          <cell r="V79">
            <v>262</v>
          </cell>
          <cell r="W79" t="e">
            <v>#REF!</v>
          </cell>
          <cell r="X79" t="e">
            <v>#REF!</v>
          </cell>
          <cell r="Y79" t="e">
            <v>#REF!</v>
          </cell>
          <cell r="Z79">
            <v>1955</v>
          </cell>
          <cell r="AA79" t="e">
            <v>#REF!</v>
          </cell>
          <cell r="AB79">
            <v>1955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>
            <v>261</v>
          </cell>
          <cell r="V80">
            <v>563</v>
          </cell>
          <cell r="W80" t="e">
            <v>#REF!</v>
          </cell>
          <cell r="X80" t="e">
            <v>#REF!</v>
          </cell>
          <cell r="Y80" t="e">
            <v>#REF!</v>
          </cell>
          <cell r="Z80" t="e">
            <v>#REF!</v>
          </cell>
          <cell r="AA80" t="e">
            <v>#REF!</v>
          </cell>
          <cell r="AB80" t="e">
            <v>#REF!</v>
          </cell>
          <cell r="AC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 t="e">
            <v>#REF!</v>
          </cell>
          <cell r="X81" t="e">
            <v>#REF!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</row>
        <row r="83">
          <cell r="C83" t="e">
            <v>#REF!</v>
          </cell>
          <cell r="D83" t="e">
            <v>#REF!</v>
          </cell>
          <cell r="E83">
            <v>312.33333333333337</v>
          </cell>
          <cell r="P83">
            <v>21</v>
          </cell>
          <cell r="S83">
            <v>51</v>
          </cell>
          <cell r="T83">
            <v>33.660000000000004</v>
          </cell>
          <cell r="U83">
            <v>14098.435307760927</v>
          </cell>
          <cell r="V83">
            <v>5945.3098245614019</v>
          </cell>
          <cell r="W83">
            <v>19280</v>
          </cell>
          <cell r="X83">
            <v>19280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 t="e">
            <v>#REF!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492.48599999999999</v>
          </cell>
          <cell r="X85">
            <v>342.49799999999999</v>
          </cell>
          <cell r="Y85">
            <v>149.988</v>
          </cell>
          <cell r="Z85">
            <v>0</v>
          </cell>
          <cell r="AA85">
            <v>0</v>
          </cell>
          <cell r="AB85">
            <v>342.49799999999999</v>
          </cell>
          <cell r="AC85">
            <v>149.988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821</v>
          </cell>
          <cell r="X86">
            <v>571</v>
          </cell>
          <cell r="Y86">
            <v>250</v>
          </cell>
          <cell r="Z86">
            <v>0</v>
          </cell>
          <cell r="AA86">
            <v>0</v>
          </cell>
          <cell r="AB86">
            <v>571</v>
          </cell>
          <cell r="AC86">
            <v>250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>
            <v>230.42400000000001</v>
          </cell>
          <cell r="V87">
            <v>178.35599999999999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>
            <v>0</v>
          </cell>
          <cell r="T89">
            <v>824</v>
          </cell>
          <cell r="U89">
            <v>261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  <cell r="AB89" t="e">
            <v>#REF!</v>
          </cell>
          <cell r="AC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>
            <v>0</v>
          </cell>
          <cell r="T90">
            <v>824</v>
          </cell>
          <cell r="U90">
            <v>0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  <cell r="AB90" t="e">
            <v>#REF!</v>
          </cell>
          <cell r="AC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>
            <v>0</v>
          </cell>
          <cell r="T91">
            <v>0</v>
          </cell>
          <cell r="U91">
            <v>39085.52597442759</v>
          </cell>
          <cell r="V91">
            <v>23000.665824561402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  <cell r="AB91" t="e">
            <v>#REF!</v>
          </cell>
          <cell r="AC91" t="e">
            <v>#REF!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</row>
        <row r="93">
          <cell r="C93" t="e">
            <v>#REF!</v>
          </cell>
          <cell r="D93">
            <v>54</v>
          </cell>
          <cell r="E93">
            <v>34</v>
          </cell>
          <cell r="I93" t="e">
            <v>#REF!</v>
          </cell>
          <cell r="J93" t="e">
            <v>#REF!</v>
          </cell>
          <cell r="K93">
            <v>282.3363157894737</v>
          </cell>
          <cell r="L93">
            <v>386.6636842105263</v>
          </cell>
          <cell r="M93" t="e">
            <v>#REF!</v>
          </cell>
          <cell r="N93">
            <v>199</v>
          </cell>
          <cell r="O93">
            <v>87</v>
          </cell>
          <cell r="P93" t="e">
            <v>#REF!</v>
          </cell>
          <cell r="Q93">
            <v>80</v>
          </cell>
          <cell r="R93">
            <v>45.61671126969965</v>
          </cell>
          <cell r="S93">
            <v>71</v>
          </cell>
          <cell r="T93">
            <v>139</v>
          </cell>
          <cell r="U93">
            <v>1776.9967112696997</v>
          </cell>
          <cell r="V93">
            <v>906.38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149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>
            <v>8</v>
          </cell>
          <cell r="T94">
            <v>75</v>
          </cell>
          <cell r="U94">
            <v>3306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>
            <v>0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>
            <v>0</v>
          </cell>
          <cell r="T97">
            <v>3616.0618606060607</v>
          </cell>
          <cell r="U97">
            <v>913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S98" t="e">
            <v>#REF!</v>
          </cell>
          <cell r="U98">
            <v>0</v>
          </cell>
          <cell r="W98" t="e">
            <v>#REF!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>
            <v>3</v>
          </cell>
          <cell r="T99">
            <v>2384.0618606060607</v>
          </cell>
          <cell r="U99">
            <v>0</v>
          </cell>
          <cell r="V99">
            <v>0</v>
          </cell>
          <cell r="W99" t="e">
            <v>#REF!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>
            <v>0</v>
          </cell>
          <cell r="U100">
            <v>1093</v>
          </cell>
          <cell r="W100" t="e">
            <v>#REF!</v>
          </cell>
          <cell r="X100">
            <v>85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>
            <v>3</v>
          </cell>
          <cell r="U102">
            <v>50</v>
          </cell>
          <cell r="W102" t="e">
            <v>#REF!</v>
          </cell>
          <cell r="X102">
            <v>100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>
            <v>130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>
            <v>100</v>
          </cell>
          <cell r="T104">
            <v>10</v>
          </cell>
          <cell r="U104">
            <v>3922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U105">
            <v>261</v>
          </cell>
          <cell r="W105" t="e">
            <v>#REF!</v>
          </cell>
        </row>
        <row r="106">
          <cell r="C106" t="e">
            <v>#REF!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 t="e">
            <v>#REF!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-38.052597442759001</v>
          </cell>
          <cell r="V107">
            <v>-38.052597442759001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>
            <v>0</v>
          </cell>
          <cell r="V109">
            <v>0</v>
          </cell>
          <cell r="W109" t="e">
            <v>#REF!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>
            <v>0</v>
          </cell>
          <cell r="W110" t="e">
            <v>#REF!</v>
          </cell>
          <cell r="X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>
            <v>1568.5</v>
          </cell>
          <cell r="W111" t="e">
            <v>#REF!</v>
          </cell>
        </row>
        <row r="112">
          <cell r="C112" t="e">
            <v>#REF!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</row>
        <row r="113">
          <cell r="C113">
            <v>-12710</v>
          </cell>
          <cell r="P113">
            <v>0</v>
          </cell>
          <cell r="S113">
            <v>0</v>
          </cell>
          <cell r="W113">
            <v>-12710</v>
          </cell>
          <cell r="X113" t="e">
            <v>#REF!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U115" t="e">
            <v>#REF!</v>
          </cell>
          <cell r="W115" t="e">
            <v>#REF!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Q116">
            <v>0</v>
          </cell>
          <cell r="R116">
            <v>0</v>
          </cell>
          <cell r="S116" t="e">
            <v>#REF!</v>
          </cell>
          <cell r="T116">
            <v>65</v>
          </cell>
          <cell r="U116">
            <v>7512.0307358905739</v>
          </cell>
          <cell r="V116" t="e">
            <v>#REF!</v>
          </cell>
          <cell r="W116" t="e">
            <v>#REF!</v>
          </cell>
          <cell r="X116">
            <v>0</v>
          </cell>
          <cell r="AC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</row>
        <row r="119">
          <cell r="P119" t="str">
            <v/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</row>
        <row r="122">
          <cell r="P122">
            <v>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</row>
        <row r="123">
          <cell r="U123">
            <v>7.59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 t="e">
            <v>#REF!</v>
          </cell>
          <cell r="X125" t="e">
            <v>#VALUE!</v>
          </cell>
          <cell r="Z125">
            <v>0</v>
          </cell>
          <cell r="AC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T128">
            <v>300</v>
          </cell>
          <cell r="U128">
            <v>56.44</v>
          </cell>
          <cell r="W128">
            <v>0</v>
          </cell>
          <cell r="Z128">
            <v>0</v>
          </cell>
          <cell r="AC128" t="e">
            <v>#DIV/0!</v>
          </cell>
        </row>
        <row r="129">
          <cell r="J129">
            <v>0</v>
          </cell>
          <cell r="U129">
            <v>0</v>
          </cell>
          <cell r="AC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 t="e">
            <v>#DIV/0!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0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72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502</v>
          </cell>
          <cell r="J150">
            <v>1041.8333333333333</v>
          </cell>
          <cell r="K150">
            <v>0</v>
          </cell>
          <cell r="L150">
            <v>0</v>
          </cell>
          <cell r="M150">
            <v>213</v>
          </cell>
          <cell r="N150" t="e">
            <v>#REF!</v>
          </cell>
          <cell r="O150">
            <v>0</v>
          </cell>
          <cell r="P150">
            <v>0</v>
          </cell>
          <cell r="S150" t="e">
            <v>#REF!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0</v>
          </cell>
          <cell r="J151">
            <v>0</v>
          </cell>
          <cell r="M151">
            <v>0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 t="e">
            <v>#REF!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U160" t="e">
            <v>#REF!</v>
          </cell>
          <cell r="X160">
            <v>221.49122807017542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U161" t="e">
            <v>#REF!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X162">
            <v>66</v>
          </cell>
          <cell r="Z162" t="str">
            <v>ОЧИК.18.02.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X163">
            <v>128.964</v>
          </cell>
          <cell r="AC163" t="str">
            <v>ОЧИК.18.02.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 t="str">
            <v>Е/Е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 t="str">
            <v>МЕРЕЖІ ТЕПЛОВІ</v>
          </cell>
        </row>
        <row r="165">
          <cell r="C165">
            <v>2.78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N165" t="str">
            <v>Е/Е</v>
          </cell>
          <cell r="O165" t="str">
            <v xml:space="preserve"> Т/Е</v>
          </cell>
          <cell r="P165">
            <v>3.5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>
            <v>1.905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X166">
            <v>197.2</v>
          </cell>
          <cell r="AC166">
            <v>2.1804999999999999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W167">
            <v>57.239999999999995</v>
          </cell>
          <cell r="X167">
            <v>154</v>
          </cell>
          <cell r="Z167">
            <v>221.49122807017542</v>
          </cell>
        </row>
        <row r="168">
          <cell r="J168">
            <v>4.7639999999999958</v>
          </cell>
          <cell r="M168">
            <v>35.595999999999997</v>
          </cell>
          <cell r="P168">
            <v>24.786999999999999</v>
          </cell>
          <cell r="U168">
            <v>44.3</v>
          </cell>
          <cell r="W168">
            <v>65.146999999999991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82.5</v>
          </cell>
          <cell r="M169">
            <v>82.5</v>
          </cell>
          <cell r="P169">
            <v>82.5</v>
          </cell>
          <cell r="S169">
            <v>82.5</v>
          </cell>
          <cell r="T169">
            <v>82.5</v>
          </cell>
          <cell r="U169">
            <v>50.49</v>
          </cell>
          <cell r="W169">
            <v>82.5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288.75</v>
          </cell>
          <cell r="M170">
            <v>288.75</v>
          </cell>
          <cell r="P170">
            <v>288.75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270.36363636363637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>
            <v>176.84</v>
          </cell>
          <cell r="W171">
            <v>16528</v>
          </cell>
          <cell r="X171">
            <v>620.43636363636358</v>
          </cell>
          <cell r="Z171">
            <v>31875</v>
          </cell>
          <cell r="AC171">
            <v>143.91299999999998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S172">
            <v>1737.3999999999999</v>
          </cell>
          <cell r="U172">
            <v>7834</v>
          </cell>
          <cell r="W172">
            <v>16529</v>
          </cell>
          <cell r="X172">
            <v>75.839416058394164</v>
          </cell>
          <cell r="AC172">
            <v>31875</v>
          </cell>
        </row>
        <row r="173">
          <cell r="J173">
            <v>40.5</v>
          </cell>
          <cell r="M173">
            <v>48.28</v>
          </cell>
          <cell r="P173">
            <v>46.980000000000004</v>
          </cell>
          <cell r="S173">
            <v>0</v>
          </cell>
          <cell r="U173">
            <v>7834</v>
          </cell>
          <cell r="W173">
            <v>135.76</v>
          </cell>
          <cell r="X173">
            <v>103.9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S174">
            <v>0</v>
          </cell>
          <cell r="T174">
            <v>0</v>
          </cell>
          <cell r="U174">
            <v>80.7</v>
          </cell>
          <cell r="W174">
            <v>154.65299999999999</v>
          </cell>
          <cell r="X174">
            <v>99.938587512794271</v>
          </cell>
          <cell r="AA174">
            <v>75</v>
          </cell>
        </row>
        <row r="175">
          <cell r="J175">
            <v>63.33</v>
          </cell>
          <cell r="K175">
            <v>0</v>
          </cell>
          <cell r="L175">
            <v>0</v>
          </cell>
          <cell r="M175">
            <v>63.33</v>
          </cell>
          <cell r="P175">
            <v>63.33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91.91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>
            <v>221.66</v>
          </cell>
          <cell r="M176">
            <v>221.66</v>
          </cell>
          <cell r="P176">
            <v>221.66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63.33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>
            <v>10702</v>
          </cell>
          <cell r="P177">
            <v>10414</v>
          </cell>
          <cell r="R177">
            <v>0</v>
          </cell>
          <cell r="S177">
            <v>0</v>
          </cell>
          <cell r="T177">
            <v>0</v>
          </cell>
          <cell r="U177">
            <v>135.75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 t="e">
            <v>#REF!</v>
          </cell>
          <cell r="R178" t="e">
            <v>#REF!</v>
          </cell>
          <cell r="U178">
            <v>10955</v>
          </cell>
          <cell r="V178" t="e">
            <v>#REF!</v>
          </cell>
          <cell r="W178">
            <v>30093</v>
          </cell>
          <cell r="X178">
            <v>356.4</v>
          </cell>
          <cell r="Y178">
            <v>74.900000000000006</v>
          </cell>
          <cell r="Z178">
            <v>281.5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0</v>
          </cell>
          <cell r="Q179" t="e">
            <v>#REF!</v>
          </cell>
          <cell r="R179" t="e">
            <v>#REF!</v>
          </cell>
          <cell r="U179">
            <v>10955</v>
          </cell>
          <cell r="V179" t="e">
            <v>#REF!</v>
          </cell>
          <cell r="W179">
            <v>0</v>
          </cell>
          <cell r="X179">
            <v>43374</v>
          </cell>
          <cell r="Y179">
            <v>9115.3552188552203</v>
          </cell>
          <cell r="Z179">
            <v>75.839416058394164</v>
          </cell>
        </row>
        <row r="180">
          <cell r="J180">
            <v>0</v>
          </cell>
          <cell r="M180">
            <v>0</v>
          </cell>
          <cell r="N180" t="e">
            <v>#REF!</v>
          </cell>
          <cell r="O180" t="e">
            <v>#REF!</v>
          </cell>
          <cell r="P180">
            <v>0</v>
          </cell>
          <cell r="Q180" t="e">
            <v>#REF!</v>
          </cell>
          <cell r="R180" t="e">
            <v>#REF!</v>
          </cell>
          <cell r="S180" t="str">
            <v/>
          </cell>
          <cell r="T180" t="str">
            <v/>
          </cell>
          <cell r="U180">
            <v>8.5</v>
          </cell>
          <cell r="V180" t="e">
            <v>#REF!</v>
          </cell>
          <cell r="W180">
            <v>0</v>
          </cell>
          <cell r="X180">
            <v>121.7</v>
          </cell>
          <cell r="Y180">
            <v>121.7</v>
          </cell>
          <cell r="Z180">
            <v>103.9</v>
          </cell>
          <cell r="AA180" t="str">
            <v/>
          </cell>
          <cell r="AC180">
            <v>75.839416058394164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  <cell r="AC181">
            <v>75</v>
          </cell>
        </row>
        <row r="182">
          <cell r="C182">
            <v>75</v>
          </cell>
          <cell r="I182">
            <v>75</v>
          </cell>
          <cell r="J182">
            <v>351.75</v>
          </cell>
          <cell r="K182">
            <v>0</v>
          </cell>
          <cell r="L182">
            <v>0</v>
          </cell>
          <cell r="M182">
            <v>351.75</v>
          </cell>
          <cell r="P182">
            <v>351.75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A182">
            <v>0</v>
          </cell>
          <cell r="AC182">
            <v>89.557440953909662</v>
          </cell>
        </row>
        <row r="183"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215.42175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  <cell r="AC183">
            <v>195.28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10190</v>
          </cell>
          <cell r="M186">
            <v>19746</v>
          </cell>
          <cell r="N186">
            <v>10505</v>
          </cell>
          <cell r="O186">
            <v>9241</v>
          </cell>
          <cell r="P186">
            <v>16686</v>
          </cell>
          <cell r="Q186">
            <v>6585</v>
          </cell>
          <cell r="R186">
            <v>10101</v>
          </cell>
          <cell r="S186">
            <v>-2490.3333333333335</v>
          </cell>
          <cell r="U186">
            <v>154.1</v>
          </cell>
          <cell r="V186">
            <v>95.3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</row>
        <row r="187">
          <cell r="J187">
            <v>200.2</v>
          </cell>
          <cell r="M187">
            <v>217.95</v>
          </cell>
          <cell r="N187">
            <v>217.95</v>
          </cell>
          <cell r="O187">
            <v>217.95</v>
          </cell>
          <cell r="P187">
            <v>213.1</v>
          </cell>
          <cell r="Q187">
            <v>213.11</v>
          </cell>
          <cell r="R187">
            <v>213.1</v>
          </cell>
          <cell r="S187" t="str">
            <v/>
          </cell>
          <cell r="T187" t="str">
            <v/>
          </cell>
          <cell r="U187">
            <v>20620</v>
          </cell>
          <cell r="V187">
            <v>12849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  <cell r="AB187">
            <v>130.99</v>
          </cell>
          <cell r="AC187" t="str">
            <v/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 t="str">
            <v/>
          </cell>
          <cell r="T188" t="str">
            <v/>
          </cell>
          <cell r="U188">
            <v>133.81</v>
          </cell>
          <cell r="V188">
            <v>134.83000000000001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 t="str">
            <v>КТМ</v>
          </cell>
          <cell r="U190">
            <v>20645</v>
          </cell>
          <cell r="V190">
            <v>12874</v>
          </cell>
          <cell r="W190">
            <v>7771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C190">
            <v>46737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</row>
        <row r="192">
          <cell r="N192" t="e">
            <v>#REF!</v>
          </cell>
          <cell r="O192" t="e">
            <v>#REF!</v>
          </cell>
          <cell r="Q192" t="e">
            <v>#REF!</v>
          </cell>
          <cell r="R192" t="e">
            <v>#REF!</v>
          </cell>
          <cell r="V192" t="e">
            <v>#REF!</v>
          </cell>
          <cell r="W192" t="e">
            <v>#REF!</v>
          </cell>
        </row>
        <row r="193">
          <cell r="S193">
            <v>6.4</v>
          </cell>
          <cell r="X193">
            <v>65.3</v>
          </cell>
        </row>
        <row r="194">
          <cell r="S194">
            <v>7.3</v>
          </cell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X196">
            <v>192.5</v>
          </cell>
        </row>
        <row r="197">
          <cell r="S197">
            <v>1232</v>
          </cell>
          <cell r="X197">
            <v>12570</v>
          </cell>
        </row>
        <row r="198">
          <cell r="Y198">
            <v>1507.2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82.5</v>
          </cell>
        </row>
        <row r="202">
          <cell r="X202">
            <v>0</v>
          </cell>
        </row>
        <row r="203">
          <cell r="S203">
            <v>0</v>
          </cell>
          <cell r="X203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P207">
            <v>75</v>
          </cell>
        </row>
        <row r="208">
          <cell r="S208">
            <v>385</v>
          </cell>
          <cell r="X208">
            <v>385</v>
          </cell>
        </row>
        <row r="209">
          <cell r="S209">
            <v>0</v>
          </cell>
          <cell r="X209">
            <v>0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  <cell r="X215">
            <v>12570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U230" t="str">
            <v>АК КЕ ВСЬОГО</v>
          </cell>
          <cell r="V230" t="str">
            <v>Е/Е</v>
          </cell>
          <cell r="W230" t="e">
            <v>#REF!</v>
          </cell>
          <cell r="X230" t="e">
            <v>#REF!</v>
          </cell>
          <cell r="AC230" t="str">
            <v>СТАНЦІї ЕЛЕКТРО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U233">
            <v>23976.15725132322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>
            <v>1585</v>
          </cell>
          <cell r="O234">
            <v>691.00000000000023</v>
          </cell>
          <cell r="P234" t="e">
            <v>#REF!</v>
          </cell>
          <cell r="Q234">
            <v>1327</v>
          </cell>
          <cell r="R234">
            <v>742.99999999999977</v>
          </cell>
          <cell r="S234">
            <v>193.125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D236">
            <v>934.35599999999977</v>
          </cell>
          <cell r="E236">
            <v>424.06800000000004</v>
          </cell>
          <cell r="I236" t="e">
            <v>#REF!</v>
          </cell>
          <cell r="J236" t="e">
            <v>#REF!</v>
          </cell>
          <cell r="K236">
            <v>1359.5</v>
          </cell>
          <cell r="L236">
            <v>2119.4999999999995</v>
          </cell>
          <cell r="M236" t="e">
            <v>#REF!</v>
          </cell>
          <cell r="N236">
            <v>1585</v>
          </cell>
          <cell r="O236">
            <v>691.00000000000023</v>
          </cell>
          <cell r="P236" t="e">
            <v>#REF!</v>
          </cell>
          <cell r="Q236" t="e">
            <v>#REF!</v>
          </cell>
          <cell r="R236" t="e">
            <v>#REF!</v>
          </cell>
          <cell r="S236">
            <v>0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D237">
            <v>78</v>
          </cell>
          <cell r="E237">
            <v>49</v>
          </cell>
          <cell r="I237" t="e">
            <v>#REF!</v>
          </cell>
          <cell r="J237" t="e">
            <v>#REF!</v>
          </cell>
          <cell r="K237">
            <v>335.96789473684214</v>
          </cell>
          <cell r="L237">
            <v>346.55842105263162</v>
          </cell>
          <cell r="M237" t="e">
            <v>#REF!</v>
          </cell>
          <cell r="N237">
            <v>158</v>
          </cell>
          <cell r="O237">
            <v>69.175438596491233</v>
          </cell>
          <cell r="P237" t="e">
            <v>#REF!</v>
          </cell>
          <cell r="Q237">
            <v>63</v>
          </cell>
          <cell r="R237">
            <v>35.423728813559308</v>
          </cell>
          <cell r="S237">
            <v>897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0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2421.3333333333335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 t="e">
            <v>#REF!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72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200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>
            <v>331</v>
          </cell>
          <cell r="V252">
            <v>331</v>
          </cell>
          <cell r="W252" t="e">
            <v>#REF!</v>
          </cell>
          <cell r="X252" t="e">
            <v>#REF!</v>
          </cell>
        </row>
        <row r="253">
          <cell r="C253">
            <v>200</v>
          </cell>
          <cell r="I253">
            <v>240</v>
          </cell>
          <cell r="J253">
            <v>330</v>
          </cell>
          <cell r="M253">
            <v>0</v>
          </cell>
          <cell r="P253">
            <v>10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580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N255">
            <v>43</v>
          </cell>
          <cell r="O255">
            <v>17</v>
          </cell>
          <cell r="P255" t="e">
            <v>#REF!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</row>
        <row r="256">
          <cell r="C256" t="e">
            <v>#REF!</v>
          </cell>
          <cell r="I256" t="e">
            <v>#REF!</v>
          </cell>
          <cell r="J256" t="e">
            <v>#REF!</v>
          </cell>
          <cell r="M256" t="e">
            <v>#REF!</v>
          </cell>
          <cell r="P256" t="e">
            <v>#REF!</v>
          </cell>
          <cell r="S256">
            <v>0</v>
          </cell>
          <cell r="U256">
            <v>366</v>
          </cell>
          <cell r="V256">
            <v>366</v>
          </cell>
          <cell r="W256" t="e">
            <v>#REF!</v>
          </cell>
          <cell r="X256" t="e">
            <v>#REF!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U257">
            <v>556</v>
          </cell>
          <cell r="V257">
            <v>556</v>
          </cell>
        </row>
        <row r="258">
          <cell r="C258" t="e">
            <v>#REF!</v>
          </cell>
          <cell r="I258" t="e">
            <v>#REF!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T258">
            <v>2221.1818606060606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>
            <v>3</v>
          </cell>
          <cell r="T259">
            <v>1413.9233333333332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>
            <v>0</v>
          </cell>
          <cell r="D264">
            <v>934.35599999999977</v>
          </cell>
          <cell r="E264">
            <v>424.06800000000004</v>
          </cell>
          <cell r="I264" t="e">
            <v>#REF!</v>
          </cell>
          <cell r="J264" t="e">
            <v>#REF!</v>
          </cell>
          <cell r="K264">
            <v>1359.5</v>
          </cell>
          <cell r="L264">
            <v>2119.4999999999995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I267">
            <v>40</v>
          </cell>
          <cell r="J267">
            <v>413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3090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69">
          <cell r="P269">
            <v>0</v>
          </cell>
          <cell r="S269">
            <v>0</v>
          </cell>
          <cell r="X269">
            <v>0</v>
          </cell>
        </row>
        <row r="271">
          <cell r="P271">
            <v>0</v>
          </cell>
          <cell r="S271">
            <v>0</v>
          </cell>
          <cell r="X271">
            <v>0</v>
          </cell>
        </row>
        <row r="272">
          <cell r="N272" t="str">
            <v>Собівартість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X274">
            <v>640.75</v>
          </cell>
          <cell r="Y274">
            <v>274</v>
          </cell>
          <cell r="Z274">
            <v>96.386363636363626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X277">
            <v>115</v>
          </cell>
        </row>
        <row r="278">
          <cell r="N278" t="str">
            <v>Собівартість</v>
          </cell>
          <cell r="P278">
            <v>-8</v>
          </cell>
          <cell r="S278">
            <v>84</v>
          </cell>
          <cell r="X278">
            <v>57</v>
          </cell>
        </row>
        <row r="279">
          <cell r="P279">
            <v>-2.1590909090909096</v>
          </cell>
          <cell r="S279">
            <v>430</v>
          </cell>
          <cell r="X279">
            <v>100</v>
          </cell>
        </row>
        <row r="280">
          <cell r="P280">
            <v>145</v>
          </cell>
          <cell r="S280">
            <v>145</v>
          </cell>
          <cell r="X280">
            <v>66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N282" t="str">
            <v>ФМЗ ( з відрахуван)</v>
          </cell>
          <cell r="P282">
            <v>25</v>
          </cell>
          <cell r="S282">
            <v>0</v>
          </cell>
          <cell r="X282">
            <v>0</v>
          </cell>
        </row>
        <row r="283">
          <cell r="P283">
            <v>14</v>
          </cell>
          <cell r="S283">
            <v>420</v>
          </cell>
          <cell r="X283">
            <v>0</v>
          </cell>
        </row>
        <row r="285">
          <cell r="N285" t="str">
            <v>ФМЗ ( з відрахуван)</v>
          </cell>
          <cell r="P285">
            <v>25</v>
          </cell>
          <cell r="S285">
            <v>250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X289">
            <v>-15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X291">
            <v>0</v>
          </cell>
        </row>
        <row r="292">
          <cell r="P292">
            <v>0</v>
          </cell>
          <cell r="S292">
            <v>0</v>
          </cell>
          <cell r="X292">
            <v>0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X295">
            <v>85</v>
          </cell>
        </row>
        <row r="296">
          <cell r="P296">
            <v>86</v>
          </cell>
          <cell r="S296">
            <v>101</v>
          </cell>
          <cell r="X296">
            <v>120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4">
          <cell r="P384" t="str">
            <v>лютий</v>
          </cell>
          <cell r="X384" t="str">
            <v>лютий</v>
          </cell>
        </row>
        <row r="385">
          <cell r="P385" t="str">
            <v>ККМ</v>
          </cell>
          <cell r="X385" t="str">
            <v>ТЕЦ5</v>
          </cell>
        </row>
        <row r="386">
          <cell r="P386" t="str">
            <v>ПЛАН</v>
          </cell>
          <cell r="X386" t="str">
            <v>ПЛАН</v>
          </cell>
        </row>
        <row r="387">
          <cell r="P387">
            <v>14.333333333333332</v>
          </cell>
          <cell r="S387">
            <v>14.333333333333332</v>
          </cell>
          <cell r="X387">
            <v>182</v>
          </cell>
          <cell r="Y387">
            <v>134</v>
          </cell>
          <cell r="Z387">
            <v>134</v>
          </cell>
        </row>
        <row r="388">
          <cell r="P388">
            <v>0</v>
          </cell>
          <cell r="X388">
            <v>0</v>
          </cell>
          <cell r="Y388">
            <v>0</v>
          </cell>
        </row>
        <row r="389">
          <cell r="P389">
            <v>0.66666666666666663</v>
          </cell>
          <cell r="X389">
            <v>146.66666666666666</v>
          </cell>
          <cell r="Y389">
            <v>108</v>
          </cell>
        </row>
        <row r="390">
          <cell r="P390">
            <v>2</v>
          </cell>
          <cell r="X390">
            <v>0</v>
          </cell>
          <cell r="Y390">
            <v>0</v>
          </cell>
        </row>
        <row r="391">
          <cell r="P391">
            <v>0</v>
          </cell>
          <cell r="X391">
            <v>25.333333333333332</v>
          </cell>
          <cell r="Y391">
            <v>19</v>
          </cell>
        </row>
        <row r="392">
          <cell r="P392">
            <v>0</v>
          </cell>
          <cell r="X392">
            <v>0</v>
          </cell>
          <cell r="Y392">
            <v>0</v>
          </cell>
        </row>
        <row r="393">
          <cell r="P393">
            <v>0</v>
          </cell>
          <cell r="X393">
            <v>0</v>
          </cell>
          <cell r="Y393">
            <v>0</v>
          </cell>
        </row>
        <row r="394">
          <cell r="P394">
            <v>5.333333333333333</v>
          </cell>
          <cell r="X394">
            <v>0</v>
          </cell>
          <cell r="Y394">
            <v>0</v>
          </cell>
        </row>
        <row r="395">
          <cell r="P395">
            <v>0</v>
          </cell>
          <cell r="X395">
            <v>0</v>
          </cell>
          <cell r="Y395">
            <v>0</v>
          </cell>
        </row>
        <row r="396">
          <cell r="P396">
            <v>4.333333333333333</v>
          </cell>
          <cell r="X396">
            <v>0</v>
          </cell>
          <cell r="Y396">
            <v>0</v>
          </cell>
        </row>
        <row r="397">
          <cell r="P397">
            <v>2</v>
          </cell>
          <cell r="X397">
            <v>10</v>
          </cell>
          <cell r="Y397">
            <v>7</v>
          </cell>
        </row>
        <row r="398">
          <cell r="P398">
            <v>0</v>
          </cell>
          <cell r="X398">
            <v>0</v>
          </cell>
          <cell r="Y398">
            <v>0</v>
          </cell>
        </row>
        <row r="399">
          <cell r="P399">
            <v>20.5</v>
          </cell>
          <cell r="X399">
            <v>522.33333333333337</v>
          </cell>
          <cell r="Y399">
            <v>386</v>
          </cell>
        </row>
        <row r="400">
          <cell r="P400">
            <v>0</v>
          </cell>
          <cell r="X400">
            <v>0</v>
          </cell>
          <cell r="Y400">
            <v>0</v>
          </cell>
        </row>
        <row r="401">
          <cell r="P401">
            <v>0</v>
          </cell>
          <cell r="X401">
            <v>480.66666666666669</v>
          </cell>
          <cell r="Y401">
            <v>355</v>
          </cell>
        </row>
        <row r="402">
          <cell r="P402">
            <v>0</v>
          </cell>
          <cell r="X402">
            <v>0</v>
          </cell>
          <cell r="Y402">
            <v>0</v>
          </cell>
        </row>
        <row r="403">
          <cell r="P403">
            <v>15.833333333333334</v>
          </cell>
          <cell r="X403">
            <v>41.666666666666664</v>
          </cell>
          <cell r="Y403">
            <v>31</v>
          </cell>
        </row>
        <row r="404">
          <cell r="P404">
            <v>4.666666666666667</v>
          </cell>
          <cell r="X404">
            <v>0</v>
          </cell>
          <cell r="Y404">
            <v>0</v>
          </cell>
        </row>
        <row r="405">
          <cell r="P405">
            <v>0</v>
          </cell>
          <cell r="X405">
            <v>0</v>
          </cell>
          <cell r="Y405">
            <v>0</v>
          </cell>
        </row>
        <row r="406">
          <cell r="P406">
            <v>39</v>
          </cell>
          <cell r="X406">
            <v>0</v>
          </cell>
          <cell r="Y406">
            <v>0</v>
          </cell>
        </row>
        <row r="407">
          <cell r="P407">
            <v>3.3333333333333335</v>
          </cell>
          <cell r="X407">
            <v>0</v>
          </cell>
          <cell r="Y407">
            <v>0</v>
          </cell>
        </row>
        <row r="408">
          <cell r="P408">
            <v>35.666666666666664</v>
          </cell>
          <cell r="X408">
            <v>0</v>
          </cell>
          <cell r="Y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</row>
        <row r="410">
          <cell r="P410">
            <v>50.166666666666671</v>
          </cell>
          <cell r="S410">
            <v>50.166666666666671</v>
          </cell>
          <cell r="X410">
            <v>37.833333333333343</v>
          </cell>
          <cell r="Y410">
            <v>28</v>
          </cell>
        </row>
        <row r="411">
          <cell r="P411">
            <v>0</v>
          </cell>
          <cell r="X411">
            <v>0</v>
          </cell>
          <cell r="Y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</row>
        <row r="413">
          <cell r="P413">
            <v>0</v>
          </cell>
          <cell r="X413">
            <v>0</v>
          </cell>
          <cell r="Y413">
            <v>0</v>
          </cell>
        </row>
        <row r="414">
          <cell r="P414">
            <v>12.333333333333334</v>
          </cell>
          <cell r="X414">
            <v>0</v>
          </cell>
          <cell r="Y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</row>
        <row r="416">
          <cell r="P416">
            <v>5</v>
          </cell>
          <cell r="X416">
            <v>3</v>
          </cell>
          <cell r="Y416">
            <v>2</v>
          </cell>
        </row>
        <row r="417">
          <cell r="P417">
            <v>0</v>
          </cell>
          <cell r="X417">
            <v>0</v>
          </cell>
          <cell r="Y417">
            <v>0</v>
          </cell>
        </row>
        <row r="418">
          <cell r="P418">
            <v>0</v>
          </cell>
          <cell r="X418">
            <v>0</v>
          </cell>
          <cell r="Y418">
            <v>0</v>
          </cell>
        </row>
        <row r="419">
          <cell r="P419">
            <v>18.5</v>
          </cell>
          <cell r="X419">
            <v>4.5</v>
          </cell>
          <cell r="Y419">
            <v>3</v>
          </cell>
        </row>
        <row r="420">
          <cell r="P420">
            <v>1.3333333333333333</v>
          </cell>
          <cell r="X420">
            <v>0</v>
          </cell>
          <cell r="Y420">
            <v>0</v>
          </cell>
        </row>
        <row r="421">
          <cell r="P421">
            <v>0</v>
          </cell>
          <cell r="X421">
            <v>0</v>
          </cell>
          <cell r="Y421">
            <v>0</v>
          </cell>
        </row>
        <row r="422">
          <cell r="P422">
            <v>0</v>
          </cell>
          <cell r="X422">
            <v>10</v>
          </cell>
          <cell r="Y422">
            <v>7</v>
          </cell>
        </row>
        <row r="423">
          <cell r="P423">
            <v>2</v>
          </cell>
          <cell r="X423">
            <v>1.3333333333333333</v>
          </cell>
          <cell r="Y423">
            <v>1</v>
          </cell>
        </row>
        <row r="424">
          <cell r="P424">
            <v>0.33333333333333331</v>
          </cell>
          <cell r="X424">
            <v>1</v>
          </cell>
          <cell r="Y424">
            <v>1</v>
          </cell>
        </row>
        <row r="425">
          <cell r="P425">
            <v>2.3333333333333335</v>
          </cell>
          <cell r="X425">
            <v>6</v>
          </cell>
          <cell r="Y425">
            <v>4</v>
          </cell>
        </row>
        <row r="426">
          <cell r="P426">
            <v>0</v>
          </cell>
          <cell r="X426">
            <v>0</v>
          </cell>
          <cell r="Y426">
            <v>0</v>
          </cell>
        </row>
        <row r="427">
          <cell r="P427">
            <v>0</v>
          </cell>
          <cell r="X427">
            <v>0</v>
          </cell>
          <cell r="Y427">
            <v>0</v>
          </cell>
        </row>
        <row r="428">
          <cell r="P428">
            <v>1</v>
          </cell>
          <cell r="X428">
            <v>0</v>
          </cell>
          <cell r="Y428">
            <v>0</v>
          </cell>
        </row>
        <row r="429">
          <cell r="P429">
            <v>0</v>
          </cell>
          <cell r="X429">
            <v>0</v>
          </cell>
          <cell r="Y429">
            <v>0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</row>
        <row r="431">
          <cell r="P431">
            <v>0.66666666666666663</v>
          </cell>
          <cell r="X431">
            <v>0.66666666666666663</v>
          </cell>
          <cell r="Y431">
            <v>0</v>
          </cell>
        </row>
        <row r="432">
          <cell r="P432">
            <v>4.666666666666667</v>
          </cell>
          <cell r="X432">
            <v>3</v>
          </cell>
          <cell r="Y432">
            <v>2</v>
          </cell>
        </row>
        <row r="433">
          <cell r="P433">
            <v>0</v>
          </cell>
          <cell r="X433">
            <v>0</v>
          </cell>
          <cell r="Y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</row>
        <row r="435">
          <cell r="P435">
            <v>0</v>
          </cell>
          <cell r="X435">
            <v>0</v>
          </cell>
          <cell r="Y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</row>
        <row r="437">
          <cell r="P437">
            <v>0</v>
          </cell>
          <cell r="X437">
            <v>0</v>
          </cell>
          <cell r="Y437">
            <v>0</v>
          </cell>
        </row>
        <row r="438">
          <cell r="P438">
            <v>1</v>
          </cell>
          <cell r="X438">
            <v>4</v>
          </cell>
          <cell r="Y438">
            <v>3</v>
          </cell>
        </row>
        <row r="439">
          <cell r="P439">
            <v>0</v>
          </cell>
          <cell r="X439">
            <v>0</v>
          </cell>
          <cell r="Y439">
            <v>0</v>
          </cell>
        </row>
        <row r="440">
          <cell r="P440">
            <v>0</v>
          </cell>
          <cell r="X440">
            <v>3.3333333333333335</v>
          </cell>
          <cell r="Y440">
            <v>2</v>
          </cell>
        </row>
        <row r="441">
          <cell r="P441">
            <v>0.33333333333333331</v>
          </cell>
          <cell r="X441">
            <v>0.33333333333333331</v>
          </cell>
          <cell r="Y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7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/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>ГОЛОВА ПРАЛІННЯ  КЕ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P33">
            <v>25148</v>
          </cell>
          <cell r="Q33">
            <v>233.6</v>
          </cell>
          <cell r="V33">
            <v>363.9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Q34" t="str">
            <v>КТМ</v>
          </cell>
          <cell r="V34" t="str">
            <v xml:space="preserve">ТЕЦ-5 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 t="str">
            <v>Е/Е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 t="str">
            <v/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80</v>
          </cell>
          <cell r="M47" t="e">
            <v>#REF!</v>
          </cell>
          <cell r="N47" t="e">
            <v>#REF!</v>
          </cell>
          <cell r="O47">
            <v>160</v>
          </cell>
          <cell r="P47" t="e">
            <v>#REF!</v>
          </cell>
          <cell r="Q47" t="e">
            <v>#REF!</v>
          </cell>
          <cell r="R47">
            <v>145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3631.1559999999999</v>
          </cell>
          <cell r="Q48" t="e">
            <v>#REF!</v>
          </cell>
          <cell r="R48" t="e">
            <v>#REF!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V48" t="e">
            <v>#REF!</v>
          </cell>
          <cell r="W48">
            <v>0</v>
          </cell>
          <cell r="X48">
            <v>2672.4863636363625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1389.1963636363635</v>
          </cell>
          <cell r="AF48">
            <v>4185.9539393939394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>
            <v>80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>
            <v>160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112</v>
          </cell>
          <cell r="U49">
            <v>28</v>
          </cell>
          <cell r="V49">
            <v>84</v>
          </cell>
          <cell r="W49">
            <v>285</v>
          </cell>
          <cell r="X49">
            <v>0.8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>
            <v>0.8</v>
          </cell>
          <cell r="AF49">
            <v>0.8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234.33333333333337</v>
          </cell>
          <cell r="D51">
            <v>145</v>
          </cell>
          <cell r="E51">
            <v>89.333333333333371</v>
          </cell>
          <cell r="I51">
            <v>18</v>
          </cell>
          <cell r="J51">
            <v>380</v>
          </cell>
          <cell r="K51">
            <v>190</v>
          </cell>
          <cell r="L51">
            <v>190</v>
          </cell>
          <cell r="M51">
            <v>152</v>
          </cell>
          <cell r="N51">
            <v>106</v>
          </cell>
          <cell r="O51">
            <v>46</v>
          </cell>
          <cell r="P51">
            <v>224</v>
          </cell>
          <cell r="Q51">
            <v>144</v>
          </cell>
          <cell r="R51">
            <v>80</v>
          </cell>
          <cell r="S51">
            <v>760.26666666666688</v>
          </cell>
          <cell r="T51">
            <v>16</v>
          </cell>
          <cell r="U51">
            <v>1046.3333333333335</v>
          </cell>
          <cell r="V51">
            <v>433</v>
          </cell>
          <cell r="W51">
            <v>613.33333333333348</v>
          </cell>
          <cell r="X51">
            <v>613.33333333333348</v>
          </cell>
          <cell r="Y51">
            <v>4503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  <cell r="AD51">
            <v>255</v>
          </cell>
          <cell r="AE51">
            <v>183</v>
          </cell>
          <cell r="AF51">
            <v>358.33333333333348</v>
          </cell>
        </row>
        <row r="52">
          <cell r="C52">
            <v>29</v>
          </cell>
          <cell r="D52">
            <v>18</v>
          </cell>
          <cell r="E52">
            <v>11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</row>
        <row r="53">
          <cell r="C53">
            <v>0</v>
          </cell>
          <cell r="D53">
            <v>0</v>
          </cell>
          <cell r="E53">
            <v>0</v>
          </cell>
          <cell r="I53">
            <v>0</v>
          </cell>
          <cell r="J53" t="e">
            <v>#REF!</v>
          </cell>
          <cell r="K53" t="e">
            <v>#REF!</v>
          </cell>
          <cell r="L53" t="e">
            <v>#REF!</v>
          </cell>
          <cell r="M53">
            <v>60</v>
          </cell>
          <cell r="N53">
            <v>43</v>
          </cell>
          <cell r="O53">
            <v>17</v>
          </cell>
          <cell r="P53">
            <v>50</v>
          </cell>
          <cell r="Q53">
            <v>32</v>
          </cell>
          <cell r="R53">
            <v>18</v>
          </cell>
          <cell r="T53">
            <v>90</v>
          </cell>
          <cell r="U53">
            <v>110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</row>
        <row r="54">
          <cell r="C54">
            <v>200</v>
          </cell>
          <cell r="D54">
            <v>124</v>
          </cell>
          <cell r="E54">
            <v>76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42</v>
          </cell>
          <cell r="U54">
            <v>200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</row>
        <row r="55">
          <cell r="C55">
            <v>0</v>
          </cell>
          <cell r="D55">
            <v>0</v>
          </cell>
          <cell r="E55">
            <v>0</v>
          </cell>
          <cell r="I55">
            <v>20</v>
          </cell>
          <cell r="J55">
            <v>294</v>
          </cell>
          <cell r="K55">
            <v>229.32000000000002</v>
          </cell>
          <cell r="L55">
            <v>64.679999999999978</v>
          </cell>
          <cell r="M55">
            <v>680</v>
          </cell>
          <cell r="N55">
            <v>474</v>
          </cell>
          <cell r="O55">
            <v>206</v>
          </cell>
          <cell r="P55">
            <v>90</v>
          </cell>
          <cell r="Q55">
            <v>58</v>
          </cell>
          <cell r="R55">
            <v>32</v>
          </cell>
          <cell r="S55">
            <v>263.2</v>
          </cell>
          <cell r="T55">
            <v>51</v>
          </cell>
          <cell r="U55">
            <v>1084</v>
          </cell>
          <cell r="V55">
            <v>552</v>
          </cell>
          <cell r="W55">
            <v>532</v>
          </cell>
          <cell r="X55">
            <v>532</v>
          </cell>
          <cell r="Y55">
            <v>4727</v>
          </cell>
          <cell r="Z55">
            <v>5259</v>
          </cell>
          <cell r="AA55">
            <v>2526</v>
          </cell>
          <cell r="AB55">
            <v>7785</v>
          </cell>
          <cell r="AC55">
            <v>532</v>
          </cell>
          <cell r="AD55">
            <v>338</v>
          </cell>
          <cell r="AE55">
            <v>20</v>
          </cell>
          <cell r="AF55">
            <v>194</v>
          </cell>
        </row>
        <row r="56">
          <cell r="C56">
            <v>0</v>
          </cell>
          <cell r="D56">
            <v>0</v>
          </cell>
          <cell r="E56">
            <v>0</v>
          </cell>
          <cell r="I56" t="e">
            <v>#REF!</v>
          </cell>
          <cell r="J56">
            <v>0</v>
          </cell>
          <cell r="K56">
            <v>0</v>
          </cell>
          <cell r="L56">
            <v>0</v>
          </cell>
          <cell r="M56">
            <v>577</v>
          </cell>
          <cell r="N56">
            <v>402</v>
          </cell>
          <cell r="O56">
            <v>175</v>
          </cell>
          <cell r="P56">
            <v>12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589</v>
          </cell>
          <cell r="V56">
            <v>410</v>
          </cell>
          <cell r="W56">
            <v>179</v>
          </cell>
          <cell r="X56">
            <v>179</v>
          </cell>
          <cell r="Y56">
            <v>1641</v>
          </cell>
          <cell r="Z56">
            <v>1820</v>
          </cell>
          <cell r="AA56">
            <v>902</v>
          </cell>
          <cell r="AB56">
            <v>2722</v>
          </cell>
          <cell r="AC56">
            <v>410</v>
          </cell>
          <cell r="AD56">
            <v>179</v>
          </cell>
          <cell r="AE56">
            <v>0</v>
          </cell>
          <cell r="AF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I57">
            <v>25</v>
          </cell>
          <cell r="J57">
            <v>1511</v>
          </cell>
          <cell r="K57">
            <v>1511</v>
          </cell>
          <cell r="L57">
            <v>0</v>
          </cell>
          <cell r="M57">
            <v>10838</v>
          </cell>
          <cell r="N57">
            <v>7550</v>
          </cell>
          <cell r="O57">
            <v>3288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20645</v>
          </cell>
          <cell r="V57">
            <v>12874</v>
          </cell>
          <cell r="W57">
            <v>7771</v>
          </cell>
          <cell r="X57">
            <v>8416</v>
          </cell>
          <cell r="Y57">
            <v>139598</v>
          </cell>
          <cell r="Z57">
            <v>148014</v>
          </cell>
          <cell r="AA57">
            <v>146826</v>
          </cell>
          <cell r="AB57">
            <v>294840</v>
          </cell>
          <cell r="AC57">
            <v>12849</v>
          </cell>
          <cell r="AD57">
            <v>7771</v>
          </cell>
          <cell r="AE57">
            <v>25</v>
          </cell>
          <cell r="AF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I58">
            <v>0</v>
          </cell>
          <cell r="J58">
            <v>1511</v>
          </cell>
          <cell r="K58">
            <v>1511</v>
          </cell>
          <cell r="L58">
            <v>0</v>
          </cell>
          <cell r="M58">
            <v>10838</v>
          </cell>
          <cell r="N58">
            <v>7550</v>
          </cell>
          <cell r="O58">
            <v>3288</v>
          </cell>
          <cell r="P58">
            <v>8271</v>
          </cell>
          <cell r="Q58">
            <v>5299</v>
          </cell>
          <cell r="R58">
            <v>2972</v>
          </cell>
          <cell r="S58">
            <v>0</v>
          </cell>
          <cell r="T58">
            <v>1598</v>
          </cell>
          <cell r="U58">
            <v>20620</v>
          </cell>
          <cell r="V58">
            <v>12849</v>
          </cell>
          <cell r="W58">
            <v>7771</v>
          </cell>
          <cell r="X58">
            <v>8416</v>
          </cell>
          <cell r="Y58">
            <v>139598</v>
          </cell>
          <cell r="Z58">
            <v>148014</v>
          </cell>
          <cell r="AA58">
            <v>146826</v>
          </cell>
          <cell r="AB58">
            <v>294840</v>
          </cell>
          <cell r="AC58">
            <v>12849</v>
          </cell>
          <cell r="AD58">
            <v>7771</v>
          </cell>
          <cell r="AE58">
            <v>0</v>
          </cell>
          <cell r="AF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I59" t="e">
            <v>#REF!</v>
          </cell>
          <cell r="J59" t="e">
            <v>#REF!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-20749</v>
          </cell>
          <cell r="Z59">
            <v>-20749</v>
          </cell>
          <cell r="AA59">
            <v>0</v>
          </cell>
          <cell r="AB59">
            <v>-20749</v>
          </cell>
          <cell r="AC59" t="e">
            <v>#REF!</v>
          </cell>
          <cell r="AD59">
            <v>0</v>
          </cell>
          <cell r="AF59">
            <v>0</v>
          </cell>
        </row>
        <row r="60">
          <cell r="C60">
            <v>2</v>
          </cell>
          <cell r="D60">
            <v>1</v>
          </cell>
          <cell r="E60">
            <v>1</v>
          </cell>
          <cell r="I60">
            <v>15</v>
          </cell>
          <cell r="J60">
            <v>349</v>
          </cell>
          <cell r="K60">
            <v>349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267.2</v>
          </cell>
          <cell r="T60">
            <v>29</v>
          </cell>
          <cell r="U60">
            <v>366</v>
          </cell>
          <cell r="V60">
            <v>16</v>
          </cell>
          <cell r="W60">
            <v>350</v>
          </cell>
          <cell r="X60">
            <v>350</v>
          </cell>
          <cell r="Y60">
            <v>7204</v>
          </cell>
          <cell r="Z60">
            <v>7554</v>
          </cell>
          <cell r="AA60">
            <v>4344</v>
          </cell>
          <cell r="AB60">
            <v>11898</v>
          </cell>
          <cell r="AC60">
            <v>0</v>
          </cell>
          <cell r="AD60">
            <v>119</v>
          </cell>
          <cell r="AE60">
            <v>16</v>
          </cell>
          <cell r="AF60">
            <v>231</v>
          </cell>
        </row>
        <row r="61">
          <cell r="C61">
            <v>88</v>
          </cell>
          <cell r="D61">
            <v>54</v>
          </cell>
          <cell r="E61">
            <v>34</v>
          </cell>
          <cell r="I61">
            <v>452.3098245614035</v>
          </cell>
          <cell r="J61">
            <v>479.5263157894737</v>
          </cell>
          <cell r="K61">
            <v>234.96789473684211</v>
          </cell>
          <cell r="L61">
            <v>244.55842105263159</v>
          </cell>
          <cell r="M61">
            <v>156.17543859649123</v>
          </cell>
          <cell r="N61">
            <v>109</v>
          </cell>
          <cell r="O61">
            <v>47.175438596491233</v>
          </cell>
          <cell r="P61">
            <v>62.423728813559308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686</v>
          </cell>
          <cell r="U61">
            <v>1366.4353077609278</v>
          </cell>
          <cell r="V61">
            <v>748.3098245614035</v>
          </cell>
          <cell r="W61">
            <v>618.1254831995243</v>
          </cell>
          <cell r="X61">
            <v>618.1254831995243</v>
          </cell>
          <cell r="Y61">
            <v>5046</v>
          </cell>
          <cell r="Z61">
            <v>5664.1254831995248</v>
          </cell>
          <cell r="AA61">
            <v>2580</v>
          </cell>
          <cell r="AB61">
            <v>8244.1254831995248</v>
          </cell>
          <cell r="AC61">
            <v>149</v>
          </cell>
          <cell r="AD61">
            <v>233</v>
          </cell>
          <cell r="AE61">
            <v>599.3098245614035</v>
          </cell>
          <cell r="AF61">
            <v>385.1254831995243</v>
          </cell>
        </row>
        <row r="62">
          <cell r="C62">
            <v>5</v>
          </cell>
          <cell r="D62">
            <v>3</v>
          </cell>
          <cell r="E62">
            <v>2</v>
          </cell>
          <cell r="I62">
            <v>25</v>
          </cell>
          <cell r="J62">
            <v>26</v>
          </cell>
          <cell r="K62">
            <v>85</v>
          </cell>
          <cell r="L62">
            <v>-59</v>
          </cell>
          <cell r="M62">
            <v>9</v>
          </cell>
          <cell r="N62">
            <v>6</v>
          </cell>
          <cell r="O62">
            <v>3</v>
          </cell>
          <cell r="P62">
            <v>3</v>
          </cell>
          <cell r="Q62">
            <v>2</v>
          </cell>
          <cell r="R62">
            <v>1</v>
          </cell>
          <cell r="S62">
            <v>49</v>
          </cell>
          <cell r="T62">
            <v>257</v>
          </cell>
          <cell r="U62">
            <v>75</v>
          </cell>
          <cell r="V62">
            <v>41</v>
          </cell>
          <cell r="W62">
            <v>34</v>
          </cell>
          <cell r="X62">
            <v>34</v>
          </cell>
          <cell r="Y62">
            <v>283</v>
          </cell>
          <cell r="Z62">
            <v>317</v>
          </cell>
          <cell r="AA62">
            <v>143</v>
          </cell>
          <cell r="AB62">
            <v>460</v>
          </cell>
          <cell r="AC62">
            <v>8</v>
          </cell>
          <cell r="AD62">
            <v>13</v>
          </cell>
          <cell r="AE62">
            <v>33</v>
          </cell>
          <cell r="AF62">
            <v>21</v>
          </cell>
        </row>
        <row r="63">
          <cell r="C63">
            <v>28</v>
          </cell>
          <cell r="D63">
            <v>17</v>
          </cell>
          <cell r="E63">
            <v>11</v>
          </cell>
          <cell r="I63">
            <v>145</v>
          </cell>
          <cell r="J63">
            <v>153</v>
          </cell>
          <cell r="K63">
            <v>4</v>
          </cell>
          <cell r="L63">
            <v>149</v>
          </cell>
          <cell r="M63">
            <v>50</v>
          </cell>
          <cell r="N63">
            <v>35</v>
          </cell>
          <cell r="O63">
            <v>15</v>
          </cell>
          <cell r="P63">
            <v>21</v>
          </cell>
          <cell r="Q63">
            <v>13</v>
          </cell>
          <cell r="R63">
            <v>8</v>
          </cell>
          <cell r="S63">
            <v>0</v>
          </cell>
          <cell r="T63">
            <v>0</v>
          </cell>
          <cell r="U63">
            <v>438</v>
          </cell>
          <cell r="V63">
            <v>240</v>
          </cell>
          <cell r="W63">
            <v>198</v>
          </cell>
          <cell r="X63">
            <v>198</v>
          </cell>
          <cell r="Y63">
            <v>1614</v>
          </cell>
          <cell r="Z63">
            <v>1812</v>
          </cell>
          <cell r="AA63">
            <v>825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C64">
            <v>6</v>
          </cell>
          <cell r="D64">
            <v>4</v>
          </cell>
          <cell r="E64">
            <v>2</v>
          </cell>
          <cell r="I64">
            <v>31</v>
          </cell>
          <cell r="J64">
            <v>35</v>
          </cell>
          <cell r="K64">
            <v>12</v>
          </cell>
          <cell r="L64">
            <v>12</v>
          </cell>
          <cell r="M64">
            <v>12</v>
          </cell>
          <cell r="N64">
            <v>8</v>
          </cell>
          <cell r="O64">
            <v>4</v>
          </cell>
          <cell r="P64">
            <v>12</v>
          </cell>
          <cell r="Q64">
            <v>8</v>
          </cell>
          <cell r="R64">
            <v>4</v>
          </cell>
          <cell r="T64">
            <v>69</v>
          </cell>
          <cell r="U64">
            <v>106</v>
          </cell>
          <cell r="V64">
            <v>58</v>
          </cell>
          <cell r="W64">
            <v>48</v>
          </cell>
          <cell r="X64">
            <v>48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</row>
        <row r="65">
          <cell r="C65">
            <v>67</v>
          </cell>
          <cell r="D65">
            <v>41</v>
          </cell>
          <cell r="E65">
            <v>26</v>
          </cell>
          <cell r="I65">
            <v>373</v>
          </cell>
          <cell r="J65">
            <v>823</v>
          </cell>
          <cell r="K65">
            <v>131.68</v>
          </cell>
          <cell r="L65">
            <v>691.31999999999994</v>
          </cell>
          <cell r="M65">
            <v>385</v>
          </cell>
          <cell r="N65">
            <v>268</v>
          </cell>
          <cell r="O65">
            <v>117</v>
          </cell>
          <cell r="P65">
            <v>445</v>
          </cell>
          <cell r="Q65">
            <v>285</v>
          </cell>
          <cell r="R65">
            <v>160</v>
          </cell>
          <cell r="S65">
            <v>1018</v>
          </cell>
          <cell r="T65">
            <v>9</v>
          </cell>
          <cell r="U65">
            <v>2104</v>
          </cell>
          <cell r="V65">
            <v>973</v>
          </cell>
          <cell r="W65">
            <v>1131</v>
          </cell>
          <cell r="X65">
            <v>1131</v>
          </cell>
          <cell r="Y65">
            <v>9553</v>
          </cell>
          <cell r="Z65">
            <v>10684</v>
          </cell>
          <cell r="AA65">
            <v>3962</v>
          </cell>
          <cell r="AB65">
            <v>14646</v>
          </cell>
          <cell r="AC65">
            <v>553</v>
          </cell>
          <cell r="AD65">
            <v>557</v>
          </cell>
          <cell r="AE65">
            <v>420</v>
          </cell>
          <cell r="AF65">
            <v>574</v>
          </cell>
        </row>
        <row r="66">
          <cell r="C66">
            <v>37</v>
          </cell>
          <cell r="D66">
            <v>23</v>
          </cell>
          <cell r="E66">
            <v>14</v>
          </cell>
          <cell r="I66">
            <v>338</v>
          </cell>
          <cell r="J66">
            <v>541</v>
          </cell>
          <cell r="K66">
            <v>86.56</v>
          </cell>
          <cell r="L66">
            <v>454.44</v>
          </cell>
          <cell r="M66">
            <v>385</v>
          </cell>
          <cell r="N66">
            <v>268</v>
          </cell>
          <cell r="O66">
            <v>117</v>
          </cell>
          <cell r="P66">
            <v>445</v>
          </cell>
          <cell r="Q66">
            <v>285</v>
          </cell>
          <cell r="R66">
            <v>160</v>
          </cell>
          <cell r="T66">
            <v>16</v>
          </cell>
          <cell r="U66">
            <v>1746</v>
          </cell>
          <cell r="V66">
            <v>914</v>
          </cell>
          <cell r="W66">
            <v>832</v>
          </cell>
          <cell r="X66">
            <v>832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 t="e">
            <v>#REF!</v>
          </cell>
          <cell r="AD66">
            <v>426</v>
          </cell>
        </row>
        <row r="67">
          <cell r="C67">
            <v>30</v>
          </cell>
          <cell r="D67">
            <v>19</v>
          </cell>
          <cell r="I67">
            <v>35</v>
          </cell>
          <cell r="J67">
            <v>282</v>
          </cell>
          <cell r="K67">
            <v>45.12</v>
          </cell>
          <cell r="L67">
            <v>236.88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4895</v>
          </cell>
          <cell r="U67">
            <v>347</v>
          </cell>
          <cell r="V67">
            <v>54</v>
          </cell>
          <cell r="W67">
            <v>293</v>
          </cell>
          <cell r="X67">
            <v>293</v>
          </cell>
          <cell r="Y67" t="e">
            <v>#REF!</v>
          </cell>
          <cell r="Z67">
            <v>293</v>
          </cell>
          <cell r="AB67">
            <v>293</v>
          </cell>
          <cell r="AC67">
            <v>85</v>
          </cell>
          <cell r="AD67">
            <v>78</v>
          </cell>
          <cell r="AF67">
            <v>5</v>
          </cell>
        </row>
        <row r="68">
          <cell r="C68">
            <v>80</v>
          </cell>
          <cell r="D68">
            <v>49</v>
          </cell>
          <cell r="E68">
            <v>31</v>
          </cell>
          <cell r="I68">
            <v>580</v>
          </cell>
          <cell r="J68">
            <v>1508</v>
          </cell>
          <cell r="K68">
            <v>377</v>
          </cell>
          <cell r="L68">
            <v>1131</v>
          </cell>
          <cell r="M68">
            <v>1081</v>
          </cell>
          <cell r="N68">
            <v>754</v>
          </cell>
          <cell r="O68">
            <v>327</v>
          </cell>
          <cell r="P68">
            <v>1330</v>
          </cell>
          <cell r="Q68">
            <v>852</v>
          </cell>
          <cell r="R68">
            <v>478</v>
          </cell>
          <cell r="S68">
            <v>0</v>
          </cell>
          <cell r="T68">
            <v>12</v>
          </cell>
          <cell r="U68">
            <v>4593</v>
          </cell>
          <cell r="V68">
            <v>2249</v>
          </cell>
          <cell r="W68">
            <v>2344</v>
          </cell>
          <cell r="X68">
            <v>1817</v>
          </cell>
          <cell r="Y68">
            <v>10210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  <cell r="AD68">
            <v>1318</v>
          </cell>
          <cell r="AE68">
            <v>643</v>
          </cell>
          <cell r="AF68">
            <v>1026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>
            <v>28.07017543859649</v>
          </cell>
          <cell r="J69">
            <v>189.4736842105263</v>
          </cell>
          <cell r="K69">
            <v>47.368421052631575</v>
          </cell>
          <cell r="L69">
            <v>142.10526315789474</v>
          </cell>
          <cell r="M69">
            <v>129.82456140350877</v>
          </cell>
          <cell r="N69">
            <v>90</v>
          </cell>
          <cell r="O69">
            <v>39.824561403508767</v>
          </cell>
          <cell r="P69">
            <v>63.192982456140342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410.56140350877189</v>
          </cell>
          <cell r="V69">
            <v>158.07017543859649</v>
          </cell>
          <cell r="W69">
            <v>252.4912280701754</v>
          </cell>
          <cell r="X69">
            <v>252.4912280701754</v>
          </cell>
          <cell r="Y69">
            <v>1917</v>
          </cell>
          <cell r="Z69">
            <v>2169.4912280701756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</row>
        <row r="70">
          <cell r="C70">
            <v>0</v>
          </cell>
          <cell r="D70" t="e">
            <v>#REF!</v>
          </cell>
          <cell r="E70" t="e">
            <v>#REF!</v>
          </cell>
          <cell r="I70">
            <v>2</v>
          </cell>
          <cell r="J70">
            <v>10</v>
          </cell>
          <cell r="K70">
            <v>2.5</v>
          </cell>
          <cell r="L70">
            <v>7.5</v>
          </cell>
          <cell r="M70">
            <v>7</v>
          </cell>
          <cell r="N70">
            <v>5</v>
          </cell>
          <cell r="O70">
            <v>2</v>
          </cell>
          <cell r="P70">
            <v>3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22</v>
          </cell>
          <cell r="V70">
            <v>9</v>
          </cell>
          <cell r="W70">
            <v>13</v>
          </cell>
          <cell r="X70">
            <v>13</v>
          </cell>
          <cell r="Y70">
            <v>124</v>
          </cell>
          <cell r="Z70">
            <v>137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</row>
        <row r="71">
          <cell r="C71">
            <v>0</v>
          </cell>
          <cell r="D71" t="e">
            <v>#REF!</v>
          </cell>
          <cell r="E71" t="e">
            <v>#REF!</v>
          </cell>
          <cell r="I71">
            <v>9</v>
          </cell>
          <cell r="J71">
            <v>62</v>
          </cell>
          <cell r="K71">
            <v>15.5</v>
          </cell>
          <cell r="L71">
            <v>46.5</v>
          </cell>
          <cell r="M71">
            <v>42</v>
          </cell>
          <cell r="N71">
            <v>29</v>
          </cell>
          <cell r="O71">
            <v>13</v>
          </cell>
          <cell r="P71">
            <v>20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82</v>
          </cell>
          <cell r="Y71">
            <v>593</v>
          </cell>
          <cell r="Z71">
            <v>675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</row>
        <row r="72">
          <cell r="C72">
            <v>0</v>
          </cell>
          <cell r="D72" t="e">
            <v>#REF!</v>
          </cell>
          <cell r="E72">
            <v>0</v>
          </cell>
          <cell r="I72">
            <v>1</v>
          </cell>
          <cell r="J72">
            <v>9</v>
          </cell>
          <cell r="K72">
            <v>2.25</v>
          </cell>
          <cell r="L72">
            <v>6.75</v>
          </cell>
          <cell r="M72">
            <v>6</v>
          </cell>
          <cell r="N72">
            <v>4</v>
          </cell>
          <cell r="O72">
            <v>2</v>
          </cell>
          <cell r="P72">
            <v>3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12</v>
          </cell>
          <cell r="Y72">
            <v>172</v>
          </cell>
          <cell r="Z72">
            <v>184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</row>
        <row r="73">
          <cell r="C73">
            <v>80</v>
          </cell>
          <cell r="D73" t="e">
            <v>#REF!</v>
          </cell>
          <cell r="E73" t="e">
            <v>#REF!</v>
          </cell>
          <cell r="I73">
            <v>580</v>
          </cell>
          <cell r="J73">
            <v>1508</v>
          </cell>
          <cell r="K73">
            <v>377</v>
          </cell>
          <cell r="L73">
            <v>1131</v>
          </cell>
          <cell r="M73">
            <v>592</v>
          </cell>
          <cell r="N73">
            <v>412</v>
          </cell>
          <cell r="O73">
            <v>180</v>
          </cell>
          <cell r="P73">
            <v>1325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2244</v>
          </cell>
          <cell r="Y73">
            <v>39</v>
          </cell>
          <cell r="Z73">
            <v>2244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</row>
        <row r="74">
          <cell r="C74">
            <v>0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489</v>
          </cell>
          <cell r="N74" t="e">
            <v>#REF!</v>
          </cell>
          <cell r="O74">
            <v>0</v>
          </cell>
          <cell r="P74">
            <v>5</v>
          </cell>
          <cell r="Q74">
            <v>3</v>
          </cell>
          <cell r="R74">
            <v>2</v>
          </cell>
          <cell r="U74">
            <v>494</v>
          </cell>
          <cell r="V74">
            <v>3</v>
          </cell>
          <cell r="W74">
            <v>491</v>
          </cell>
          <cell r="X74">
            <v>491</v>
          </cell>
          <cell r="Y74" t="e">
            <v>#REF!</v>
          </cell>
          <cell r="Z74">
            <v>491</v>
          </cell>
          <cell r="AA74" t="e">
            <v>#REF!</v>
          </cell>
          <cell r="AB74">
            <v>491</v>
          </cell>
          <cell r="AC74">
            <v>0</v>
          </cell>
          <cell r="AF74">
            <v>0</v>
          </cell>
        </row>
        <row r="75">
          <cell r="C75">
            <v>302.66666666666674</v>
          </cell>
          <cell r="D75">
            <v>187</v>
          </cell>
          <cell r="E75">
            <v>116</v>
          </cell>
          <cell r="I75">
            <v>70</v>
          </cell>
          <cell r="J75">
            <v>125</v>
          </cell>
          <cell r="K75">
            <v>82.5</v>
          </cell>
          <cell r="L75">
            <v>42.5</v>
          </cell>
          <cell r="M75">
            <v>38</v>
          </cell>
          <cell r="N75">
            <v>26</v>
          </cell>
          <cell r="O75">
            <v>12</v>
          </cell>
          <cell r="P75">
            <v>31</v>
          </cell>
          <cell r="Q75">
            <v>20</v>
          </cell>
          <cell r="R75">
            <v>11</v>
          </cell>
          <cell r="S75">
            <v>0</v>
          </cell>
          <cell r="T75">
            <v>12</v>
          </cell>
          <cell r="U75">
            <v>2919.666666666667</v>
          </cell>
          <cell r="V75">
            <v>635</v>
          </cell>
          <cell r="W75">
            <v>2284.666666666667</v>
          </cell>
          <cell r="X75">
            <v>2300.666666666667</v>
          </cell>
          <cell r="Y75">
            <v>15850</v>
          </cell>
          <cell r="Z75">
            <v>18150.666666666668</v>
          </cell>
          <cell r="AA75">
            <v>5795</v>
          </cell>
          <cell r="AB75">
            <v>23945.666666666668</v>
          </cell>
          <cell r="AC75">
            <v>46</v>
          </cell>
          <cell r="AD75">
            <v>66</v>
          </cell>
          <cell r="AE75">
            <v>589</v>
          </cell>
          <cell r="AF75">
            <v>2218.666666666667</v>
          </cell>
        </row>
        <row r="76">
          <cell r="C76">
            <v>0</v>
          </cell>
          <cell r="D76">
            <v>0</v>
          </cell>
          <cell r="E76">
            <v>0</v>
          </cell>
          <cell r="I76" t="e">
            <v>#REF!</v>
          </cell>
          <cell r="J76" t="e">
            <v>#REF!</v>
          </cell>
          <cell r="K76">
            <v>0</v>
          </cell>
          <cell r="L76">
            <v>0</v>
          </cell>
          <cell r="M76" t="e">
            <v>#REF!</v>
          </cell>
          <cell r="N76">
            <v>0</v>
          </cell>
          <cell r="O76">
            <v>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51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401</v>
          </cell>
          <cell r="Z76">
            <v>401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C77">
            <v>302.66666666666674</v>
          </cell>
          <cell r="D77">
            <v>187</v>
          </cell>
          <cell r="E77">
            <v>116</v>
          </cell>
          <cell r="I77">
            <v>70</v>
          </cell>
          <cell r="J77">
            <v>125</v>
          </cell>
          <cell r="K77">
            <v>82.5</v>
          </cell>
          <cell r="L77">
            <v>42.5</v>
          </cell>
          <cell r="M77">
            <v>38</v>
          </cell>
          <cell r="N77">
            <v>26</v>
          </cell>
          <cell r="O77">
            <v>12</v>
          </cell>
          <cell r="P77">
            <v>31</v>
          </cell>
          <cell r="Q77">
            <v>20</v>
          </cell>
          <cell r="R77">
            <v>11</v>
          </cell>
          <cell r="S77">
            <v>201.86666666666662</v>
          </cell>
          <cell r="T77">
            <v>12</v>
          </cell>
          <cell r="U77">
            <v>2919.666666666667</v>
          </cell>
          <cell r="V77">
            <v>635</v>
          </cell>
          <cell r="W77">
            <v>2284.666666666667</v>
          </cell>
          <cell r="X77">
            <v>2284.666666666667</v>
          </cell>
          <cell r="Y77">
            <v>15449</v>
          </cell>
          <cell r="Z77">
            <v>17733.666666666668</v>
          </cell>
          <cell r="AA77">
            <v>5796</v>
          </cell>
          <cell r="AB77">
            <v>23529.666666666668</v>
          </cell>
          <cell r="AC77">
            <v>46</v>
          </cell>
          <cell r="AD77">
            <v>66</v>
          </cell>
          <cell r="AE77">
            <v>589</v>
          </cell>
          <cell r="AF77">
            <v>2218.666666666667</v>
          </cell>
        </row>
        <row r="78">
          <cell r="C78">
            <v>303</v>
          </cell>
          <cell r="D78">
            <v>187</v>
          </cell>
          <cell r="E78">
            <v>116</v>
          </cell>
          <cell r="I78">
            <v>70</v>
          </cell>
          <cell r="J78">
            <v>125</v>
          </cell>
          <cell r="K78">
            <v>82.5</v>
          </cell>
          <cell r="L78">
            <v>42.5</v>
          </cell>
          <cell r="M78">
            <v>38</v>
          </cell>
          <cell r="N78">
            <v>26</v>
          </cell>
          <cell r="O78">
            <v>12</v>
          </cell>
          <cell r="P78">
            <v>31</v>
          </cell>
          <cell r="Q78">
            <v>20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>
            <v>330</v>
          </cell>
          <cell r="X78">
            <v>330</v>
          </cell>
          <cell r="Y78">
            <v>0</v>
          </cell>
          <cell r="Z78">
            <v>330</v>
          </cell>
          <cell r="AA78">
            <v>0</v>
          </cell>
          <cell r="AB78">
            <v>330</v>
          </cell>
          <cell r="AE78">
            <v>0</v>
          </cell>
          <cell r="AF78">
            <v>330</v>
          </cell>
        </row>
        <row r="79">
          <cell r="C79">
            <v>0</v>
          </cell>
          <cell r="D79">
            <v>0</v>
          </cell>
          <cell r="E79">
            <v>0</v>
          </cell>
          <cell r="I79" t="e">
            <v>#REF!</v>
          </cell>
          <cell r="J79">
            <v>0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>
            <v>88.2</v>
          </cell>
          <cell r="Q79" t="e">
            <v>#REF!</v>
          </cell>
          <cell r="R79" t="e">
            <v>#REF!</v>
          </cell>
          <cell r="S79">
            <v>201.86666666666662</v>
          </cell>
          <cell r="T79">
            <v>80.431999999999974</v>
          </cell>
          <cell r="U79">
            <v>2217</v>
          </cell>
          <cell r="V79">
            <v>262</v>
          </cell>
          <cell r="W79">
            <v>1955</v>
          </cell>
          <cell r="X79">
            <v>1955</v>
          </cell>
          <cell r="Y79">
            <v>60</v>
          </cell>
          <cell r="Z79">
            <v>1955</v>
          </cell>
          <cell r="AA79" t="e">
            <v>#REF!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1955</v>
          </cell>
        </row>
        <row r="80">
          <cell r="C80">
            <v>0</v>
          </cell>
          <cell r="D80">
            <v>0</v>
          </cell>
          <cell r="E80">
            <v>0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>
            <v>0</v>
          </cell>
          <cell r="N80" t="e">
            <v>#REF!</v>
          </cell>
          <cell r="O80" t="e">
            <v>#REF!</v>
          </cell>
          <cell r="P80">
            <v>0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</row>
        <row r="81">
          <cell r="C81">
            <v>0</v>
          </cell>
          <cell r="D81">
            <v>0</v>
          </cell>
          <cell r="E81">
            <v>0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35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  <cell r="AD82">
            <v>10689</v>
          </cell>
          <cell r="AE82">
            <v>2570.3098245614037</v>
          </cell>
          <cell r="AF82">
            <v>5037.1254831995248</v>
          </cell>
        </row>
        <row r="83">
          <cell r="C83">
            <v>813.00000000000011</v>
          </cell>
          <cell r="D83">
            <v>501</v>
          </cell>
          <cell r="E83">
            <v>312.33333333333337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8153.1254831995248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3160</v>
          </cell>
          <cell r="AD83">
            <v>2918</v>
          </cell>
          <cell r="AE83">
            <v>2545.3098245614037</v>
          </cell>
          <cell r="AF83">
            <v>5037.1254831995248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>
            <v>0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>
            <v>3670</v>
          </cell>
          <cell r="D85">
            <v>3670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>
            <v>9.6000000000000014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0</v>
          </cell>
          <cell r="X85">
            <v>0</v>
          </cell>
          <cell r="Y85">
            <v>747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C86">
            <v>4483</v>
          </cell>
          <cell r="D86">
            <v>4171</v>
          </cell>
          <cell r="E86">
            <v>312.33333333333337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15924.125483199525</v>
          </cell>
          <cell r="X86">
            <v>16058.125483199525</v>
          </cell>
          <cell r="Y86">
            <v>179343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16009</v>
          </cell>
          <cell r="AD86">
            <v>10689</v>
          </cell>
          <cell r="AE86">
            <v>2570.3098245614037</v>
          </cell>
          <cell r="AF86">
            <v>5037.1254831995248</v>
          </cell>
        </row>
        <row r="87">
          <cell r="C87">
            <v>230.42400000000001</v>
          </cell>
          <cell r="D87">
            <v>178.35599999999999</v>
          </cell>
          <cell r="E87">
            <v>52.068000000000012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611.32000000000005</v>
          </cell>
          <cell r="Q87">
            <v>0</v>
          </cell>
          <cell r="R87">
            <v>0</v>
          </cell>
          <cell r="S87" t="e">
            <v>#REF!</v>
          </cell>
          <cell r="T87">
            <v>435.00952727272721</v>
          </cell>
          <cell r="U87">
            <v>230.42400000000001</v>
          </cell>
          <cell r="V87">
            <v>178.35599999999999</v>
          </cell>
          <cell r="W87">
            <v>52.068000000000012</v>
          </cell>
          <cell r="X87">
            <v>52.068000000000012</v>
          </cell>
          <cell r="Y87">
            <v>1358</v>
          </cell>
          <cell r="Z87">
            <v>1410.068</v>
          </cell>
          <cell r="AA87">
            <v>776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</row>
        <row r="88">
          <cell r="C88">
            <v>384</v>
          </cell>
          <cell r="D88">
            <v>297</v>
          </cell>
          <cell r="E88">
            <v>87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>
            <v>87</v>
          </cell>
          <cell r="X88">
            <v>87</v>
          </cell>
          <cell r="Y88">
            <v>3097</v>
          </cell>
          <cell r="Z88">
            <v>3184</v>
          </cell>
          <cell r="AA88">
            <v>1294</v>
          </cell>
          <cell r="AB88">
            <v>4478</v>
          </cell>
          <cell r="AC88">
            <v>0</v>
          </cell>
          <cell r="AD88">
            <v>0</v>
          </cell>
          <cell r="AE88">
            <v>297</v>
          </cell>
          <cell r="AF88">
            <v>87</v>
          </cell>
        </row>
        <row r="89">
          <cell r="C89">
            <v>57.666666666666664</v>
          </cell>
          <cell r="D89">
            <v>36</v>
          </cell>
          <cell r="E89">
            <v>21.666666666666664</v>
          </cell>
          <cell r="I89" t="e">
            <v>#REF!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</row>
        <row r="90">
          <cell r="C90">
            <v>0</v>
          </cell>
          <cell r="D90">
            <v>0</v>
          </cell>
          <cell r="E90">
            <v>0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C91">
            <v>5155.0906666666669</v>
          </cell>
          <cell r="D91">
            <v>4682.3559999999998</v>
          </cell>
          <cell r="E91">
            <v>473.06800000000004</v>
          </cell>
          <cell r="I91">
            <v>1754.3098245614035</v>
          </cell>
          <cell r="J91">
            <v>5683.5263157894733</v>
          </cell>
          <cell r="K91">
            <v>3206.467894736842</v>
          </cell>
          <cell r="L91">
            <v>2466.0584210526313</v>
          </cell>
          <cell r="M91">
            <v>13401.17543859649</v>
          </cell>
          <cell r="N91">
            <v>9336</v>
          </cell>
          <cell r="O91">
            <v>4065.1754385964914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1129</v>
          </cell>
          <cell r="U91">
            <v>39085.52597442759</v>
          </cell>
          <cell r="V91">
            <v>23000.665824561402</v>
          </cell>
          <cell r="W91">
            <v>16084.86014986619</v>
          </cell>
          <cell r="X91">
            <v>16218.86014986619</v>
          </cell>
          <cell r="Y91">
            <v>184800</v>
          </cell>
          <cell r="Z91">
            <v>201018.86014986617</v>
          </cell>
          <cell r="AA91">
            <v>177009</v>
          </cell>
          <cell r="AB91">
            <v>378027.86014986626</v>
          </cell>
          <cell r="AC91">
            <v>16009</v>
          </cell>
          <cell r="AD91">
            <v>10689</v>
          </cell>
          <cell r="AE91">
            <v>3081.6658245614035</v>
          </cell>
          <cell r="AF91">
            <v>5197.8601498661919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  <cell r="AD92">
            <v>2918</v>
          </cell>
          <cell r="AE92">
            <v>3056.6658245614035</v>
          </cell>
          <cell r="AF92">
            <v>5197.8601498661919</v>
          </cell>
        </row>
        <row r="93">
          <cell r="C93">
            <v>88</v>
          </cell>
          <cell r="D93">
            <v>54</v>
          </cell>
          <cell r="E93">
            <v>34</v>
          </cell>
          <cell r="I93">
            <v>480.38</v>
          </cell>
          <cell r="J93">
            <v>669</v>
          </cell>
          <cell r="K93">
            <v>282.3363157894737</v>
          </cell>
          <cell r="L93">
            <v>386.6636842105263</v>
          </cell>
          <cell r="M93">
            <v>286</v>
          </cell>
          <cell r="N93">
            <v>199</v>
          </cell>
          <cell r="O93">
            <v>87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686</v>
          </cell>
          <cell r="U93">
            <v>1776.9967112696997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149</v>
          </cell>
          <cell r="AD93">
            <v>233</v>
          </cell>
          <cell r="AE93">
            <v>599.3098245614035</v>
          </cell>
          <cell r="AF93">
            <v>385.1254831995243</v>
          </cell>
        </row>
        <row r="94">
          <cell r="C94">
            <v>950</v>
          </cell>
          <cell r="I94">
            <v>338</v>
          </cell>
          <cell r="J94">
            <v>541</v>
          </cell>
          <cell r="M94">
            <v>874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</row>
        <row r="95">
          <cell r="C95">
            <v>37</v>
          </cell>
          <cell r="I95">
            <v>338</v>
          </cell>
          <cell r="J95">
            <v>541</v>
          </cell>
          <cell r="M95">
            <v>385</v>
          </cell>
          <cell r="P95">
            <v>445</v>
          </cell>
          <cell r="S95">
            <v>8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>
            <v>0</v>
          </cell>
          <cell r="I96">
            <v>0</v>
          </cell>
          <cell r="J96">
            <v>0</v>
          </cell>
          <cell r="M96">
            <v>489</v>
          </cell>
          <cell r="P96">
            <v>5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>
            <v>913</v>
          </cell>
          <cell r="I97">
            <v>0</v>
          </cell>
          <cell r="J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3771.5508606060603</v>
          </cell>
          <cell r="U97">
            <v>913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0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>
            <v>1565</v>
          </cell>
          <cell r="S99">
            <v>4895.1499999999996</v>
          </cell>
          <cell r="U99">
            <v>0</v>
          </cell>
          <cell r="V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</row>
        <row r="100">
          <cell r="C100">
            <v>1058</v>
          </cell>
          <cell r="I100">
            <v>1</v>
          </cell>
          <cell r="J100">
            <v>2</v>
          </cell>
          <cell r="M100">
            <v>0</v>
          </cell>
          <cell r="P100">
            <v>31</v>
          </cell>
          <cell r="S100">
            <v>1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</row>
        <row r="101">
          <cell r="C101">
            <v>913</v>
          </cell>
          <cell r="I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109.5</v>
          </cell>
          <cell r="AC101">
            <v>85</v>
          </cell>
        </row>
        <row r="102">
          <cell r="C102">
            <v>50</v>
          </cell>
          <cell r="I102">
            <v>0</v>
          </cell>
          <cell r="J102">
            <v>0</v>
          </cell>
          <cell r="M102">
            <v>0</v>
          </cell>
          <cell r="P102">
            <v>0</v>
          </cell>
          <cell r="S102">
            <v>0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</row>
        <row r="103">
          <cell r="C103">
            <v>95</v>
          </cell>
          <cell r="I103">
            <v>1</v>
          </cell>
          <cell r="J103">
            <v>2</v>
          </cell>
          <cell r="M103" t="e">
            <v>#REF!</v>
          </cell>
          <cell r="P103">
            <v>31</v>
          </cell>
          <cell r="S103">
            <v>1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C104">
            <v>3285</v>
          </cell>
          <cell r="I104">
            <v>25</v>
          </cell>
          <cell r="J104">
            <v>59</v>
          </cell>
          <cell r="M104">
            <v>22</v>
          </cell>
          <cell r="P104">
            <v>-14</v>
          </cell>
          <cell r="S104">
            <v>539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C105">
            <v>0</v>
          </cell>
          <cell r="I105">
            <v>0</v>
          </cell>
          <cell r="J105" t="e">
            <v>#REF!</v>
          </cell>
          <cell r="M105" t="e">
            <v>#REF!</v>
          </cell>
          <cell r="P105">
            <v>0</v>
          </cell>
          <cell r="S105">
            <v>261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C106">
            <v>3285</v>
          </cell>
          <cell r="I106">
            <v>25</v>
          </cell>
          <cell r="J106">
            <v>59</v>
          </cell>
          <cell r="M106">
            <v>22</v>
          </cell>
          <cell r="P106">
            <v>-14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</row>
        <row r="107">
          <cell r="C107">
            <v>0</v>
          </cell>
          <cell r="I107">
            <v>420</v>
          </cell>
          <cell r="J107">
            <v>656</v>
          </cell>
          <cell r="M107" t="e">
            <v>#REF!</v>
          </cell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</row>
        <row r="108">
          <cell r="C108">
            <v>-808</v>
          </cell>
          <cell r="D108">
            <v>0</v>
          </cell>
          <cell r="E108">
            <v>0</v>
          </cell>
          <cell r="I108">
            <v>420</v>
          </cell>
          <cell r="J108">
            <v>656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S109">
            <v>-17.850000000000364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</row>
        <row r="110">
          <cell r="C110" t="e">
            <v>#REF!</v>
          </cell>
          <cell r="I110">
            <v>0</v>
          </cell>
          <cell r="J110">
            <v>0</v>
          </cell>
          <cell r="M110">
            <v>0</v>
          </cell>
          <cell r="P110">
            <v>0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</row>
        <row r="111">
          <cell r="C111">
            <v>56.375</v>
          </cell>
          <cell r="I111">
            <v>213.25</v>
          </cell>
          <cell r="J111">
            <v>310.75</v>
          </cell>
          <cell r="M111">
            <v>114.125</v>
          </cell>
          <cell r="P111">
            <v>244.25</v>
          </cell>
          <cell r="S111">
            <v>537.625</v>
          </cell>
          <cell r="U111">
            <v>1568.5</v>
          </cell>
          <cell r="W111" t="e">
            <v>#REF!</v>
          </cell>
          <cell r="AC111">
            <v>0</v>
          </cell>
          <cell r="AF111">
            <v>0</v>
          </cell>
        </row>
        <row r="112">
          <cell r="C112">
            <v>1.25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  <cell r="X112">
            <v>0</v>
          </cell>
          <cell r="AC112">
            <v>0</v>
          </cell>
          <cell r="AF112">
            <v>0</v>
          </cell>
        </row>
        <row r="113">
          <cell r="C113">
            <v>-12710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</row>
        <row r="114">
          <cell r="C114" t="e">
            <v>#REF!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>
            <v>672.25</v>
          </cell>
          <cell r="J116">
            <v>1037.0833333333333</v>
          </cell>
          <cell r="M116">
            <v>136.125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C118">
            <v>0</v>
          </cell>
        </row>
        <row r="119">
          <cell r="P119" t="str">
            <v/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  <cell r="AC120">
            <v>0</v>
          </cell>
          <cell r="AF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</row>
        <row r="122">
          <cell r="U122">
            <v>-149.73279232827699</v>
          </cell>
          <cell r="AC122">
            <v>0</v>
          </cell>
        </row>
        <row r="123">
          <cell r="S123">
            <v>0</v>
          </cell>
          <cell r="U123">
            <v>7.59</v>
          </cell>
          <cell r="X123">
            <v>0</v>
          </cell>
          <cell r="AF123">
            <v>0</v>
          </cell>
        </row>
        <row r="124">
          <cell r="U124">
            <v>0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>
            <v>8678</v>
          </cell>
          <cell r="X125" t="e">
            <v>#VALUE!</v>
          </cell>
          <cell r="Z125">
            <v>0</v>
          </cell>
          <cell r="AC125">
            <v>0</v>
          </cell>
          <cell r="AE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56.44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e">
            <v>#DIV/0!</v>
          </cell>
          <cell r="AD128">
            <v>0</v>
          </cell>
          <cell r="AE128">
            <v>0</v>
          </cell>
          <cell r="AF128">
            <v>0</v>
          </cell>
        </row>
        <row r="129">
          <cell r="J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AC131" t="e">
            <v>#DIV/0!</v>
          </cell>
        </row>
        <row r="132"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0</v>
          </cell>
          <cell r="I145">
            <v>0</v>
          </cell>
          <cell r="J145">
            <v>0</v>
          </cell>
          <cell r="M145">
            <v>0</v>
          </cell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80</v>
          </cell>
          <cell r="I146">
            <v>615</v>
          </cell>
          <cell r="J146">
            <v>1790</v>
          </cell>
          <cell r="M146">
            <v>592</v>
          </cell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>
            <v>0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35</v>
          </cell>
          <cell r="J150">
            <v>282</v>
          </cell>
          <cell r="K150">
            <v>0</v>
          </cell>
          <cell r="L150">
            <v>0</v>
          </cell>
          <cell r="M150">
            <v>0</v>
          </cell>
          <cell r="N150" t="e">
            <v>#REF!</v>
          </cell>
          <cell r="O150">
            <v>0</v>
          </cell>
          <cell r="P150">
            <v>0</v>
          </cell>
          <cell r="S150">
            <v>0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502</v>
          </cell>
          <cell r="J151">
            <v>1041.8333333333333</v>
          </cell>
          <cell r="M151">
            <v>213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>
            <v>0</v>
          </cell>
          <cell r="J152">
            <v>0</v>
          </cell>
          <cell r="M152">
            <v>0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>
            <v>580</v>
          </cell>
          <cell r="J153">
            <v>1508</v>
          </cell>
          <cell r="M153">
            <v>592</v>
          </cell>
          <cell r="P153">
            <v>1325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580</v>
          </cell>
          <cell r="J154">
            <v>1508</v>
          </cell>
          <cell r="M154">
            <v>592</v>
          </cell>
          <cell r="P154">
            <v>1325</v>
          </cell>
          <cell r="W154" t="e">
            <v>#REF!</v>
          </cell>
          <cell r="Y154">
            <v>1507.2</v>
          </cell>
        </row>
        <row r="155">
          <cell r="I155">
            <v>0</v>
          </cell>
          <cell r="J155">
            <v>0</v>
          </cell>
          <cell r="M155">
            <v>0</v>
          </cell>
          <cell r="O155">
            <v>250</v>
          </cell>
          <cell r="P155">
            <v>0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>
            <v>0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57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P160">
            <v>0</v>
          </cell>
          <cell r="S160">
            <v>0</v>
          </cell>
          <cell r="U160" t="e">
            <v>#REF!</v>
          </cell>
          <cell r="X160">
            <v>0</v>
          </cell>
          <cell r="AC160">
            <v>0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P161">
            <v>870.40000000000009</v>
          </cell>
          <cell r="S161">
            <v>1918.4</v>
          </cell>
          <cell r="U161" t="e">
            <v>#REF!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510.40000000000003</v>
          </cell>
          <cell r="Q162">
            <v>63.33</v>
          </cell>
          <cell r="R162">
            <v>63.33</v>
          </cell>
          <cell r="S162">
            <v>1345</v>
          </cell>
          <cell r="T162">
            <v>63.33</v>
          </cell>
          <cell r="U162">
            <v>82.5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120</v>
          </cell>
          <cell r="S163">
            <v>0</v>
          </cell>
          <cell r="U163" t="e">
            <v>#REF!</v>
          </cell>
          <cell r="X163">
            <v>126</v>
          </cell>
          <cell r="AC163" t="str">
            <v>ОЧИК.18.02.</v>
          </cell>
          <cell r="AF163">
            <v>100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</row>
        <row r="165">
          <cell r="C165" t="str">
            <v>АПАРАТ ВСЬОГО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 t="str">
            <v>КТМ</v>
          </cell>
          <cell r="K165">
            <v>2.78</v>
          </cell>
          <cell r="L165">
            <v>2.78</v>
          </cell>
          <cell r="M165" t="str">
            <v>ТЕЦ-5 ВСЬОГО</v>
          </cell>
          <cell r="N165" t="str">
            <v>Е/Е</v>
          </cell>
          <cell r="O165" t="str">
            <v xml:space="preserve"> Т/Е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AC166">
            <v>2.1804999999999999</v>
          </cell>
          <cell r="AD166">
            <v>2.1804999999999999</v>
          </cell>
          <cell r="AE166">
            <v>2.1804999999999999</v>
          </cell>
          <cell r="AF166">
            <v>1.905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153</v>
          </cell>
          <cell r="S167">
            <v>679.5454545454545</v>
          </cell>
          <cell r="U167" t="e">
            <v>#REF!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</row>
        <row r="168">
          <cell r="J168">
            <v>0.75</v>
          </cell>
          <cell r="M168">
            <v>26.159999999999997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0.78999999999999915</v>
          </cell>
          <cell r="M169">
            <v>29.880000000000003</v>
          </cell>
          <cell r="P169">
            <v>19.82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82.5</v>
          </cell>
          <cell r="M170">
            <v>82.5</v>
          </cell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176.84</v>
          </cell>
          <cell r="M171">
            <v>176.84</v>
          </cell>
          <cell r="P171">
            <v>176.84</v>
          </cell>
          <cell r="S171">
            <v>0</v>
          </cell>
          <cell r="U171">
            <v>176.84</v>
          </cell>
          <cell r="W171">
            <v>16528</v>
          </cell>
          <cell r="X171">
            <v>0</v>
          </cell>
          <cell r="Z171">
            <v>31875</v>
          </cell>
          <cell r="AC171">
            <v>143.91299999999998</v>
          </cell>
          <cell r="AF171">
            <v>0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7834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31875</v>
          </cell>
          <cell r="AD172">
            <v>0</v>
          </cell>
          <cell r="AE172">
            <v>0</v>
          </cell>
          <cell r="AF172">
            <v>5</v>
          </cell>
        </row>
        <row r="173">
          <cell r="J173">
            <v>40.5</v>
          </cell>
          <cell r="M173">
            <v>48.28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7834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</row>
        <row r="174">
          <cell r="C174">
            <v>75</v>
          </cell>
          <cell r="I174">
            <v>75</v>
          </cell>
          <cell r="J174">
            <v>10.15</v>
          </cell>
          <cell r="M174">
            <v>38.94</v>
          </cell>
          <cell r="P174">
            <v>31.61</v>
          </cell>
          <cell r="R174">
            <v>0</v>
          </cell>
          <cell r="S174">
            <v>0</v>
          </cell>
          <cell r="T174">
            <v>0</v>
          </cell>
          <cell r="U174">
            <v>80.7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</row>
        <row r="175">
          <cell r="J175">
            <v>11.56</v>
          </cell>
          <cell r="K175">
            <v>0</v>
          </cell>
          <cell r="L175">
            <v>0</v>
          </cell>
          <cell r="M175">
            <v>44.35</v>
          </cell>
          <cell r="P175">
            <v>36</v>
          </cell>
          <cell r="U175">
            <v>91.91</v>
          </cell>
          <cell r="W175">
            <v>63.33</v>
          </cell>
          <cell r="X175">
            <v>195.28</v>
          </cell>
        </row>
        <row r="176">
          <cell r="J176">
            <v>63.33</v>
          </cell>
          <cell r="M176">
            <v>63.33</v>
          </cell>
          <cell r="P176">
            <v>63.33</v>
          </cell>
          <cell r="U176">
            <v>63.33</v>
          </cell>
          <cell r="W176">
            <v>216.84</v>
          </cell>
          <cell r="X176">
            <v>14810</v>
          </cell>
        </row>
        <row r="177">
          <cell r="J177">
            <v>135.75</v>
          </cell>
          <cell r="M177">
            <v>135.75</v>
          </cell>
          <cell r="P177">
            <v>135.75</v>
          </cell>
          <cell r="U177">
            <v>135.75</v>
          </cell>
          <cell r="V177" t="e">
            <v>#REF!</v>
          </cell>
          <cell r="W177">
            <v>29438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10955</v>
          </cell>
          <cell r="V178">
            <v>0</v>
          </cell>
          <cell r="W178">
            <v>0</v>
          </cell>
          <cell r="X178">
            <v>643.65000000000009</v>
          </cell>
          <cell r="Y178">
            <v>74.900000000000006</v>
          </cell>
          <cell r="Z178">
            <v>281.5</v>
          </cell>
          <cell r="AA178">
            <v>0</v>
          </cell>
          <cell r="AB178">
            <v>0</v>
          </cell>
          <cell r="AC178">
            <v>537.76</v>
          </cell>
          <cell r="AF178">
            <v>1730.76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10955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</row>
        <row r="180">
          <cell r="J180">
            <v>0</v>
          </cell>
          <cell r="M180">
            <v>4.3</v>
          </cell>
          <cell r="N180" t="e">
            <v>#REF!</v>
          </cell>
          <cell r="O180" t="e">
            <v>#REF!</v>
          </cell>
          <cell r="P180">
            <v>4.2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8.5</v>
          </cell>
          <cell r="V180">
            <v>0</v>
          </cell>
          <cell r="W180">
            <v>0</v>
          </cell>
          <cell r="X180">
            <v>708.80000000000007</v>
          </cell>
          <cell r="Y180">
            <v>121.7</v>
          </cell>
          <cell r="Z180">
            <v>103.9</v>
          </cell>
          <cell r="AA180">
            <v>0</v>
          </cell>
          <cell r="AB180">
            <v>0</v>
          </cell>
          <cell r="AC180">
            <v>75.839416058394164</v>
          </cell>
          <cell r="AF180">
            <v>12</v>
          </cell>
        </row>
        <row r="181">
          <cell r="C181">
            <v>75</v>
          </cell>
          <cell r="I181">
            <v>75</v>
          </cell>
          <cell r="J181">
            <v>0</v>
          </cell>
          <cell r="M181">
            <v>5.9</v>
          </cell>
          <cell r="P181">
            <v>5.8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C181">
            <v>103.9</v>
          </cell>
        </row>
        <row r="182">
          <cell r="C182">
            <v>75</v>
          </cell>
          <cell r="I182">
            <v>75</v>
          </cell>
          <cell r="J182">
            <v>100.5</v>
          </cell>
          <cell r="K182">
            <v>0</v>
          </cell>
          <cell r="L182">
            <v>0</v>
          </cell>
          <cell r="M182">
            <v>100.5</v>
          </cell>
          <cell r="P182">
            <v>100.5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C182">
            <v>89.557440953909662</v>
          </cell>
          <cell r="AF182">
            <v>75</v>
          </cell>
        </row>
        <row r="183">
          <cell r="J183">
            <v>215.42175</v>
          </cell>
          <cell r="K183">
            <v>0</v>
          </cell>
          <cell r="L183">
            <v>0</v>
          </cell>
          <cell r="M183">
            <v>215.42175</v>
          </cell>
          <cell r="P183">
            <v>215.42175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195.28</v>
          </cell>
          <cell r="AF183">
            <v>1259.4666666666667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12.35</v>
          </cell>
          <cell r="M186">
            <v>80.13</v>
          </cell>
          <cell r="N186">
            <v>55.82</v>
          </cell>
          <cell r="O186">
            <v>24.309999999999995</v>
          </cell>
          <cell r="P186">
            <v>61.620000000000005</v>
          </cell>
          <cell r="Q186">
            <v>39.479999999999997</v>
          </cell>
          <cell r="R186">
            <v>22.140000000000008</v>
          </cell>
          <cell r="U186">
            <v>154.1</v>
          </cell>
          <cell r="V186">
            <v>95.3</v>
          </cell>
          <cell r="W186">
            <v>58.8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  <cell r="AD186">
            <v>74.900000000000006</v>
          </cell>
          <cell r="AE186">
            <v>281.5</v>
          </cell>
        </row>
        <row r="187">
          <cell r="J187">
            <v>1511</v>
          </cell>
          <cell r="M187">
            <v>10838</v>
          </cell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S187" t="str">
            <v>КТМ</v>
          </cell>
          <cell r="T187" t="str">
            <v/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>
            <v>46685</v>
          </cell>
          <cell r="AD187">
            <v>9811.1854657688</v>
          </cell>
          <cell r="AE187">
            <v>36873.814534231198</v>
          </cell>
          <cell r="AF187" t="str">
            <v>Е/Е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 t="str">
            <v/>
          </cell>
          <cell r="T188" t="str">
            <v/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 t="str">
            <v/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>
            <v>0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  <cell r="AD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46737</v>
          </cell>
          <cell r="AD190">
            <v>9863.1854657688</v>
          </cell>
          <cell r="AE190">
            <v>36873.814534231198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9.5</v>
          </cell>
          <cell r="X191">
            <v>81</v>
          </cell>
          <cell r="AC191">
            <v>68.900000000000006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C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</row>
        <row r="194">
          <cell r="S194">
            <v>1598</v>
          </cell>
          <cell r="X194">
            <v>4948.1398501338099</v>
          </cell>
          <cell r="Z194">
            <v>4948.1398501338263</v>
          </cell>
          <cell r="AB194">
            <v>4948.1398501337389</v>
          </cell>
          <cell r="AC194">
            <v>11589</v>
          </cell>
        </row>
        <row r="196">
          <cell r="X196">
            <v>0</v>
          </cell>
          <cell r="AC196">
            <v>0</v>
          </cell>
        </row>
        <row r="197">
          <cell r="X197">
            <v>0</v>
          </cell>
          <cell r="AC197">
            <v>0</v>
          </cell>
        </row>
        <row r="198">
          <cell r="X198">
            <v>82.5</v>
          </cell>
          <cell r="Y198">
            <v>1507.2</v>
          </cell>
          <cell r="AC198">
            <v>82.5</v>
          </cell>
        </row>
        <row r="199">
          <cell r="X199">
            <v>0</v>
          </cell>
          <cell r="AC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</row>
        <row r="202">
          <cell r="X202">
            <v>0</v>
          </cell>
          <cell r="AC202">
            <v>0</v>
          </cell>
        </row>
        <row r="203">
          <cell r="X203">
            <v>0</v>
          </cell>
          <cell r="AC203">
            <v>0</v>
          </cell>
        </row>
        <row r="204">
          <cell r="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</row>
        <row r="206">
          <cell r="S206">
            <v>0</v>
          </cell>
          <cell r="X206">
            <v>0</v>
          </cell>
          <cell r="AC206">
            <v>0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C208">
            <v>68.900000000000006</v>
          </cell>
          <cell r="AD208">
            <v>36.1</v>
          </cell>
          <cell r="AE208">
            <v>32.799999999999997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</row>
        <row r="211">
          <cell r="M211" t="str">
            <v>ЗАТВЕРДЖУЮ</v>
          </cell>
        </row>
        <row r="212">
          <cell r="M212" t="str">
            <v>ГЕНЕРАЛЬНИЙ ДИРЕКТОР -</v>
          </cell>
          <cell r="X212">
            <v>13610</v>
          </cell>
          <cell r="AC212">
            <v>11589</v>
          </cell>
        </row>
        <row r="213">
          <cell r="M213" t="str">
            <v>ГОЛОВА ПРАВЛІННЯ КЕ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ПО ФІЛІАЛАХ АК КИЇВЕНЕРГО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str">
            <v>ВИКОН.ДИР.</v>
          </cell>
          <cell r="D230" t="str">
            <v>АПАРАТ ЕЛЕКТРО</v>
          </cell>
          <cell r="E230" t="str">
            <v>АПАРАТ ТЕПЛО</v>
          </cell>
          <cell r="I230" t="str">
            <v>ККМ</v>
          </cell>
          <cell r="J230" t="str">
            <v>КТМ</v>
          </cell>
          <cell r="K230" t="str">
            <v>ВИРОБН</v>
          </cell>
          <cell r="L230" t="str">
            <v>ПЕРЕД</v>
          </cell>
          <cell r="M230" t="str">
            <v>ТЕЦ-5 ВСЬОГО</v>
          </cell>
          <cell r="N230" t="str">
            <v>Е/Е</v>
          </cell>
          <cell r="O230" t="str">
            <v xml:space="preserve"> Т/Е</v>
          </cell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>
            <v>1012.3559999999998</v>
          </cell>
          <cell r="E233">
            <v>473.06800000000004</v>
          </cell>
          <cell r="I233">
            <v>2401.5598245614037</v>
          </cell>
          <cell r="J233">
            <v>4911.6096491228063</v>
          </cell>
          <cell r="K233">
            <v>1695.467894736842</v>
          </cell>
          <cell r="L233">
            <v>2466.0584210526313</v>
          </cell>
          <cell r="M233">
            <v>2519.3004385964905</v>
          </cell>
          <cell r="N233">
            <v>1786</v>
          </cell>
          <cell r="O233">
            <v>777.1754385964914</v>
          </cell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>
            <v>1149.9298245614036</v>
          </cell>
          <cell r="J234">
            <v>1617.8596491228063</v>
          </cell>
          <cell r="K234">
            <v>1359.5</v>
          </cell>
          <cell r="L234">
            <v>2119.4999999999995</v>
          </cell>
          <cell r="M234">
            <v>1343.1754385964905</v>
          </cell>
          <cell r="N234">
            <v>1585</v>
          </cell>
          <cell r="O234">
            <v>691.00000000000023</v>
          </cell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I236">
            <v>1150</v>
          </cell>
          <cell r="J236">
            <v>1617.8596491228061</v>
          </cell>
          <cell r="K236">
            <v>1359.5</v>
          </cell>
          <cell r="L236">
            <v>2119.4999999999995</v>
          </cell>
          <cell r="M236">
            <v>1023</v>
          </cell>
          <cell r="N236">
            <v>1585</v>
          </cell>
          <cell r="O236">
            <v>691.00000000000023</v>
          </cell>
          <cell r="P236">
            <v>733.8070175438595</v>
          </cell>
          <cell r="Q236" t="e">
            <v>#REF!</v>
          </cell>
          <cell r="R236" t="e">
            <v>#REF!</v>
          </cell>
          <cell r="S236">
            <v>685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>
            <v>183.375</v>
          </cell>
          <cell r="D237">
            <v>78</v>
          </cell>
          <cell r="E237">
            <v>49</v>
          </cell>
          <cell r="I237">
            <v>906.63</v>
          </cell>
          <cell r="J237">
            <v>1274.75</v>
          </cell>
          <cell r="K237">
            <v>335.96789473684214</v>
          </cell>
          <cell r="L237">
            <v>346.55842105263162</v>
          </cell>
          <cell r="M237">
            <v>526.125</v>
          </cell>
          <cell r="N237">
            <v>158</v>
          </cell>
          <cell r="O237">
            <v>69.175438596491233</v>
          </cell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54.955188679245282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2944.9412076717231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>
            <v>0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577</v>
          </cell>
          <cell r="N240">
            <v>0</v>
          </cell>
          <cell r="O240">
            <v>0</v>
          </cell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</row>
        <row r="242">
          <cell r="C242">
            <v>-149.73279232827699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2421.3333333333335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758</v>
          </cell>
          <cell r="J246">
            <v>1197</v>
          </cell>
          <cell r="K246">
            <v>0</v>
          </cell>
          <cell r="L246">
            <v>0</v>
          </cell>
          <cell r="M246">
            <v>874</v>
          </cell>
          <cell r="N246">
            <v>0</v>
          </cell>
          <cell r="O246">
            <v>0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0</v>
          </cell>
          <cell r="I249">
            <v>0</v>
          </cell>
          <cell r="J249">
            <v>-298</v>
          </cell>
          <cell r="K249">
            <v>0</v>
          </cell>
          <cell r="L249">
            <v>0</v>
          </cell>
          <cell r="M249">
            <v>-180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>
            <v>29</v>
          </cell>
          <cell r="I252">
            <v>0</v>
          </cell>
          <cell r="J252">
            <v>280</v>
          </cell>
          <cell r="M252">
            <v>3</v>
          </cell>
          <cell r="N252" t="e">
            <v>#REF!</v>
          </cell>
          <cell r="O252" t="e">
            <v>#REF!</v>
          </cell>
          <cell r="P252">
            <v>6</v>
          </cell>
          <cell r="Q252" t="str">
            <v>ТМ</v>
          </cell>
          <cell r="R252" t="e">
            <v>#REF!</v>
          </cell>
          <cell r="S252">
            <v>0</v>
          </cell>
          <cell r="T252" t="str">
            <v>ВИРОБН</v>
          </cell>
          <cell r="U252">
            <v>331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</row>
        <row r="253">
          <cell r="C253">
            <v>200</v>
          </cell>
          <cell r="I253">
            <v>0</v>
          </cell>
          <cell r="J253">
            <v>0</v>
          </cell>
          <cell r="M253">
            <v>0</v>
          </cell>
          <cell r="P253">
            <v>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>
            <v>0</v>
          </cell>
          <cell r="I255">
            <v>0</v>
          </cell>
          <cell r="J255">
            <v>0</v>
          </cell>
          <cell r="M255">
            <v>60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</row>
        <row r="256">
          <cell r="C256">
            <v>2</v>
          </cell>
          <cell r="I256">
            <v>15</v>
          </cell>
          <cell r="J256">
            <v>349</v>
          </cell>
          <cell r="M256">
            <v>0</v>
          </cell>
          <cell r="P256">
            <v>0</v>
          </cell>
          <cell r="S256">
            <v>0</v>
          </cell>
          <cell r="T256">
            <v>1249.7813333333329</v>
          </cell>
          <cell r="U256">
            <v>366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</row>
        <row r="257">
          <cell r="C257" t="e">
            <v>#REF!</v>
          </cell>
          <cell r="I257">
            <v>275</v>
          </cell>
          <cell r="J257">
            <v>160</v>
          </cell>
          <cell r="M257">
            <v>80</v>
          </cell>
          <cell r="N257" t="e">
            <v>#REF!</v>
          </cell>
          <cell r="O257">
            <v>0</v>
          </cell>
          <cell r="P257">
            <v>41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556</v>
          </cell>
          <cell r="V257">
            <v>556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</row>
        <row r="258">
          <cell r="C258" t="e">
            <v>#REF!</v>
          </cell>
          <cell r="I258">
            <v>0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</row>
        <row r="259">
          <cell r="C259">
            <v>0</v>
          </cell>
          <cell r="I259">
            <v>0</v>
          </cell>
          <cell r="J259">
            <v>0</v>
          </cell>
          <cell r="M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</row>
        <row r="260">
          <cell r="C260">
            <v>0</v>
          </cell>
          <cell r="D260" t="e">
            <v>#REF!</v>
          </cell>
          <cell r="E260" t="e">
            <v>#REF!</v>
          </cell>
          <cell r="I260">
            <v>0</v>
          </cell>
          <cell r="J260">
            <v>0</v>
          </cell>
          <cell r="K260" t="e">
            <v>#REF!</v>
          </cell>
          <cell r="L260" t="e">
            <v>#REF!</v>
          </cell>
          <cell r="M260">
            <v>0</v>
          </cell>
          <cell r="N260" t="e">
            <v>#REF!</v>
          </cell>
          <cell r="O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</row>
        <row r="261">
          <cell r="C261">
            <v>0</v>
          </cell>
          <cell r="D261" t="e">
            <v>#REF!</v>
          </cell>
          <cell r="E261" t="e">
            <v>#REF!</v>
          </cell>
          <cell r="I261">
            <v>30</v>
          </cell>
          <cell r="J261">
            <v>30</v>
          </cell>
          <cell r="K261" t="e">
            <v>#REF!</v>
          </cell>
          <cell r="L261" t="e">
            <v>#REF!</v>
          </cell>
          <cell r="M261">
            <v>3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>
            <v>3285</v>
          </cell>
          <cell r="I262">
            <v>25</v>
          </cell>
          <cell r="J262">
            <v>59</v>
          </cell>
          <cell r="K262" t="e">
            <v>#REF!</v>
          </cell>
          <cell r="L262" t="e">
            <v>#REF!</v>
          </cell>
          <cell r="M262">
            <v>22</v>
          </cell>
          <cell r="N262" t="e">
            <v>#REF!</v>
          </cell>
          <cell r="O262" t="e">
            <v>#REF!</v>
          </cell>
          <cell r="P262">
            <v>-14</v>
          </cell>
          <cell r="Q262" t="e">
            <v>#REF!</v>
          </cell>
          <cell r="R262" t="e">
            <v>#REF!</v>
          </cell>
          <cell r="S262">
            <v>278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>
            <v>145</v>
          </cell>
          <cell r="I263">
            <v>1</v>
          </cell>
          <cell r="J263">
            <v>2</v>
          </cell>
          <cell r="K263" t="e">
            <v>#REF!</v>
          </cell>
          <cell r="L263" t="e">
            <v>#REF!</v>
          </cell>
          <cell r="M263">
            <v>0</v>
          </cell>
          <cell r="N263" t="e">
            <v>#REF!</v>
          </cell>
          <cell r="O263" t="e">
            <v>#REF!</v>
          </cell>
          <cell r="P263">
            <v>31</v>
          </cell>
          <cell r="Q263" t="e">
            <v>#REF!</v>
          </cell>
          <cell r="R263" t="e">
            <v>#REF!</v>
          </cell>
          <cell r="S263">
            <v>1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I264">
            <v>78</v>
          </cell>
          <cell r="J264">
            <v>488.52631578947285</v>
          </cell>
          <cell r="K264">
            <v>1359.5</v>
          </cell>
          <cell r="L264">
            <v>2119.4999999999995</v>
          </cell>
          <cell r="M264">
            <v>227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20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  <cell r="X266">
            <v>0</v>
          </cell>
          <cell r="AC266">
            <v>0</v>
          </cell>
          <cell r="AF266">
            <v>0</v>
          </cell>
        </row>
        <row r="267">
          <cell r="C267">
            <v>302.66666666666674</v>
          </cell>
          <cell r="I267">
            <v>40</v>
          </cell>
          <cell r="J267">
            <v>95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</row>
        <row r="269"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</row>
        <row r="270"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</row>
        <row r="271"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</row>
        <row r="272">
          <cell r="N272" t="str">
            <v>Собівартість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</row>
        <row r="273"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</row>
        <row r="274"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</row>
        <row r="275">
          <cell r="N275" t="str">
            <v>Собівартість</v>
          </cell>
          <cell r="P275">
            <v>4</v>
          </cell>
          <cell r="S275">
            <v>15</v>
          </cell>
          <cell r="X275">
            <v>30</v>
          </cell>
          <cell r="AC275">
            <v>8</v>
          </cell>
          <cell r="AF275">
            <v>15</v>
          </cell>
        </row>
        <row r="276">
          <cell r="P276">
            <v>500</v>
          </cell>
          <cell r="S276">
            <v>430</v>
          </cell>
          <cell r="X276">
            <v>100</v>
          </cell>
          <cell r="AC276">
            <v>130</v>
          </cell>
          <cell r="AF276">
            <v>150</v>
          </cell>
        </row>
        <row r="277">
          <cell r="P277">
            <v>145</v>
          </cell>
          <cell r="S277">
            <v>145</v>
          </cell>
          <cell r="X277">
            <v>66</v>
          </cell>
          <cell r="AC277">
            <v>50</v>
          </cell>
          <cell r="AF277">
            <v>100</v>
          </cell>
        </row>
        <row r="278">
          <cell r="N278" t="str">
            <v>Собівартість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</row>
        <row r="279">
          <cell r="P279">
            <v>0</v>
          </cell>
          <cell r="S279">
            <v>0</v>
          </cell>
          <cell r="X279">
            <v>4</v>
          </cell>
          <cell r="AC279">
            <v>0</v>
          </cell>
          <cell r="AF279">
            <v>0</v>
          </cell>
        </row>
        <row r="280"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</row>
        <row r="282">
          <cell r="N282" t="str">
            <v>ФМЗ ( з відрахуван)</v>
          </cell>
          <cell r="P282">
            <v>25</v>
          </cell>
          <cell r="S282">
            <v>250</v>
          </cell>
        </row>
        <row r="283"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</row>
        <row r="285">
          <cell r="N285" t="str">
            <v>ФМЗ ( з відрахуван)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</row>
        <row r="286"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</row>
        <row r="287"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</row>
        <row r="288">
          <cell r="N288" t="str">
            <v>ФМЗ ( з відрахуван)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</row>
        <row r="289">
          <cell r="P289">
            <v>0</v>
          </cell>
          <cell r="S289">
            <v>0</v>
          </cell>
          <cell r="X289">
            <v>0</v>
          </cell>
          <cell r="AC289">
            <v>0</v>
          </cell>
          <cell r="AF289">
            <v>0</v>
          </cell>
        </row>
        <row r="290"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</row>
        <row r="291">
          <cell r="P291">
            <v>0.23599999999999</v>
          </cell>
          <cell r="S291">
            <v>142.26666666666688</v>
          </cell>
          <cell r="X291">
            <v>47.800000000000011</v>
          </cell>
          <cell r="AC291">
            <v>0</v>
          </cell>
          <cell r="AF291">
            <v>22.133333333333439</v>
          </cell>
        </row>
        <row r="292"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</row>
        <row r="293">
          <cell r="P293">
            <v>88.2</v>
          </cell>
          <cell r="S293">
            <v>201.86666666666662</v>
          </cell>
          <cell r="X293">
            <v>84.800000000000011</v>
          </cell>
          <cell r="AC293">
            <v>135.4</v>
          </cell>
          <cell r="AF293">
            <v>168</v>
          </cell>
        </row>
        <row r="294">
          <cell r="P294">
            <v>0</v>
          </cell>
          <cell r="AF294">
            <v>0</v>
          </cell>
        </row>
        <row r="295"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</row>
        <row r="296"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</row>
        <row r="299"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</row>
        <row r="302"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</row>
        <row r="304"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</row>
        <row r="306">
          <cell r="P306">
            <v>0</v>
          </cell>
        </row>
        <row r="307">
          <cell r="S307">
            <v>0</v>
          </cell>
        </row>
        <row r="309">
          <cell r="S309">
            <v>0</v>
          </cell>
        </row>
        <row r="314">
          <cell r="S314">
            <v>0</v>
          </cell>
        </row>
        <row r="315"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</row>
        <row r="325"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</row>
        <row r="350"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</row>
        <row r="358"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</row>
        <row r="381"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P382" t="str">
            <v>ККМ</v>
          </cell>
          <cell r="X382" t="str">
            <v>ТЕЦ5</v>
          </cell>
          <cell r="AC382" t="str">
            <v>ТЕЦ6</v>
          </cell>
        </row>
        <row r="383">
          <cell r="P383" t="str">
            <v>ПЛАН</v>
          </cell>
          <cell r="X383" t="str">
            <v>ПЛАН</v>
          </cell>
          <cell r="AC383" t="str">
            <v>ПЛАН</v>
          </cell>
        </row>
        <row r="384"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</row>
        <row r="385"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</row>
        <row r="386"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</row>
        <row r="387"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</row>
        <row r="388">
          <cell r="P388">
            <v>0</v>
          </cell>
          <cell r="X388">
            <v>25.333333333333332</v>
          </cell>
          <cell r="Y388">
            <v>18</v>
          </cell>
          <cell r="AC388">
            <v>0.66666666666666663</v>
          </cell>
          <cell r="AD388">
            <v>0</v>
          </cell>
        </row>
        <row r="389"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</row>
        <row r="390"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</row>
        <row r="391"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</row>
        <row r="393"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</row>
        <row r="394"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</row>
        <row r="395"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</row>
        <row r="396"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</row>
        <row r="398"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</row>
        <row r="400"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</row>
        <row r="401"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</row>
        <row r="402"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</row>
        <row r="403"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</row>
        <row r="404"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</row>
        <row r="405"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</row>
        <row r="406"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</row>
        <row r="407"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</row>
        <row r="411">
          <cell r="P411">
            <v>12.333333333333334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</row>
        <row r="413"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</row>
        <row r="416"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</row>
        <row r="417"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</row>
        <row r="418"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</row>
        <row r="419"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</row>
        <row r="420"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</row>
        <row r="421"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</row>
        <row r="422"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</row>
        <row r="423"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</row>
        <row r="424"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</row>
        <row r="425"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</row>
        <row r="427"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</row>
        <row r="428"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</row>
        <row r="429"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</row>
        <row r="430"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</row>
        <row r="431"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</row>
        <row r="435"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</row>
        <row r="437"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</row>
        <row r="438"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</row>
        <row r="439"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</row>
        <row r="440"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</row>
      </sheetData>
      <sheetData sheetId="18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T32" t="str">
            <v>І.В.ПЛАЧКОВ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Q37">
            <v>158</v>
          </cell>
          <cell r="U37" t="str">
            <v xml:space="preserve">                      ПЛАЧКОВ І.В.</v>
          </cell>
          <cell r="X37">
            <v>383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X39">
            <v>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X40">
            <v>199.5</v>
          </cell>
          <cell r="AL40">
            <v>0</v>
          </cell>
        </row>
        <row r="41">
          <cell r="V41">
            <v>0</v>
          </cell>
          <cell r="X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X42">
            <v>0</v>
          </cell>
          <cell r="AJ42">
            <v>0</v>
          </cell>
          <cell r="AL42">
            <v>395.6</v>
          </cell>
        </row>
        <row r="43">
          <cell r="V43">
            <v>0</v>
          </cell>
          <cell r="X43">
            <v>480.7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X44">
            <v>480.7</v>
          </cell>
          <cell r="AJ44">
            <v>395.6</v>
          </cell>
          <cell r="AM44">
            <v>0</v>
          </cell>
        </row>
        <row r="45">
          <cell r="R45">
            <v>320</v>
          </cell>
          <cell r="V45">
            <v>350</v>
          </cell>
          <cell r="Y45">
            <v>930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Y46">
            <v>0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Y47">
            <v>812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0.8</v>
          </cell>
          <cell r="G49">
            <v>201</v>
          </cell>
          <cell r="H49">
            <v>525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445</v>
          </cell>
          <cell r="U49">
            <v>445</v>
          </cell>
          <cell r="V49">
            <v>84</v>
          </cell>
          <cell r="W49">
            <v>285</v>
          </cell>
          <cell r="X49">
            <v>0.8</v>
          </cell>
          <cell r="Y49">
            <v>147</v>
          </cell>
          <cell r="Z49">
            <v>127.66666666666663</v>
          </cell>
          <cell r="AA49" t="e">
            <v>#REF!</v>
          </cell>
          <cell r="AB49" t="e">
            <v>#REF!</v>
          </cell>
          <cell r="AC49">
            <v>0.8</v>
          </cell>
          <cell r="AD49">
            <v>107</v>
          </cell>
          <cell r="AE49">
            <v>157</v>
          </cell>
          <cell r="AF49">
            <v>0.8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Q50">
            <v>2</v>
          </cell>
          <cell r="R50">
            <v>2</v>
          </cell>
          <cell r="S50">
            <v>650</v>
          </cell>
          <cell r="V50">
            <v>0</v>
          </cell>
          <cell r="W50">
            <v>298.7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279</v>
          </cell>
          <cell r="H51">
            <v>433</v>
          </cell>
          <cell r="P51">
            <v>304.23599999999999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196.8</v>
          </cell>
          <cell r="Y51">
            <v>139</v>
          </cell>
          <cell r="Z51">
            <v>57.800000000000011</v>
          </cell>
          <cell r="AA51">
            <v>2319</v>
          </cell>
          <cell r="AB51">
            <v>7435.3333333333339</v>
          </cell>
          <cell r="AC51">
            <v>104</v>
          </cell>
          <cell r="AD51">
            <v>54</v>
          </cell>
          <cell r="AE51">
            <v>50</v>
          </cell>
          <cell r="AF51">
            <v>398.13333333333344</v>
          </cell>
          <cell r="AG51">
            <v>300</v>
          </cell>
          <cell r="AH51">
            <v>98.133333333333439</v>
          </cell>
          <cell r="AI51">
            <v>2554.3026666666669</v>
          </cell>
          <cell r="AJ51">
            <v>931.23599999999999</v>
          </cell>
          <cell r="AK51">
            <v>1623.0666666666671</v>
          </cell>
          <cell r="AL51">
            <v>1623.0666666666668</v>
          </cell>
          <cell r="AM51">
            <v>193</v>
          </cell>
          <cell r="AN51">
            <v>366</v>
          </cell>
          <cell r="AO51">
            <v>738.23599999999999</v>
          </cell>
          <cell r="AP51">
            <v>1257.0666666666671</v>
          </cell>
        </row>
        <row r="52">
          <cell r="F52">
            <v>133</v>
          </cell>
          <cell r="G52">
            <v>52</v>
          </cell>
          <cell r="H52">
            <v>81</v>
          </cell>
          <cell r="P52">
            <v>300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  <cell r="AG52">
            <v>11</v>
          </cell>
          <cell r="AH52">
            <v>0</v>
          </cell>
          <cell r="AI52">
            <v>1279</v>
          </cell>
          <cell r="AJ52">
            <v>511</v>
          </cell>
          <cell r="AK52">
            <v>768</v>
          </cell>
          <cell r="AL52">
            <v>786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0</v>
          </cell>
          <cell r="H53">
            <v>1</v>
          </cell>
          <cell r="P53">
            <v>0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  <cell r="AF53">
            <v>179.33333333333334</v>
          </cell>
          <cell r="AG53">
            <v>110</v>
          </cell>
          <cell r="AH53">
            <v>0</v>
          </cell>
          <cell r="AI53">
            <v>4</v>
          </cell>
          <cell r="AJ53">
            <v>3</v>
          </cell>
          <cell r="AK53">
            <v>1</v>
          </cell>
          <cell r="AL53">
            <v>1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</row>
        <row r="54">
          <cell r="F54">
            <v>570</v>
          </cell>
          <cell r="G54">
            <v>223</v>
          </cell>
          <cell r="H54">
            <v>347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13.666666666666666</v>
          </cell>
          <cell r="U54">
            <v>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  <cell r="AG54">
            <v>15</v>
          </cell>
          <cell r="AH54">
            <v>0</v>
          </cell>
          <cell r="AI54">
            <v>752</v>
          </cell>
          <cell r="AJ54">
            <v>362</v>
          </cell>
          <cell r="AK54">
            <v>390</v>
          </cell>
          <cell r="AL54">
            <v>390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40.800000000000004</v>
          </cell>
          <cell r="Q55">
            <v>58</v>
          </cell>
          <cell r="R55">
            <v>32</v>
          </cell>
          <cell r="S55">
            <v>263.2</v>
          </cell>
          <cell r="T55">
            <v>205.29599999999999</v>
          </cell>
          <cell r="U55">
            <v>57.903999999999996</v>
          </cell>
          <cell r="V55">
            <v>552</v>
          </cell>
          <cell r="W55">
            <v>532</v>
          </cell>
          <cell r="X55">
            <v>790.40000000000009</v>
          </cell>
          <cell r="Y55">
            <v>560</v>
          </cell>
          <cell r="Z55">
            <v>230.40000000000009</v>
          </cell>
          <cell r="AA55">
            <v>2526</v>
          </cell>
          <cell r="AB55">
            <v>7785</v>
          </cell>
          <cell r="AC55">
            <v>64</v>
          </cell>
          <cell r="AD55">
            <v>34</v>
          </cell>
          <cell r="AE55">
            <v>30</v>
          </cell>
          <cell r="AF55">
            <v>157.33333333333334</v>
          </cell>
          <cell r="AG55">
            <v>108</v>
          </cell>
          <cell r="AH55">
            <v>49.333333333333343</v>
          </cell>
          <cell r="AI55">
            <v>1268.4000000000001</v>
          </cell>
          <cell r="AJ55">
            <v>635.79999999999995</v>
          </cell>
          <cell r="AK55">
            <v>632.60000000000014</v>
          </cell>
          <cell r="AL55">
            <v>632.60000000000014</v>
          </cell>
          <cell r="AM55">
            <v>594</v>
          </cell>
          <cell r="AN55">
            <v>350</v>
          </cell>
          <cell r="AO55">
            <v>41.799999999999955</v>
          </cell>
          <cell r="AP55">
            <v>282.60000000000014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410</v>
          </cell>
          <cell r="W56">
            <v>179</v>
          </cell>
          <cell r="X56">
            <v>708.80000000000007</v>
          </cell>
          <cell r="Y56">
            <v>502</v>
          </cell>
          <cell r="Z56">
            <v>206.80000000000007</v>
          </cell>
          <cell r="AA56">
            <v>902</v>
          </cell>
          <cell r="AB56">
            <v>2722</v>
          </cell>
          <cell r="AC56">
            <v>13.333333333333334</v>
          </cell>
          <cell r="AD56">
            <v>7</v>
          </cell>
          <cell r="AE56">
            <v>6.3333333333333339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226.80000000000007</v>
          </cell>
          <cell r="AL56">
            <v>226.80000000000007</v>
          </cell>
          <cell r="AM56">
            <v>509</v>
          </cell>
          <cell r="AN56">
            <v>218</v>
          </cell>
          <cell r="AO56">
            <v>0</v>
          </cell>
          <cell r="AP56">
            <v>8.8000000000000682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1598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11080</v>
          </cell>
          <cell r="AL57">
            <v>11080</v>
          </cell>
          <cell r="AM57">
            <v>15717</v>
          </cell>
          <cell r="AN57">
            <v>11080</v>
          </cell>
          <cell r="AO57">
            <v>0</v>
          </cell>
          <cell r="AP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>
            <v>5299</v>
          </cell>
          <cell r="R58">
            <v>2972</v>
          </cell>
          <cell r="S58">
            <v>1598</v>
          </cell>
          <cell r="T58">
            <v>1598</v>
          </cell>
          <cell r="U58">
            <v>0</v>
          </cell>
          <cell r="V58">
            <v>12849</v>
          </cell>
          <cell r="W58">
            <v>7771</v>
          </cell>
          <cell r="X58">
            <v>13610</v>
          </cell>
          <cell r="Y58">
            <v>9645</v>
          </cell>
          <cell r="Z58">
            <v>3965</v>
          </cell>
          <cell r="AA58">
            <v>146826</v>
          </cell>
          <cell r="AB58">
            <v>294840</v>
          </cell>
          <cell r="AC58">
            <v>11589</v>
          </cell>
          <cell r="AD58">
            <v>6072</v>
          </cell>
          <cell r="AE58">
            <v>5517</v>
          </cell>
          <cell r="AF58">
            <v>0</v>
          </cell>
          <cell r="AG58">
            <v>0</v>
          </cell>
          <cell r="AH58">
            <v>0</v>
          </cell>
          <cell r="AI58">
            <v>26797</v>
          </cell>
          <cell r="AJ58">
            <v>15717</v>
          </cell>
          <cell r="AK58">
            <v>11080</v>
          </cell>
          <cell r="AL58">
            <v>11080</v>
          </cell>
          <cell r="AM58">
            <v>15717</v>
          </cell>
          <cell r="AN58">
            <v>11080</v>
          </cell>
          <cell r="AO58">
            <v>0</v>
          </cell>
          <cell r="AP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0</v>
          </cell>
          <cell r="AG59">
            <v>1165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2875.7209090909091</v>
          </cell>
          <cell r="AN59">
            <v>0</v>
          </cell>
          <cell r="AO59">
            <v>252</v>
          </cell>
          <cell r="AP59">
            <v>635</v>
          </cell>
        </row>
        <row r="60">
          <cell r="F60">
            <v>0</v>
          </cell>
          <cell r="G60">
            <v>0</v>
          </cell>
          <cell r="H60">
            <v>0</v>
          </cell>
          <cell r="P60">
            <v>11.200000000000001</v>
          </cell>
          <cell r="Q60">
            <v>0</v>
          </cell>
          <cell r="R60">
            <v>0</v>
          </cell>
          <cell r="S60">
            <v>267.2</v>
          </cell>
          <cell r="T60">
            <v>267.2</v>
          </cell>
          <cell r="U60">
            <v>0</v>
          </cell>
          <cell r="V60">
            <v>16</v>
          </cell>
          <cell r="W60">
            <v>350</v>
          </cell>
          <cell r="X60">
            <v>0</v>
          </cell>
          <cell r="Y60">
            <v>0</v>
          </cell>
          <cell r="Z60">
            <v>0</v>
          </cell>
          <cell r="AA60">
            <v>4344</v>
          </cell>
          <cell r="AB60">
            <v>11898</v>
          </cell>
          <cell r="AC60">
            <v>0</v>
          </cell>
          <cell r="AD60">
            <v>0</v>
          </cell>
          <cell r="AE60">
            <v>0</v>
          </cell>
          <cell r="AF60">
            <v>536</v>
          </cell>
          <cell r="AG60">
            <v>220</v>
          </cell>
          <cell r="AH60">
            <v>316</v>
          </cell>
          <cell r="AI60">
            <v>498.4</v>
          </cell>
          <cell r="AJ60">
            <v>11.200000000000001</v>
          </cell>
          <cell r="AK60">
            <v>487.2</v>
          </cell>
          <cell r="AL60">
            <v>487.2</v>
          </cell>
          <cell r="AM60">
            <v>0</v>
          </cell>
          <cell r="AN60">
            <v>91</v>
          </cell>
          <cell r="AO60">
            <v>11.200000000000001</v>
          </cell>
          <cell r="AP60">
            <v>396.2</v>
          </cell>
        </row>
        <row r="61">
          <cell r="F61">
            <v>393.697</v>
          </cell>
          <cell r="G61">
            <v>154</v>
          </cell>
          <cell r="H61">
            <v>239.697</v>
          </cell>
          <cell r="P61">
            <v>546.32000000000005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435.00952727272721</v>
          </cell>
          <cell r="U61">
            <v>452.76501818181811</v>
          </cell>
          <cell r="V61">
            <v>748.3098245614035</v>
          </cell>
          <cell r="W61">
            <v>618.1254831995243</v>
          </cell>
          <cell r="X61">
            <v>296.28636363636366</v>
          </cell>
          <cell r="Y61">
            <v>210</v>
          </cell>
          <cell r="Z61">
            <v>86.28636363636366</v>
          </cell>
          <cell r="AA61">
            <v>2580</v>
          </cell>
          <cell r="AB61">
            <v>8244.1254831995248</v>
          </cell>
          <cell r="AC61">
            <v>275.39636363636367</v>
          </cell>
          <cell r="AD61">
            <v>144</v>
          </cell>
          <cell r="AE61">
            <v>131.39636363636367</v>
          </cell>
          <cell r="AF61">
            <v>1043.4872727272727</v>
          </cell>
          <cell r="AG61">
            <v>824.2</v>
          </cell>
          <cell r="AH61">
            <v>219.28727272727269</v>
          </cell>
          <cell r="AI61">
            <v>3532.6742727272731</v>
          </cell>
          <cell r="AJ61">
            <v>1273.3200000000002</v>
          </cell>
          <cell r="AK61">
            <v>2259.3542727272729</v>
          </cell>
          <cell r="AL61">
            <v>2259.3542727272725</v>
          </cell>
          <cell r="AM61">
            <v>354</v>
          </cell>
          <cell r="AN61">
            <v>520</v>
          </cell>
          <cell r="AO61">
            <v>919.32000000000016</v>
          </cell>
          <cell r="AP61">
            <v>1739.3542727272729</v>
          </cell>
        </row>
        <row r="62">
          <cell r="F62">
            <v>22</v>
          </cell>
          <cell r="G62">
            <v>9</v>
          </cell>
          <cell r="H62">
            <v>13</v>
          </cell>
          <cell r="P62">
            <v>30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16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12</v>
          </cell>
          <cell r="AI62">
            <v>194</v>
          </cell>
          <cell r="AJ62">
            <v>70</v>
          </cell>
          <cell r="AK62">
            <v>124</v>
          </cell>
          <cell r="AL62">
            <v>124</v>
          </cell>
          <cell r="AM62">
            <v>19</v>
          </cell>
          <cell r="AN62">
            <v>22</v>
          </cell>
          <cell r="AO62">
            <v>51</v>
          </cell>
          <cell r="AP62">
            <v>102</v>
          </cell>
        </row>
        <row r="63">
          <cell r="F63">
            <v>126</v>
          </cell>
          <cell r="G63">
            <v>49</v>
          </cell>
          <cell r="H63">
            <v>77</v>
          </cell>
          <cell r="P63">
            <v>175</v>
          </cell>
          <cell r="Q63">
            <v>13</v>
          </cell>
          <cell r="R63">
            <v>8</v>
          </cell>
          <cell r="S63">
            <v>284</v>
          </cell>
          <cell r="T63">
            <v>139</v>
          </cell>
          <cell r="U63">
            <v>145</v>
          </cell>
          <cell r="V63">
            <v>240</v>
          </cell>
          <cell r="W63">
            <v>198</v>
          </cell>
          <cell r="X63">
            <v>95</v>
          </cell>
          <cell r="Y63">
            <v>67</v>
          </cell>
          <cell r="Z63">
            <v>28</v>
          </cell>
          <cell r="AA63">
            <v>825</v>
          </cell>
          <cell r="AB63">
            <v>2637</v>
          </cell>
          <cell r="AC63">
            <v>88</v>
          </cell>
          <cell r="AD63">
            <v>46</v>
          </cell>
          <cell r="AE63">
            <v>42</v>
          </cell>
          <cell r="AF63">
            <v>334</v>
          </cell>
          <cell r="AG63">
            <v>264</v>
          </cell>
          <cell r="AH63">
            <v>70</v>
          </cell>
          <cell r="AI63">
            <v>1131</v>
          </cell>
          <cell r="AJ63">
            <v>407</v>
          </cell>
          <cell r="AK63">
            <v>724</v>
          </cell>
          <cell r="AL63">
            <v>724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</row>
        <row r="65">
          <cell r="F65">
            <v>79</v>
          </cell>
          <cell r="G65">
            <v>31</v>
          </cell>
          <cell r="H65">
            <v>48</v>
          </cell>
          <cell r="P65">
            <v>520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570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641</v>
          </cell>
          <cell r="AD65">
            <v>336</v>
          </cell>
          <cell r="AE65">
            <v>305</v>
          </cell>
          <cell r="AF65">
            <v>526</v>
          </cell>
          <cell r="AG65">
            <v>475</v>
          </cell>
          <cell r="AH65">
            <v>51</v>
          </cell>
          <cell r="AI65">
            <v>3313</v>
          </cell>
          <cell r="AJ65">
            <v>1298</v>
          </cell>
          <cell r="AK65">
            <v>2015</v>
          </cell>
          <cell r="AL65">
            <v>2015</v>
          </cell>
          <cell r="AM65">
            <v>740</v>
          </cell>
          <cell r="AN65">
            <v>817</v>
          </cell>
          <cell r="AO65">
            <v>558</v>
          </cell>
          <cell r="AP65">
            <v>1198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74</v>
          </cell>
          <cell r="AN66">
            <v>82</v>
          </cell>
          <cell r="AO66">
            <v>56</v>
          </cell>
          <cell r="AP66">
            <v>120</v>
          </cell>
        </row>
        <row r="67">
          <cell r="F67">
            <v>84</v>
          </cell>
          <cell r="G67">
            <v>33</v>
          </cell>
          <cell r="H67">
            <v>51</v>
          </cell>
          <cell r="P67">
            <v>1291</v>
          </cell>
          <cell r="Q67">
            <v>0</v>
          </cell>
          <cell r="R67">
            <v>0</v>
          </cell>
          <cell r="S67">
            <v>4895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290</v>
          </cell>
          <cell r="Y67">
            <v>304</v>
          </cell>
          <cell r="Z67">
            <v>265</v>
          </cell>
          <cell r="AB67">
            <v>293</v>
          </cell>
          <cell r="AC67">
            <v>85</v>
          </cell>
          <cell r="AD67">
            <v>213</v>
          </cell>
          <cell r="AE67">
            <v>314</v>
          </cell>
          <cell r="AF67">
            <v>5</v>
          </cell>
          <cell r="AG67">
            <v>5</v>
          </cell>
          <cell r="AH67">
            <v>0</v>
          </cell>
          <cell r="AI67">
            <v>6650</v>
          </cell>
          <cell r="AJ67">
            <v>1324</v>
          </cell>
          <cell r="AK67">
            <v>5326</v>
          </cell>
          <cell r="AL67">
            <v>4951</v>
          </cell>
          <cell r="AN67">
            <v>1346</v>
          </cell>
          <cell r="AO67">
            <v>465</v>
          </cell>
          <cell r="AP67">
            <v>552</v>
          </cell>
        </row>
        <row r="68">
          <cell r="F68">
            <v>0</v>
          </cell>
          <cell r="G68">
            <v>0</v>
          </cell>
          <cell r="H68">
            <v>94</v>
          </cell>
          <cell r="P68">
            <v>0</v>
          </cell>
          <cell r="Q68">
            <v>852</v>
          </cell>
          <cell r="R68">
            <v>478</v>
          </cell>
          <cell r="S68">
            <v>0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0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0</v>
          </cell>
          <cell r="AD68">
            <v>0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4488</v>
          </cell>
          <cell r="AN68">
            <v>0</v>
          </cell>
          <cell r="AO68">
            <v>1245</v>
          </cell>
          <cell r="AP68">
            <v>2000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-771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280</v>
          </cell>
          <cell r="Y69">
            <v>404</v>
          </cell>
          <cell r="Z69">
            <v>166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  <cell r="AG69">
            <v>470</v>
          </cell>
          <cell r="AH69">
            <v>51</v>
          </cell>
          <cell r="AI69">
            <v>-3332</v>
          </cell>
          <cell r="AK69">
            <v>862.81818181818176</v>
          </cell>
          <cell r="AL69">
            <v>-2933</v>
          </cell>
          <cell r="AM69">
            <v>666</v>
          </cell>
          <cell r="AN69">
            <v>-611</v>
          </cell>
          <cell r="AO69">
            <v>502</v>
          </cell>
          <cell r="AP69">
            <v>1078</v>
          </cell>
        </row>
        <row r="70">
          <cell r="F70">
            <v>328</v>
          </cell>
          <cell r="G70">
            <v>128</v>
          </cell>
          <cell r="H70">
            <v>200</v>
          </cell>
          <cell r="P70">
            <v>870.40000000000009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903.2</v>
          </cell>
          <cell r="Y70">
            <v>640</v>
          </cell>
          <cell r="Z70">
            <v>263.20000000000005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  <cell r="AG70">
            <v>1475</v>
          </cell>
          <cell r="AH70">
            <v>0</v>
          </cell>
          <cell r="AI70">
            <v>6117.4</v>
          </cell>
          <cell r="AJ70">
            <v>1964.4</v>
          </cell>
          <cell r="AK70">
            <v>4153</v>
          </cell>
          <cell r="AL70">
            <v>4153</v>
          </cell>
          <cell r="AM70">
            <v>966</v>
          </cell>
          <cell r="AN70">
            <v>1212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172.36363636363637</v>
          </cell>
          <cell r="Y71">
            <v>122</v>
          </cell>
          <cell r="Z71">
            <v>50.363636363636374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  <cell r="AG71">
            <v>215</v>
          </cell>
          <cell r="AH71">
            <v>0.27272727272728048</v>
          </cell>
          <cell r="AI71">
            <v>1063.2727272727273</v>
          </cell>
          <cell r="AJ71">
            <v>248</v>
          </cell>
          <cell r="AK71">
            <v>815.27272727272725</v>
          </cell>
          <cell r="AL71">
            <v>815.27272727272737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9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I72">
            <v>58</v>
          </cell>
          <cell r="AJ72">
            <v>13</v>
          </cell>
          <cell r="AK72">
            <v>45</v>
          </cell>
          <cell r="AL72">
            <v>45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55</v>
          </cell>
          <cell r="Y73">
            <v>39</v>
          </cell>
          <cell r="Z73">
            <v>16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  <cell r="AG73">
            <v>69</v>
          </cell>
          <cell r="AH73">
            <v>0</v>
          </cell>
          <cell r="AI73">
            <v>340</v>
          </cell>
          <cell r="AJ73">
            <v>79</v>
          </cell>
          <cell r="AK73">
            <v>261</v>
          </cell>
          <cell r="AL73">
            <v>261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Y74" t="e">
            <v>#REF!</v>
          </cell>
          <cell r="Z74">
            <v>0</v>
          </cell>
          <cell r="AA74" t="e">
            <v>#REF!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0</v>
          </cell>
          <cell r="H75">
            <v>1993</v>
          </cell>
          <cell r="P75">
            <v>870.40000000000009</v>
          </cell>
          <cell r="Q75">
            <v>20</v>
          </cell>
          <cell r="R75">
            <v>11</v>
          </cell>
          <cell r="S75">
            <v>0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0</v>
          </cell>
          <cell r="Y75">
            <v>0</v>
          </cell>
          <cell r="Z75">
            <v>0</v>
          </cell>
          <cell r="AA75">
            <v>5795</v>
          </cell>
          <cell r="AB75">
            <v>23945.666666666668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870.40000000000009</v>
          </cell>
          <cell r="AJ75">
            <v>870.40000000000009</v>
          </cell>
          <cell r="AK75">
            <v>0</v>
          </cell>
          <cell r="AL75">
            <v>0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</row>
        <row r="76">
          <cell r="F76">
            <v>193</v>
          </cell>
          <cell r="G76">
            <v>0</v>
          </cell>
          <cell r="H76">
            <v>140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40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4852.8</v>
          </cell>
          <cell r="AL76">
            <v>4772.8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</row>
        <row r="77">
          <cell r="F77">
            <v>3985.5</v>
          </cell>
          <cell r="G77">
            <v>1559</v>
          </cell>
          <cell r="H77">
            <v>2426.5</v>
          </cell>
          <cell r="P77">
            <v>88.2</v>
          </cell>
          <cell r="Q77">
            <v>20</v>
          </cell>
          <cell r="R77">
            <v>11</v>
          </cell>
          <cell r="S77">
            <v>201.86666666666662</v>
          </cell>
          <cell r="T77">
            <v>80.431999999999974</v>
          </cell>
          <cell r="U77">
            <v>121.43466666666664</v>
          </cell>
          <cell r="V77">
            <v>635</v>
          </cell>
          <cell r="W77">
            <v>2284.666666666667</v>
          </cell>
          <cell r="X77">
            <v>84.800000000000011</v>
          </cell>
          <cell r="Y77">
            <v>60</v>
          </cell>
          <cell r="Z77">
            <v>24.800000000000011</v>
          </cell>
          <cell r="AA77">
            <v>5796</v>
          </cell>
          <cell r="AB77">
            <v>23529.666666666668</v>
          </cell>
          <cell r="AC77">
            <v>135.4</v>
          </cell>
          <cell r="AD77">
            <v>71</v>
          </cell>
          <cell r="AE77">
            <v>64.400000000000006</v>
          </cell>
          <cell r="AF77">
            <v>168</v>
          </cell>
          <cell r="AG77">
            <v>140</v>
          </cell>
          <cell r="AH77">
            <v>28</v>
          </cell>
          <cell r="AI77">
            <v>5147.7666666666664</v>
          </cell>
          <cell r="AJ77">
            <v>2074.1999999999998</v>
          </cell>
          <cell r="AK77">
            <v>3073.5666666666666</v>
          </cell>
          <cell r="AL77">
            <v>3072.5666666666671</v>
          </cell>
          <cell r="AM77">
            <v>131</v>
          </cell>
          <cell r="AN77">
            <v>158</v>
          </cell>
          <cell r="AO77">
            <v>1943.2</v>
          </cell>
          <cell r="AP77">
            <v>2915.5666666666666</v>
          </cell>
        </row>
        <row r="78">
          <cell r="F78">
            <v>295</v>
          </cell>
          <cell r="G78">
            <v>115</v>
          </cell>
          <cell r="H78">
            <v>180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0</v>
          </cell>
          <cell r="U78">
            <v>0</v>
          </cell>
          <cell r="V78">
            <v>373</v>
          </cell>
          <cell r="W78">
            <v>330</v>
          </cell>
          <cell r="X78">
            <v>57</v>
          </cell>
          <cell r="Y78">
            <v>0</v>
          </cell>
          <cell r="Z78">
            <v>0</v>
          </cell>
          <cell r="AB78">
            <v>330</v>
          </cell>
          <cell r="AC78">
            <v>37</v>
          </cell>
          <cell r="AD78">
            <v>28</v>
          </cell>
          <cell r="AE78">
            <v>0</v>
          </cell>
          <cell r="AF78">
            <v>136.66666666666666</v>
          </cell>
          <cell r="AG78">
            <v>119</v>
          </cell>
          <cell r="AH78">
            <v>0</v>
          </cell>
          <cell r="AI78" t="e">
            <v>#REF!</v>
          </cell>
          <cell r="AJ78">
            <v>115</v>
          </cell>
          <cell r="AK78" t="e">
            <v>#REF!</v>
          </cell>
          <cell r="AL78">
            <v>180</v>
          </cell>
          <cell r="AM78">
            <v>0</v>
          </cell>
          <cell r="AN78">
            <v>0</v>
          </cell>
          <cell r="AO78">
            <v>115</v>
          </cell>
          <cell r="AP78" t="e">
            <v>#REF!</v>
          </cell>
        </row>
        <row r="79">
          <cell r="F79">
            <v>3690.5</v>
          </cell>
          <cell r="G79">
            <v>1444</v>
          </cell>
          <cell r="H79">
            <v>2246.5</v>
          </cell>
          <cell r="P79">
            <v>88.2</v>
          </cell>
          <cell r="Q79" t="e">
            <v>#REF!</v>
          </cell>
          <cell r="S79">
            <v>201.86666666666662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2893.5666666666666</v>
          </cell>
          <cell r="AL79">
            <v>2892.5666666666671</v>
          </cell>
          <cell r="AM79">
            <v>131</v>
          </cell>
          <cell r="AN79">
            <v>158</v>
          </cell>
          <cell r="AO79">
            <v>1828.2</v>
          </cell>
          <cell r="AP79">
            <v>2735.5666666666666</v>
          </cell>
        </row>
        <row r="80">
          <cell r="F80">
            <v>684</v>
          </cell>
          <cell r="G80">
            <v>268</v>
          </cell>
          <cell r="H80">
            <v>416</v>
          </cell>
          <cell r="P80">
            <v>63.2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65.600000000000009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  <cell r="AG80">
            <v>95</v>
          </cell>
          <cell r="AH80">
            <v>15.400000000000006</v>
          </cell>
          <cell r="AI80">
            <v>1201.8666666666668</v>
          </cell>
          <cell r="AJ80">
            <v>525.20000000000005</v>
          </cell>
          <cell r="AK80">
            <v>676.66666666666674</v>
          </cell>
          <cell r="AL80">
            <v>676.66666666666674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33</v>
          </cell>
          <cell r="G81">
            <v>137</v>
          </cell>
          <cell r="H81">
            <v>33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A81" t="e">
            <v>#REF!</v>
          </cell>
          <cell r="AB81" t="e">
            <v>#REF!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233</v>
          </cell>
          <cell r="AL81">
            <v>233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94</v>
          </cell>
          <cell r="H82">
            <v>145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220.2</v>
          </cell>
          <cell r="AL82">
            <v>219.2</v>
          </cell>
          <cell r="AM82">
            <v>0</v>
          </cell>
          <cell r="AN82">
            <v>0</v>
          </cell>
        </row>
        <row r="83">
          <cell r="F83">
            <v>2158.5</v>
          </cell>
          <cell r="G83">
            <v>845</v>
          </cell>
          <cell r="H83">
            <v>1313.5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19.200000000000003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81</v>
          </cell>
          <cell r="AD83">
            <v>42</v>
          </cell>
          <cell r="AE83">
            <v>39</v>
          </cell>
          <cell r="AF83">
            <v>32</v>
          </cell>
          <cell r="AG83">
            <v>25</v>
          </cell>
          <cell r="AH83">
            <v>7</v>
          </cell>
          <cell r="AI83" t="e">
            <v>#REF!</v>
          </cell>
          <cell r="AJ83" t="e">
            <v>#REF!</v>
          </cell>
          <cell r="AK83" t="e">
            <v>#REF!</v>
          </cell>
          <cell r="AL83">
            <v>1425.7</v>
          </cell>
          <cell r="AM83">
            <v>42</v>
          </cell>
          <cell r="AN83">
            <v>38</v>
          </cell>
        </row>
        <row r="84">
          <cell r="F84">
            <v>576</v>
          </cell>
          <cell r="G84">
            <v>1171</v>
          </cell>
          <cell r="H84">
            <v>576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V84">
            <v>563</v>
          </cell>
          <cell r="W84" t="e">
            <v>#REF!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 t="e">
            <v>#REF!</v>
          </cell>
          <cell r="AL84">
            <v>576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</row>
        <row r="85">
          <cell r="F85">
            <v>587</v>
          </cell>
          <cell r="G85">
            <v>0</v>
          </cell>
          <cell r="H85">
            <v>0</v>
          </cell>
          <cell r="P85">
            <v>9.6000000000000014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0</v>
          </cell>
          <cell r="AI85" t="e">
            <v>#REF!</v>
          </cell>
          <cell r="AJ85">
            <v>10.600000000000001</v>
          </cell>
          <cell r="AK85" t="e">
            <v>#REF!</v>
          </cell>
          <cell r="AL85">
            <v>44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26170.787606060603</v>
          </cell>
          <cell r="AM86">
            <v>18714</v>
          </cell>
          <cell r="AN86">
            <v>14616</v>
          </cell>
          <cell r="AO86">
            <v>5261.1559999999999</v>
          </cell>
          <cell r="AP86">
            <v>10831.787606060607</v>
          </cell>
        </row>
        <row r="87">
          <cell r="F87">
            <v>393.697</v>
          </cell>
          <cell r="G87">
            <v>154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3074.6270000000004</v>
          </cell>
          <cell r="AL87">
            <v>653.10700000000008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0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</row>
        <row r="89">
          <cell r="F89">
            <v>5607</v>
          </cell>
          <cell r="G89">
            <v>5607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F90">
            <v>11255.197</v>
          </cell>
          <cell r="G90">
            <v>7817</v>
          </cell>
          <cell r="H90">
            <v>3438.1970000000001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843.7539393939395</v>
          </cell>
          <cell r="AI90">
            <v>56160.943606060609</v>
          </cell>
          <cell r="AJ90">
            <v>29989.156000000003</v>
          </cell>
          <cell r="AK90">
            <v>26171.787606060607</v>
          </cell>
          <cell r="AL90">
            <v>26170.787606060603</v>
          </cell>
          <cell r="AM90">
            <v>18714</v>
          </cell>
          <cell r="AN90">
            <v>14616</v>
          </cell>
          <cell r="AO90">
            <v>5261.1559999999999</v>
          </cell>
          <cell r="AP90">
            <v>10831.787606060607</v>
          </cell>
        </row>
        <row r="91">
          <cell r="F91">
            <v>0</v>
          </cell>
          <cell r="G91">
            <v>0</v>
          </cell>
          <cell r="H91">
            <v>0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 t="e">
            <v>#REF!</v>
          </cell>
          <cell r="AP91" t="e">
            <v>#REF!</v>
          </cell>
        </row>
        <row r="92">
          <cell r="F92">
            <v>497</v>
          </cell>
          <cell r="G92">
            <v>380</v>
          </cell>
          <cell r="H92">
            <v>117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0</v>
          </cell>
          <cell r="AI92">
            <v>497</v>
          </cell>
          <cell r="AJ92">
            <v>389</v>
          </cell>
          <cell r="AK92">
            <v>108</v>
          </cell>
          <cell r="AL92">
            <v>117</v>
          </cell>
          <cell r="AM92">
            <v>0</v>
          </cell>
          <cell r="AN92">
            <v>0</v>
          </cell>
          <cell r="AO92" t="e">
            <v>#REF!</v>
          </cell>
          <cell r="AP92" t="e">
            <v>#REF!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0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0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</row>
        <row r="97">
          <cell r="F97">
            <v>11793.197</v>
          </cell>
          <cell r="G97">
            <v>8221</v>
          </cell>
          <cell r="H97">
            <v>3572.1970000000001</v>
          </cell>
          <cell r="P97">
            <v>2586.1559999999999</v>
          </cell>
          <cell r="Q97">
            <v>0</v>
          </cell>
          <cell r="R97">
            <v>0</v>
          </cell>
          <cell r="S97">
            <v>7247.7078787878781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  <cell r="AG97">
            <v>3861.2</v>
          </cell>
          <cell r="AH97">
            <v>845.7539393939395</v>
          </cell>
          <cell r="AI97">
            <v>56708.943606060609</v>
          </cell>
          <cell r="AJ97">
            <v>30402.156000000003</v>
          </cell>
          <cell r="AK97">
            <v>26306.787606060607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1565</v>
          </cell>
          <cell r="S99">
            <v>4895.1499999999996</v>
          </cell>
          <cell r="U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  <cell r="AG99">
            <v>5</v>
          </cell>
          <cell r="AH99">
            <v>0</v>
          </cell>
          <cell r="AI99" t="e">
            <v>#REF!</v>
          </cell>
          <cell r="AJ99" t="e">
            <v>#REF!</v>
          </cell>
        </row>
        <row r="100">
          <cell r="F100">
            <v>35</v>
          </cell>
          <cell r="P100">
            <v>1291</v>
          </cell>
          <cell r="S100">
            <v>4895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  <cell r="AG100">
            <v>5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30402.156000000006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985</v>
          </cell>
          <cell r="S101">
            <v>2100</v>
          </cell>
          <cell r="U101">
            <v>913</v>
          </cell>
          <cell r="W101" t="e">
            <v>#REF!</v>
          </cell>
          <cell r="X101">
            <v>109.5</v>
          </cell>
          <cell r="AC101">
            <v>85</v>
          </cell>
          <cell r="AI101" t="e">
            <v>#REF!</v>
          </cell>
          <cell r="AK101">
            <v>0</v>
          </cell>
        </row>
        <row r="102">
          <cell r="F102">
            <v>0</v>
          </cell>
          <cell r="P102">
            <v>274</v>
          </cell>
          <cell r="S102">
            <v>0.1499999999996362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P103">
            <v>1878</v>
          </cell>
          <cell r="S103">
            <v>0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F104">
            <v>5833</v>
          </cell>
          <cell r="P104">
            <v>935</v>
          </cell>
          <cell r="S104">
            <v>4732.8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P106">
            <v>935</v>
          </cell>
          <cell r="S106">
            <v>2100</v>
          </cell>
          <cell r="T106">
            <v>55</v>
          </cell>
          <cell r="U106">
            <v>3661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  <cell r="AK106">
            <v>0</v>
          </cell>
        </row>
        <row r="107"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W108">
            <v>0</v>
          </cell>
          <cell r="X108">
            <v>0</v>
          </cell>
          <cell r="Y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274</v>
          </cell>
          <cell r="S109">
            <v>-17.850000000000364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274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W111" t="e">
            <v>#REF!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</row>
        <row r="115">
          <cell r="F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 t="e">
            <v>#REF!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W117" t="e">
            <v>#REF!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AC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595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  <cell r="AI124" t="e">
            <v>#REF!</v>
          </cell>
          <cell r="AK124">
            <v>0</v>
          </cell>
        </row>
        <row r="125">
          <cell r="U125">
            <v>8678</v>
          </cell>
          <cell r="W125">
            <v>8678</v>
          </cell>
          <cell r="Z125">
            <v>0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U126">
            <v>-7406.8601498661901</v>
          </cell>
          <cell r="W126">
            <v>30.79</v>
          </cell>
          <cell r="Z126" t="e">
            <v>#DIV/0!</v>
          </cell>
          <cell r="AC126">
            <v>0</v>
          </cell>
          <cell r="AI126" t="e">
            <v>#REF!</v>
          </cell>
          <cell r="AJ126" t="e">
            <v>#REF!</v>
          </cell>
          <cell r="A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</row>
        <row r="128">
          <cell r="F128">
            <v>4204</v>
          </cell>
          <cell r="G128">
            <v>0</v>
          </cell>
          <cell r="H128">
            <v>0</v>
          </cell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W130">
            <v>11.87</v>
          </cell>
          <cell r="Z130" t="e">
            <v>#DIV/0!</v>
          </cell>
          <cell r="AI130" t="e">
            <v>#REF!</v>
          </cell>
          <cell r="AJ130" t="e">
            <v>#REF!</v>
          </cell>
          <cell r="AK130">
            <v>-4552.8846363636376</v>
          </cell>
        </row>
        <row r="131">
          <cell r="U131">
            <v>8.49</v>
          </cell>
          <cell r="W131">
            <v>0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T132">
            <v>0</v>
          </cell>
          <cell r="U132">
            <v>0</v>
          </cell>
          <cell r="W132" t="e">
            <v>#REF!</v>
          </cell>
          <cell r="Z132" t="e">
            <v>#REF!</v>
          </cell>
          <cell r="AI132">
            <v>-11929.693606060609</v>
          </cell>
          <cell r="AJ132">
            <v>2695.8439999999973</v>
          </cell>
          <cell r="AK132">
            <v>-15490.787606060607</v>
          </cell>
        </row>
        <row r="133">
          <cell r="T133">
            <v>0</v>
          </cell>
          <cell r="U133">
            <v>6.57</v>
          </cell>
          <cell r="W133">
            <v>57083</v>
          </cell>
          <cell r="X133">
            <v>57083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T135">
            <v>300</v>
          </cell>
          <cell r="W135">
            <v>300</v>
          </cell>
        </row>
        <row r="136">
          <cell r="T136">
            <v>300</v>
          </cell>
          <cell r="U136">
            <v>300</v>
          </cell>
          <cell r="W136">
            <v>1</v>
          </cell>
          <cell r="AK136">
            <v>28333</v>
          </cell>
          <cell r="AM136">
            <v>28333</v>
          </cell>
          <cell r="AO136">
            <v>0</v>
          </cell>
        </row>
        <row r="137">
          <cell r="U137">
            <v>1</v>
          </cell>
          <cell r="AI137">
            <v>10816</v>
          </cell>
          <cell r="AK137">
            <v>10816</v>
          </cell>
          <cell r="AM137">
            <v>0</v>
          </cell>
          <cell r="AO137">
            <v>0</v>
          </cell>
        </row>
        <row r="138">
          <cell r="T138">
            <v>0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  <cell r="AI141">
            <v>0</v>
          </cell>
          <cell r="AM141">
            <v>0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M143" t="e">
            <v>#DIV/0!</v>
          </cell>
        </row>
        <row r="144">
          <cell r="P144">
            <v>0</v>
          </cell>
          <cell r="S144">
            <v>0</v>
          </cell>
          <cell r="W144">
            <v>0</v>
          </cell>
          <cell r="AJ144">
            <v>0</v>
          </cell>
          <cell r="AK144">
            <v>10.16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  <cell r="AI146">
            <v>38926</v>
          </cell>
          <cell r="AJ146">
            <v>38926</v>
          </cell>
        </row>
        <row r="147">
          <cell r="P147">
            <v>1174</v>
          </cell>
          <cell r="U147">
            <v>2921</v>
          </cell>
          <cell r="W147">
            <v>0</v>
          </cell>
          <cell r="AJ147">
            <v>300</v>
          </cell>
        </row>
        <row r="148">
          <cell r="U148">
            <v>0</v>
          </cell>
          <cell r="W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P149" t="e">
            <v>#REF!</v>
          </cell>
          <cell r="S149">
            <v>0</v>
          </cell>
          <cell r="U149">
            <v>0</v>
          </cell>
          <cell r="W149" t="e">
            <v>#REF!</v>
          </cell>
          <cell r="AI149" t="e">
            <v>#REF!</v>
          </cell>
          <cell r="AJ149">
            <v>-30402.156000000003</v>
          </cell>
          <cell r="AK149">
            <v>-26306.787606060607</v>
          </cell>
        </row>
        <row r="150">
          <cell r="P150">
            <v>0</v>
          </cell>
          <cell r="S150">
            <v>0</v>
          </cell>
          <cell r="U150">
            <v>317</v>
          </cell>
          <cell r="W150">
            <v>1774.0124999999998</v>
          </cell>
          <cell r="AI150">
            <v>865.25</v>
          </cell>
        </row>
        <row r="151">
          <cell r="U151">
            <v>1774.0124999999998</v>
          </cell>
          <cell r="W151">
            <v>0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 t="e">
            <v>#REF!</v>
          </cell>
          <cell r="U152">
            <v>0</v>
          </cell>
          <cell r="W152" t="e">
            <v>#REF!</v>
          </cell>
          <cell r="AI152">
            <v>49742</v>
          </cell>
          <cell r="AJ152">
            <v>38926</v>
          </cell>
          <cell r="AK152">
            <v>10816</v>
          </cell>
          <cell r="AM152">
            <v>0</v>
          </cell>
        </row>
        <row r="153">
          <cell r="P153">
            <v>1325</v>
          </cell>
          <cell r="U153">
            <v>4085</v>
          </cell>
          <cell r="W153" t="e">
            <v>#REF!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</row>
        <row r="154">
          <cell r="P154">
            <v>1325</v>
          </cell>
          <cell r="W154" t="e">
            <v>#REF!</v>
          </cell>
          <cell r="AI154">
            <v>43914</v>
          </cell>
          <cell r="AJ154">
            <v>33098</v>
          </cell>
          <cell r="AK154">
            <v>10816</v>
          </cell>
          <cell r="AO154">
            <v>2889</v>
          </cell>
          <cell r="AP154">
            <v>5865</v>
          </cell>
        </row>
        <row r="155">
          <cell r="P155">
            <v>0</v>
          </cell>
          <cell r="U155">
            <v>0</v>
          </cell>
          <cell r="W155">
            <v>-798.66666666666674</v>
          </cell>
          <cell r="AI155">
            <v>0</v>
          </cell>
          <cell r="AK155">
            <v>-7.6</v>
          </cell>
          <cell r="AL155">
            <v>22.8</v>
          </cell>
          <cell r="AM155">
            <v>2997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W156">
            <v>0</v>
          </cell>
          <cell r="AI156">
            <v>-21</v>
          </cell>
          <cell r="AJ156">
            <v>8.9</v>
          </cell>
          <cell r="AK156">
            <v>-58.9</v>
          </cell>
          <cell r="AL156">
            <v>-100</v>
          </cell>
          <cell r="AM156">
            <v>-100</v>
          </cell>
        </row>
        <row r="157">
          <cell r="P157" t="e">
            <v>#REF!</v>
          </cell>
          <cell r="S157">
            <v>171</v>
          </cell>
          <cell r="T157">
            <v>205</v>
          </cell>
          <cell r="U157">
            <v>0</v>
          </cell>
          <cell r="W157" t="e">
            <v>#REF!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AJ158">
            <v>0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J159">
            <v>142</v>
          </cell>
          <cell r="AK159">
            <v>0</v>
          </cell>
        </row>
        <row r="160">
          <cell r="F160">
            <v>0</v>
          </cell>
          <cell r="P160">
            <v>0</v>
          </cell>
          <cell r="S160">
            <v>0</v>
          </cell>
          <cell r="X160">
            <v>0</v>
          </cell>
          <cell r="AC160">
            <v>0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204</v>
          </cell>
          <cell r="P161">
            <v>870.40000000000009</v>
          </cell>
          <cell r="S161">
            <v>1918.4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  <cell r="AG161">
            <v>1475</v>
          </cell>
          <cell r="AH161">
            <v>0</v>
          </cell>
          <cell r="AI161" t="e">
            <v>#REF!</v>
          </cell>
          <cell r="AK161">
            <v>4677</v>
          </cell>
        </row>
        <row r="162">
          <cell r="F162">
            <v>204</v>
          </cell>
          <cell r="P162">
            <v>510.40000000000003</v>
          </cell>
          <cell r="S162">
            <v>1345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  <cell r="AG162">
            <v>378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120</v>
          </cell>
          <cell r="S163">
            <v>0</v>
          </cell>
          <cell r="X163">
            <v>126</v>
          </cell>
          <cell r="AB163">
            <v>9</v>
          </cell>
          <cell r="AC163">
            <v>75</v>
          </cell>
          <cell r="AF163">
            <v>100</v>
          </cell>
          <cell r="AG163">
            <v>100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  <cell r="AI165" t="e">
            <v>#REF!</v>
          </cell>
          <cell r="AK165">
            <v>14.170833333333334</v>
          </cell>
        </row>
        <row r="166">
          <cell r="F166">
            <v>14.170833333333334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679.5454545454545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-255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463.0363636363636</v>
          </cell>
          <cell r="AI168" t="e">
            <v>#REF!</v>
          </cell>
        </row>
        <row r="169">
          <cell r="F169">
            <v>60</v>
          </cell>
          <cell r="P169">
            <v>0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622.4</v>
          </cell>
          <cell r="AK169">
            <v>60</v>
          </cell>
        </row>
        <row r="170">
          <cell r="F170">
            <v>459</v>
          </cell>
          <cell r="P170">
            <v>0</v>
          </cell>
          <cell r="S170">
            <v>0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17653.617575757577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35</v>
          </cell>
          <cell r="G172">
            <v>0</v>
          </cell>
          <cell r="H172">
            <v>0</v>
          </cell>
          <cell r="P172">
            <v>1565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85</v>
          </cell>
          <cell r="AD172">
            <v>0</v>
          </cell>
          <cell r="AE172">
            <v>0</v>
          </cell>
          <cell r="AF172">
            <v>5</v>
          </cell>
          <cell r="AG172">
            <v>5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35</v>
          </cell>
          <cell r="G173">
            <v>0</v>
          </cell>
          <cell r="H173">
            <v>0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  <cell r="AG173">
            <v>5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0</v>
          </cell>
          <cell r="P175">
            <v>36</v>
          </cell>
          <cell r="U175">
            <v>91.91</v>
          </cell>
          <cell r="W175">
            <v>63.33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63.33</v>
          </cell>
          <cell r="U176">
            <v>63.33</v>
          </cell>
          <cell r="W176">
            <v>216.84</v>
          </cell>
          <cell r="AI176" t="e">
            <v>#REF!</v>
          </cell>
          <cell r="AK176">
            <v>3480</v>
          </cell>
        </row>
        <row r="177">
          <cell r="F177">
            <v>3609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AA177">
            <v>0</v>
          </cell>
          <cell r="AB177">
            <v>0</v>
          </cell>
          <cell r="AC177">
            <v>535.86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</row>
        <row r="178">
          <cell r="F178">
            <v>541.697</v>
          </cell>
          <cell r="G178">
            <v>0</v>
          </cell>
          <cell r="H178">
            <v>0</v>
          </cell>
          <cell r="P178">
            <v>841.32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622.76501818181805</v>
          </cell>
          <cell r="V178">
            <v>0</v>
          </cell>
          <cell r="W178">
            <v>0</v>
          </cell>
          <cell r="X178">
            <v>643.65000000000009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537.76</v>
          </cell>
          <cell r="AD178">
            <v>73</v>
          </cell>
          <cell r="AE178">
            <v>107.90909090909091</v>
          </cell>
          <cell r="AF178">
            <v>1730.76</v>
          </cell>
          <cell r="AG178">
            <v>1429.2</v>
          </cell>
          <cell r="AH178">
            <v>301.55999999999995</v>
          </cell>
          <cell r="AI178" t="e">
            <v>#REF!</v>
          </cell>
          <cell r="AM178">
            <v>373</v>
          </cell>
          <cell r="AN178">
            <v>542</v>
          </cell>
          <cell r="AO178">
            <v>970.32000000000016</v>
          </cell>
          <cell r="AP178">
            <v>1841.3542727272729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  <cell r="AG179">
            <v>296</v>
          </cell>
          <cell r="AH179">
            <v>0.27272727272728048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Z180">
            <v>103.9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P181">
            <v>5.8</v>
          </cell>
          <cell r="T181">
            <v>0</v>
          </cell>
          <cell r="U181">
            <v>11.7</v>
          </cell>
          <cell r="W181">
            <v>100.5</v>
          </cell>
          <cell r="Z181">
            <v>89.557440953909662</v>
          </cell>
          <cell r="AC181">
            <v>103.9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W182">
            <v>344.11199999999997</v>
          </cell>
          <cell r="X182">
            <v>534.33333333333678</v>
          </cell>
          <cell r="Z182">
            <v>195.28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  <cell r="AM184" t="str">
            <v>ОЧИК.18.02.</v>
          </cell>
        </row>
        <row r="185"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A186">
            <v>9811.1854657688</v>
          </cell>
          <cell r="AB186">
            <v>36873.814534231198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T187" t="str">
            <v/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 t="str">
            <v/>
          </cell>
          <cell r="T188" t="str">
            <v/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 t="str">
            <v/>
          </cell>
        </row>
        <row r="189">
          <cell r="P189">
            <v>16686</v>
          </cell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8271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60.2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9.5</v>
          </cell>
          <cell r="X191">
            <v>81</v>
          </cell>
          <cell r="AC191">
            <v>68.900000000000006</v>
          </cell>
          <cell r="AI191">
            <v>159.4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13610</v>
          </cell>
          <cell r="Z194">
            <v>4948.1398501338263</v>
          </cell>
          <cell r="AB194">
            <v>4948.1398501337389</v>
          </cell>
          <cell r="AC194">
            <v>11589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</row>
        <row r="198">
          <cell r="X198">
            <v>82.5</v>
          </cell>
          <cell r="AC198">
            <v>82.5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  <cell r="AI200">
            <v>0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X202">
            <v>0</v>
          </cell>
          <cell r="AC202">
            <v>0</v>
          </cell>
          <cell r="AI202">
            <v>0</v>
          </cell>
          <cell r="AK202">
            <v>14</v>
          </cell>
          <cell r="AM202">
            <v>75.839416058394164</v>
          </cell>
          <cell r="AO202">
            <v>103.9</v>
          </cell>
        </row>
        <row r="203">
          <cell r="F203">
            <v>75</v>
          </cell>
          <cell r="X203">
            <v>0</v>
          </cell>
          <cell r="AC203">
            <v>0</v>
          </cell>
          <cell r="AI203">
            <v>0</v>
          </cell>
          <cell r="AJ203">
            <v>0</v>
          </cell>
          <cell r="AM203">
            <v>103.9</v>
          </cell>
          <cell r="AO203" t="e">
            <v>#DIV/0!</v>
          </cell>
        </row>
        <row r="204">
          <cell r="F204">
            <v>75</v>
          </cell>
          <cell r="P204">
            <v>75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0</v>
          </cell>
          <cell r="X206">
            <v>0</v>
          </cell>
          <cell r="AC206">
            <v>0</v>
          </cell>
          <cell r="AI206">
            <v>0</v>
          </cell>
          <cell r="AK206">
            <v>6014</v>
          </cell>
          <cell r="AM206">
            <v>14810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A208">
            <v>6597</v>
          </cell>
          <cell r="AC208">
            <v>68.900000000000006</v>
          </cell>
          <cell r="AD208">
            <v>36.1</v>
          </cell>
          <cell r="AE208">
            <v>32.799999999999997</v>
          </cell>
          <cell r="AI208">
            <v>159.4</v>
          </cell>
          <cell r="AJ208">
            <v>93.5</v>
          </cell>
          <cell r="AK208">
            <v>65.900000000000006</v>
          </cell>
          <cell r="AL208">
            <v>16729</v>
          </cell>
          <cell r="AM208">
            <v>356.4</v>
          </cell>
          <cell r="AN208">
            <v>74.900000000000006</v>
          </cell>
          <cell r="AO208">
            <v>281.5</v>
          </cell>
          <cell r="AP208">
            <v>3112.427048260382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  <cell r="AI209">
            <v>26797</v>
          </cell>
          <cell r="AJ209">
            <v>15717</v>
          </cell>
          <cell r="AK209">
            <v>11080</v>
          </cell>
          <cell r="AL209">
            <v>215.3</v>
          </cell>
          <cell r="AM209">
            <v>14810</v>
          </cell>
          <cell r="AN209">
            <v>3112.427048260382</v>
          </cell>
          <cell r="AO209">
            <v>11697.572951739618</v>
          </cell>
          <cell r="AP209">
            <v>41.55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168.13</v>
          </cell>
          <cell r="AM210">
            <v>41.55</v>
          </cell>
          <cell r="AN210">
            <v>41.55</v>
          </cell>
          <cell r="AO210">
            <v>41.55</v>
          </cell>
          <cell r="AP210" t="str">
            <v/>
          </cell>
        </row>
        <row r="211">
          <cell r="X211">
            <v>15982</v>
          </cell>
          <cell r="AC211">
            <v>15481</v>
          </cell>
          <cell r="AK211">
            <v>0</v>
          </cell>
          <cell r="AL211">
            <v>16729</v>
          </cell>
          <cell r="AM211">
            <v>52</v>
          </cell>
          <cell r="AN211">
            <v>52</v>
          </cell>
          <cell r="AO211">
            <v>14862</v>
          </cell>
          <cell r="AP211">
            <v>3164.427048260382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  <cell r="S225" t="str">
            <v>ТИС.ГРН.</v>
          </cell>
        </row>
        <row r="226"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9"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2">
          <cell r="P232" t="e">
            <v>#REF!</v>
          </cell>
          <cell r="S232" t="e">
            <v>#REF!</v>
          </cell>
          <cell r="W232" t="e">
            <v>#REF!</v>
          </cell>
          <cell r="X232" t="e">
            <v>#REF!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W235" t="e">
            <v>#REF!</v>
          </cell>
          <cell r="X235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  <cell r="AG239" t="str">
            <v xml:space="preserve"> Голова правління </v>
          </cell>
        </row>
        <row r="240"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X247">
            <v>0</v>
          </cell>
          <cell r="AG247" t="str">
            <v xml:space="preserve">   "_____" ________2000 р.</v>
          </cell>
        </row>
        <row r="248"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F251" t="str">
            <v>РОЗРАХУНОК ФІНАНСОВИХ ПОТОКІВ НА   березень  2000 року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  <cell r="AI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>
            <v>5353.1970000000001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  <cell r="W254">
            <v>0</v>
          </cell>
          <cell r="X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>
            <v>26797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W258" t="e">
            <v>#REF!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</row>
        <row r="259">
          <cell r="F259">
            <v>5607</v>
          </cell>
          <cell r="P259">
            <v>5528.9166666666661</v>
          </cell>
          <cell r="S259">
            <v>11148.516969696972</v>
          </cell>
          <cell r="U259">
            <v>2217</v>
          </cell>
          <cell r="V259">
            <v>2217</v>
          </cell>
          <cell r="W259" t="e">
            <v>#REF!</v>
          </cell>
          <cell r="X259">
            <v>3572.9196969697005</v>
          </cell>
          <cell r="AC259">
            <v>1815.6175757575729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</row>
        <row r="260">
          <cell r="F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 t="e">
            <v>#REF!</v>
          </cell>
        </row>
        <row r="261">
          <cell r="F261">
            <v>721.80000000000007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0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 t="e">
            <v>#REF!</v>
          </cell>
          <cell r="R262" t="e">
            <v>#REF!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3661</v>
          </cell>
          <cell r="W262" t="e">
            <v>#REF!</v>
          </cell>
          <cell r="X262">
            <v>1311.3333333333371</v>
          </cell>
          <cell r="Y262">
            <v>1280</v>
          </cell>
          <cell r="Z262">
            <v>1117.333333333333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 t="e">
            <v>#REF!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K263">
            <v>67522.157142857148</v>
          </cell>
        </row>
        <row r="264">
          <cell r="F264">
            <v>3500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  <cell r="AI264">
            <v>3500</v>
          </cell>
          <cell r="AK264">
            <v>41877</v>
          </cell>
        </row>
        <row r="265">
          <cell r="F265">
            <v>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538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 t="e">
            <v>#REF!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  <cell r="AI267" t="e">
            <v>#REF!</v>
          </cell>
          <cell r="AK267">
            <v>660.3</v>
          </cell>
        </row>
        <row r="268">
          <cell r="F268">
            <v>295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 t="e">
            <v>#REF!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1708.6970000000001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541.697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1167</v>
          </cell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  <cell r="AG273">
            <v>265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133</v>
          </cell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770</v>
          </cell>
          <cell r="P275">
            <v>4</v>
          </cell>
          <cell r="Q275">
            <v>0</v>
          </cell>
          <cell r="R275">
            <v>0</v>
          </cell>
          <cell r="S275">
            <v>15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8</v>
          </cell>
          <cell r="AD275">
            <v>0</v>
          </cell>
          <cell r="AE275">
            <v>0</v>
          </cell>
          <cell r="AF275">
            <v>15</v>
          </cell>
          <cell r="AG275">
            <v>15</v>
          </cell>
          <cell r="AH275">
            <v>0</v>
          </cell>
          <cell r="AI275">
            <v>952</v>
          </cell>
          <cell r="AK275">
            <v>100170.5122943723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100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130</v>
          </cell>
          <cell r="AD276">
            <v>149</v>
          </cell>
          <cell r="AE276">
            <v>219.28424242424248</v>
          </cell>
          <cell r="AF276">
            <v>150</v>
          </cell>
          <cell r="AG276">
            <v>150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204</v>
          </cell>
          <cell r="G277">
            <v>162</v>
          </cell>
          <cell r="H277">
            <v>425</v>
          </cell>
          <cell r="P277">
            <v>145</v>
          </cell>
          <cell r="S277">
            <v>145</v>
          </cell>
          <cell r="T277">
            <v>697.23998181818172</v>
          </cell>
          <cell r="U277">
            <v>725.94365454545448</v>
          </cell>
          <cell r="X277">
            <v>66</v>
          </cell>
          <cell r="Y277">
            <v>204</v>
          </cell>
          <cell r="Z277">
            <v>177.58636363636367</v>
          </cell>
          <cell r="AC277">
            <v>50</v>
          </cell>
          <cell r="AD277">
            <v>144</v>
          </cell>
          <cell r="AE277">
            <v>210.95090909090914</v>
          </cell>
          <cell r="AF277">
            <v>100</v>
          </cell>
          <cell r="AG277">
            <v>100</v>
          </cell>
          <cell r="AH277">
            <v>0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  <cell r="AG278">
            <v>220</v>
          </cell>
          <cell r="AH278">
            <v>316</v>
          </cell>
          <cell r="AI278">
            <v>1174.4000000000001</v>
          </cell>
          <cell r="AK278">
            <v>660.3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4</v>
          </cell>
          <cell r="AK279">
            <v>4987</v>
          </cell>
        </row>
        <row r="280">
          <cell r="F280">
            <v>0</v>
          </cell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  <cell r="AG280">
            <v>220</v>
          </cell>
          <cell r="AH280">
            <v>316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250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 t="e">
            <v>#REF!</v>
          </cell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  <cell r="AG283">
            <v>1476.9999999999998</v>
          </cell>
          <cell r="AH283">
            <v>177.19393939393956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K284">
            <v>3712.333333333333</v>
          </cell>
        </row>
        <row r="285">
          <cell r="F285">
            <v>3907.5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  <cell r="AG285">
            <v>1477</v>
          </cell>
          <cell r="AH285">
            <v>177.1939393939395</v>
          </cell>
          <cell r="AI285">
            <v>14738.47387878788</v>
          </cell>
          <cell r="AK285">
            <v>20</v>
          </cell>
        </row>
        <row r="286">
          <cell r="F286">
            <v>35</v>
          </cell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  <cell r="AG286">
            <v>-145</v>
          </cell>
          <cell r="AH286">
            <v>0</v>
          </cell>
          <cell r="AI286">
            <v>5357.15</v>
          </cell>
          <cell r="AK286">
            <v>3334.333333333333</v>
          </cell>
        </row>
        <row r="287">
          <cell r="F287">
            <v>204</v>
          </cell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  <cell r="AG287">
            <v>1079</v>
          </cell>
          <cell r="AH287">
            <v>-0.27272727272728048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0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0</v>
          </cell>
          <cell r="AD289">
            <v>-149</v>
          </cell>
          <cell r="AE289">
            <v>-219.28424242424248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K289">
            <v>83800.038961038968</v>
          </cell>
        </row>
        <row r="290">
          <cell r="F290">
            <v>3668.5</v>
          </cell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  <cell r="AG290">
            <v>533</v>
          </cell>
          <cell r="AH290">
            <v>175.46666666666678</v>
          </cell>
          <cell r="AI290">
            <v>5343.4693333333335</v>
          </cell>
          <cell r="AK290">
            <v>0</v>
          </cell>
        </row>
        <row r="291">
          <cell r="F291">
            <v>9</v>
          </cell>
          <cell r="P291">
            <v>0.23599999999999</v>
          </cell>
          <cell r="Q291">
            <v>0</v>
          </cell>
          <cell r="R291">
            <v>0</v>
          </cell>
          <cell r="S291">
            <v>142.26666666666688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47.800000000000011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22.133333333333439</v>
          </cell>
          <cell r="AG291">
            <v>285</v>
          </cell>
          <cell r="AH291">
            <v>98.133333333333439</v>
          </cell>
          <cell r="AI291">
            <v>256.43600000000032</v>
          </cell>
          <cell r="AK291">
            <v>18808.215151515153</v>
          </cell>
        </row>
        <row r="292">
          <cell r="F292">
            <v>2</v>
          </cell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  <cell r="AG292">
            <v>108</v>
          </cell>
          <cell r="AH292">
            <v>49.333333333333343</v>
          </cell>
          <cell r="AI292">
            <v>595.26666666666665</v>
          </cell>
          <cell r="AK292">
            <v>8743</v>
          </cell>
        </row>
        <row r="293">
          <cell r="F293">
            <v>3657.5</v>
          </cell>
          <cell r="P293">
            <v>88.2</v>
          </cell>
          <cell r="Q293">
            <v>0</v>
          </cell>
          <cell r="R293">
            <v>0</v>
          </cell>
          <cell r="S293">
            <v>201.86666666666662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84.800000000000011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135.4</v>
          </cell>
          <cell r="AD293">
            <v>0</v>
          </cell>
          <cell r="AE293">
            <v>0</v>
          </cell>
          <cell r="AF293">
            <v>168</v>
          </cell>
          <cell r="AG293">
            <v>140</v>
          </cell>
          <cell r="AH293">
            <v>28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S294">
            <v>0</v>
          </cell>
          <cell r="X294">
            <v>0</v>
          </cell>
          <cell r="AC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  <cell r="AG295">
            <v>10</v>
          </cell>
          <cell r="AH295">
            <v>2</v>
          </cell>
          <cell r="AI295">
            <v>12</v>
          </cell>
          <cell r="AK295">
            <v>0</v>
          </cell>
        </row>
        <row r="296">
          <cell r="F296" t="e">
            <v>#REF!</v>
          </cell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  <cell r="AG296">
            <v>1476.9999999999998</v>
          </cell>
          <cell r="AH296">
            <v>177.19393939393956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S297">
            <v>219</v>
          </cell>
          <cell r="X297">
            <v>93.666666666666629</v>
          </cell>
          <cell r="AC297">
            <v>93</v>
          </cell>
          <cell r="AF297">
            <v>0</v>
          </cell>
          <cell r="AG297">
            <v>0</v>
          </cell>
          <cell r="AH297">
            <v>191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 t="e">
            <v>#REF!</v>
          </cell>
          <cell r="G299">
            <v>0</v>
          </cell>
          <cell r="H299">
            <v>0</v>
          </cell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  <cell r="AG299">
            <v>924.99999999999966</v>
          </cell>
          <cell r="AH299">
            <v>368.19393939393956</v>
          </cell>
          <cell r="AI299" t="e">
            <v>#REF!</v>
          </cell>
          <cell r="AK299">
            <v>3585.6666666666665</v>
          </cell>
        </row>
        <row r="300">
          <cell r="F300">
            <v>0</v>
          </cell>
          <cell r="P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-3</v>
          </cell>
        </row>
        <row r="302">
          <cell r="F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K302">
            <v>83800.038961038968</v>
          </cell>
        </row>
        <row r="303"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368.19393939393956</v>
          </cell>
          <cell r="AI304" t="e">
            <v>#REF!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P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3609</v>
          </cell>
          <cell r="P308">
            <v>0</v>
          </cell>
          <cell r="S308">
            <v>0</v>
          </cell>
          <cell r="X308">
            <v>0</v>
          </cell>
          <cell r="AC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 t="e">
            <v>#REF!</v>
          </cell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</row>
        <row r="316">
          <cell r="F316">
            <v>0</v>
          </cell>
          <cell r="AK316">
            <v>0</v>
          </cell>
        </row>
        <row r="317">
          <cell r="AK317">
            <v>0</v>
          </cell>
        </row>
        <row r="319">
          <cell r="AK319">
            <v>0</v>
          </cell>
        </row>
        <row r="320">
          <cell r="S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 t="e">
            <v>#REF!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K331">
            <v>1910</v>
          </cell>
          <cell r="AM331">
            <v>1430</v>
          </cell>
        </row>
        <row r="332">
          <cell r="AI332">
            <v>538</v>
          </cell>
          <cell r="AJ332">
            <v>36</v>
          </cell>
          <cell r="AK332" t="e">
            <v>#REF!</v>
          </cell>
          <cell r="AM332">
            <v>6362.1571428571433</v>
          </cell>
        </row>
        <row r="333">
          <cell r="AI333" t="e">
            <v>#REF!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 t="e">
            <v>#REF!</v>
          </cell>
          <cell r="AM334">
            <v>0</v>
          </cell>
        </row>
        <row r="335">
          <cell r="AI335">
            <v>5357.15</v>
          </cell>
          <cell r="AK335" t="e">
            <v>#REF!</v>
          </cell>
          <cell r="AM335">
            <v>1380.8571428571431</v>
          </cell>
        </row>
        <row r="336">
          <cell r="AI336">
            <v>4025.8545454545456</v>
          </cell>
          <cell r="AK336" t="e">
            <v>#REF!</v>
          </cell>
          <cell r="AM336">
            <v>3500</v>
          </cell>
        </row>
        <row r="337">
          <cell r="AI337">
            <v>0</v>
          </cell>
          <cell r="AK337" t="e">
            <v>#REF!</v>
          </cell>
        </row>
        <row r="338">
          <cell r="AI338">
            <v>0</v>
          </cell>
          <cell r="AK338" t="e">
            <v>#REF!</v>
          </cell>
          <cell r="AM338">
            <v>821</v>
          </cell>
        </row>
        <row r="339">
          <cell r="AI339">
            <v>0</v>
          </cell>
          <cell r="AK339" t="e">
            <v>#REF!</v>
          </cell>
        </row>
        <row r="340">
          <cell r="AI340">
            <v>4672</v>
          </cell>
          <cell r="AK340" t="e">
            <v>#REF!</v>
          </cell>
          <cell r="AM340">
            <v>0</v>
          </cell>
        </row>
        <row r="341">
          <cell r="AI341">
            <v>1640</v>
          </cell>
          <cell r="AK341" t="e">
            <v>#REF!</v>
          </cell>
          <cell r="AM341">
            <v>7882</v>
          </cell>
        </row>
        <row r="342">
          <cell r="AI342">
            <v>952</v>
          </cell>
          <cell r="AK342" t="e">
            <v>#REF!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 t="e">
            <v>#REF!</v>
          </cell>
          <cell r="AM345">
            <v>0</v>
          </cell>
        </row>
        <row r="346">
          <cell r="AI346">
            <v>4</v>
          </cell>
          <cell r="AK346" t="e">
            <v>#REF!</v>
          </cell>
          <cell r="AM346">
            <v>4385</v>
          </cell>
        </row>
        <row r="347">
          <cell r="AI347">
            <v>814.4</v>
          </cell>
          <cell r="AK347" t="e">
            <v>#REF!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 t="e">
            <v>#REF!</v>
          </cell>
        </row>
        <row r="351">
          <cell r="AI351">
            <v>295</v>
          </cell>
          <cell r="AK351" t="e">
            <v>#REF!</v>
          </cell>
          <cell r="AM351">
            <v>0</v>
          </cell>
        </row>
        <row r="352">
          <cell r="AI352">
            <v>0</v>
          </cell>
          <cell r="AK352" t="e">
            <v>#REF!</v>
          </cell>
          <cell r="AM352">
            <v>20</v>
          </cell>
        </row>
        <row r="353">
          <cell r="AI353">
            <v>0</v>
          </cell>
          <cell r="AK353" t="e">
            <v>#REF!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 t="e">
            <v>#REF!</v>
          </cell>
        </row>
        <row r="355"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 t="e">
            <v>#REF!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K361">
            <v>441.66666666666663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7">
          <cell r="F367" t="e">
            <v>#REF!</v>
          </cell>
        </row>
        <row r="373">
          <cell r="F373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>
            <v>29</v>
          </cell>
          <cell r="G385">
            <v>17</v>
          </cell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>
            <v>0</v>
          </cell>
          <cell r="G386">
            <v>0</v>
          </cell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>
            <v>0</v>
          </cell>
          <cell r="G387">
            <v>0</v>
          </cell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0</v>
          </cell>
          <cell r="G388">
            <v>0</v>
          </cell>
          <cell r="H388">
            <v>56</v>
          </cell>
          <cell r="P388">
            <v>0</v>
          </cell>
          <cell r="S388">
            <v>14.333333333333332</v>
          </cell>
          <cell r="X388">
            <v>25.333333333333332</v>
          </cell>
          <cell r="Y388">
            <v>18</v>
          </cell>
          <cell r="Z388">
            <v>97</v>
          </cell>
          <cell r="AC388">
            <v>0.66666666666666663</v>
          </cell>
          <cell r="AD388">
            <v>0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120.63333333333333</v>
          </cell>
          <cell r="G389">
            <v>71</v>
          </cell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  <cell r="AI396">
            <v>587.33333333333337</v>
          </cell>
          <cell r="AJ396">
            <v>414.5</v>
          </cell>
          <cell r="AK396">
            <v>415.83333333333337</v>
          </cell>
          <cell r="AL396">
            <v>2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10</v>
          </cell>
          <cell r="G403">
            <v>6</v>
          </cell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45</v>
          </cell>
          <cell r="AL403">
            <v>0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7.333333333333333</v>
          </cell>
          <cell r="G405">
            <v>4</v>
          </cell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</row>
        <row r="407">
          <cell r="F407">
            <v>206.33333333333329</v>
          </cell>
          <cell r="G407">
            <v>121</v>
          </cell>
          <cell r="H407">
            <v>122</v>
          </cell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  <cell r="AI407">
            <v>1965.0000000000002</v>
          </cell>
          <cell r="AJ407">
            <v>471.16666666666663</v>
          </cell>
          <cell r="AK407">
            <v>471.16666666666663</v>
          </cell>
          <cell r="AL407">
            <v>42</v>
          </cell>
          <cell r="AM407">
            <v>43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</row>
        <row r="409">
          <cell r="F409">
            <v>0</v>
          </cell>
          <cell r="G409">
            <v>0</v>
          </cell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12.333333333333334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177</v>
          </cell>
          <cell r="G418">
            <v>104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</v>
          </cell>
          <cell r="G432">
            <v>1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</sheetData>
      <sheetData sheetId="19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2">
          <cell r="U22" t="str">
            <v>ЗАТВЕРДЖУЮ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  <cell r="AQ25">
            <v>2028.6666666666665</v>
          </cell>
          <cell r="AR25">
            <v>6509.7333333333336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U37" t="str">
            <v xml:space="preserve">                      ПЛАЧКОВ І.В.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AL40">
            <v>0</v>
          </cell>
        </row>
        <row r="41">
          <cell r="V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AJ42">
            <v>0</v>
          </cell>
          <cell r="AL42">
            <v>395.6</v>
          </cell>
        </row>
        <row r="43">
          <cell r="V43">
            <v>0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AJ44">
            <v>395.6</v>
          </cell>
          <cell r="AM44">
            <v>0</v>
          </cell>
        </row>
        <row r="45">
          <cell r="V45">
            <v>350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726</v>
          </cell>
          <cell r="G49">
            <v>201</v>
          </cell>
          <cell r="H49">
            <v>525</v>
          </cell>
          <cell r="P49">
            <v>273</v>
          </cell>
          <cell r="R49">
            <v>145</v>
          </cell>
          <cell r="S49">
            <v>890</v>
          </cell>
          <cell r="T49">
            <v>445</v>
          </cell>
          <cell r="U49">
            <v>445</v>
          </cell>
          <cell r="W49">
            <v>285</v>
          </cell>
          <cell r="X49">
            <v>274.66666666666663</v>
          </cell>
          <cell r="Y49">
            <v>147</v>
          </cell>
          <cell r="Z49">
            <v>127.66666666666663</v>
          </cell>
          <cell r="AC49">
            <v>264</v>
          </cell>
          <cell r="AD49">
            <v>107</v>
          </cell>
          <cell r="AE49">
            <v>157</v>
          </cell>
          <cell r="AF49">
            <v>536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  <cell r="AQ49">
            <v>645</v>
          </cell>
          <cell r="AR49">
            <v>1625.6666666666665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S50">
            <v>650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20</v>
          </cell>
          <cell r="Y51">
            <v>11</v>
          </cell>
          <cell r="Z51">
            <v>9</v>
          </cell>
          <cell r="AA51">
            <v>2319</v>
          </cell>
          <cell r="AB51">
            <v>7435.3333333333339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20</v>
          </cell>
          <cell r="AL51">
            <v>11</v>
          </cell>
          <cell r="AM51">
            <v>9</v>
          </cell>
          <cell r="AN51">
            <v>9</v>
          </cell>
          <cell r="AO51">
            <v>738.23599999999999</v>
          </cell>
          <cell r="AP51">
            <v>1257.0666666666671</v>
          </cell>
        </row>
        <row r="52">
          <cell r="F52">
            <v>565</v>
          </cell>
          <cell r="G52">
            <v>156</v>
          </cell>
          <cell r="H52">
            <v>409</v>
          </cell>
          <cell r="P52">
            <v>13</v>
          </cell>
          <cell r="Q52">
            <v>4</v>
          </cell>
          <cell r="R52">
            <v>2</v>
          </cell>
          <cell r="S52">
            <v>21</v>
          </cell>
          <cell r="U52">
            <v>331</v>
          </cell>
          <cell r="X52">
            <v>29</v>
          </cell>
          <cell r="Y52">
            <v>15</v>
          </cell>
          <cell r="Z52">
            <v>14</v>
          </cell>
          <cell r="AC52">
            <v>66</v>
          </cell>
          <cell r="AD52">
            <v>27</v>
          </cell>
          <cell r="AE52">
            <v>39</v>
          </cell>
          <cell r="AF52">
            <v>16</v>
          </cell>
          <cell r="AG52">
            <v>11</v>
          </cell>
          <cell r="AH52">
            <v>5</v>
          </cell>
          <cell r="AI52">
            <v>1279</v>
          </cell>
          <cell r="AJ52">
            <v>511</v>
          </cell>
          <cell r="AK52">
            <v>828</v>
          </cell>
          <cell r="AL52">
            <v>334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41.333333333333336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X53">
            <v>818</v>
          </cell>
          <cell r="Y53">
            <v>437</v>
          </cell>
          <cell r="Z53">
            <v>381</v>
          </cell>
          <cell r="AC53">
            <v>234.33333333333331</v>
          </cell>
          <cell r="AD53">
            <v>95</v>
          </cell>
          <cell r="AE53">
            <v>139.33333333333331</v>
          </cell>
          <cell r="AF53">
            <v>179.33333333333334</v>
          </cell>
          <cell r="AG53">
            <v>110</v>
          </cell>
          <cell r="AH53">
            <v>69.333333333333343</v>
          </cell>
          <cell r="AI53">
            <v>4</v>
          </cell>
          <cell r="AJ53">
            <v>3</v>
          </cell>
          <cell r="AK53">
            <v>1793.3333333333333</v>
          </cell>
          <cell r="AL53">
            <v>574.33333333333326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  <cell r="AQ53">
            <v>42.333333333333258</v>
          </cell>
          <cell r="AR53">
            <v>499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647</v>
          </cell>
          <cell r="Y54">
            <v>345</v>
          </cell>
          <cell r="Z54">
            <v>302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674</v>
          </cell>
          <cell r="AL54">
            <v>350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Q55">
            <v>58</v>
          </cell>
          <cell r="R55">
            <v>32</v>
          </cell>
          <cell r="S55">
            <v>10414</v>
          </cell>
          <cell r="T55">
            <v>10414</v>
          </cell>
          <cell r="U55">
            <v>0</v>
          </cell>
          <cell r="V55">
            <v>552</v>
          </cell>
          <cell r="W55">
            <v>532</v>
          </cell>
          <cell r="X55">
            <v>15982</v>
          </cell>
          <cell r="Y55">
            <v>9385</v>
          </cell>
          <cell r="Z55">
            <v>6597</v>
          </cell>
          <cell r="AA55">
            <v>2526</v>
          </cell>
          <cell r="AB55">
            <v>7785</v>
          </cell>
          <cell r="AC55">
            <v>15481</v>
          </cell>
          <cell r="AD55">
            <v>7344</v>
          </cell>
          <cell r="AE55">
            <v>8137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41877</v>
          </cell>
          <cell r="AL55">
            <v>16729</v>
          </cell>
          <cell r="AM55">
            <v>25148</v>
          </cell>
          <cell r="AN55">
            <v>25148</v>
          </cell>
          <cell r="AO55">
            <v>16729</v>
          </cell>
          <cell r="AP55">
            <v>25148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10414</v>
          </cell>
          <cell r="T56">
            <v>10414</v>
          </cell>
          <cell r="U56">
            <v>0</v>
          </cell>
          <cell r="V56">
            <v>410</v>
          </cell>
          <cell r="W56">
            <v>179</v>
          </cell>
          <cell r="X56">
            <v>15982</v>
          </cell>
          <cell r="Y56">
            <v>9385</v>
          </cell>
          <cell r="Z56">
            <v>6597</v>
          </cell>
          <cell r="AA56">
            <v>902</v>
          </cell>
          <cell r="AB56">
            <v>2722</v>
          </cell>
          <cell r="AC56">
            <v>15481</v>
          </cell>
          <cell r="AD56">
            <v>7344</v>
          </cell>
          <cell r="AE56">
            <v>8137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41877</v>
          </cell>
          <cell r="AL56">
            <v>16729</v>
          </cell>
          <cell r="AM56">
            <v>25148</v>
          </cell>
          <cell r="AN56">
            <v>25148</v>
          </cell>
          <cell r="AO56">
            <v>16729</v>
          </cell>
          <cell r="AP56">
            <v>25148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5</v>
          </cell>
          <cell r="G58">
            <v>1</v>
          </cell>
          <cell r="H58">
            <v>4</v>
          </cell>
          <cell r="P58">
            <v>58.666666666666664</v>
          </cell>
          <cell r="Q58">
            <v>5299</v>
          </cell>
          <cell r="R58">
            <v>2972</v>
          </cell>
          <cell r="S58">
            <v>2370</v>
          </cell>
          <cell r="T58">
            <v>2370</v>
          </cell>
          <cell r="U58">
            <v>0</v>
          </cell>
          <cell r="V58">
            <v>12849</v>
          </cell>
          <cell r="W58">
            <v>7771</v>
          </cell>
          <cell r="X58">
            <v>0</v>
          </cell>
          <cell r="Y58">
            <v>0</v>
          </cell>
          <cell r="Z58">
            <v>0</v>
          </cell>
          <cell r="AA58">
            <v>146826</v>
          </cell>
          <cell r="AB58">
            <v>294840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270</v>
          </cell>
          <cell r="AH58">
            <v>630.66666666666663</v>
          </cell>
          <cell r="AI58">
            <v>26797</v>
          </cell>
          <cell r="AJ58">
            <v>15717</v>
          </cell>
          <cell r="AK58">
            <v>2703.6666666666665</v>
          </cell>
          <cell r="AL58">
            <v>59.666666666666664</v>
          </cell>
          <cell r="AM58">
            <v>2644</v>
          </cell>
          <cell r="AN58">
            <v>2644</v>
          </cell>
          <cell r="AO58">
            <v>0</v>
          </cell>
          <cell r="AP58">
            <v>806</v>
          </cell>
          <cell r="AQ58">
            <v>59.666666666666664</v>
          </cell>
          <cell r="AR58">
            <v>1838</v>
          </cell>
        </row>
        <row r="59">
          <cell r="F59">
            <v>427</v>
          </cell>
          <cell r="G59">
            <v>118</v>
          </cell>
          <cell r="H59">
            <v>309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507.23998181818172</v>
          </cell>
          <cell r="U59">
            <v>527.94365454545448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1165.050909090909</v>
          </cell>
          <cell r="AG59">
            <v>1165</v>
          </cell>
          <cell r="AH59">
            <v>5.0909090909044608E-2</v>
          </cell>
          <cell r="AI59">
            <v>0</v>
          </cell>
          <cell r="AJ59">
            <v>0</v>
          </cell>
          <cell r="AK59">
            <v>3987.9709090909091</v>
          </cell>
          <cell r="AL59">
            <v>1112.25</v>
          </cell>
          <cell r="AM59">
            <v>2875.7209090909091</v>
          </cell>
          <cell r="AN59">
            <v>2875.7209090909091</v>
          </cell>
          <cell r="AO59">
            <v>252</v>
          </cell>
          <cell r="AP59">
            <v>635</v>
          </cell>
          <cell r="AQ59">
            <v>860.25</v>
          </cell>
          <cell r="AR59">
            <v>2240.7209090909091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31</v>
          </cell>
          <cell r="Q60">
            <v>0</v>
          </cell>
          <cell r="R60">
            <v>0</v>
          </cell>
          <cell r="S60">
            <v>57</v>
          </cell>
          <cell r="T60">
            <v>28</v>
          </cell>
          <cell r="U60">
            <v>29</v>
          </cell>
          <cell r="V60">
            <v>16</v>
          </cell>
          <cell r="W60">
            <v>350</v>
          </cell>
          <cell r="X60">
            <v>15</v>
          </cell>
          <cell r="Y60">
            <v>8</v>
          </cell>
          <cell r="Z60">
            <v>7</v>
          </cell>
          <cell r="AA60">
            <v>4344</v>
          </cell>
          <cell r="AB60">
            <v>11898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64</v>
          </cell>
          <cell r="AH60">
            <v>0</v>
          </cell>
          <cell r="AI60">
            <v>498.4</v>
          </cell>
          <cell r="AJ60">
            <v>11.200000000000001</v>
          </cell>
          <cell r="AK60">
            <v>219</v>
          </cell>
          <cell r="AL60">
            <v>61</v>
          </cell>
          <cell r="AM60">
            <v>158</v>
          </cell>
          <cell r="AN60">
            <v>158</v>
          </cell>
          <cell r="AO60">
            <v>14</v>
          </cell>
          <cell r="AP60">
            <v>26</v>
          </cell>
          <cell r="AQ60">
            <v>47</v>
          </cell>
          <cell r="AR60">
            <v>132</v>
          </cell>
        </row>
        <row r="61">
          <cell r="F61">
            <v>137</v>
          </cell>
          <cell r="G61">
            <v>38</v>
          </cell>
          <cell r="H61">
            <v>99</v>
          </cell>
          <cell r="P61">
            <v>180</v>
          </cell>
          <cell r="Q61">
            <v>40</v>
          </cell>
          <cell r="R61">
            <v>22.423728813559308</v>
          </cell>
          <cell r="S61">
            <v>331</v>
          </cell>
          <cell r="T61">
            <v>162</v>
          </cell>
          <cell r="U61">
            <v>169</v>
          </cell>
          <cell r="V61">
            <v>748.3098245614035</v>
          </cell>
          <cell r="W61">
            <v>618.1254831995243</v>
          </cell>
          <cell r="X61">
            <v>89</v>
          </cell>
          <cell r="Y61">
            <v>48</v>
          </cell>
          <cell r="Z61">
            <v>41</v>
          </cell>
          <cell r="AA61">
            <v>2580</v>
          </cell>
          <cell r="AB61">
            <v>8244.1254831995248</v>
          </cell>
          <cell r="AC61">
            <v>83</v>
          </cell>
          <cell r="AD61">
            <v>34</v>
          </cell>
          <cell r="AE61">
            <v>49</v>
          </cell>
          <cell r="AF61">
            <v>373</v>
          </cell>
          <cell r="AG61">
            <v>373</v>
          </cell>
          <cell r="AH61">
            <v>0</v>
          </cell>
          <cell r="AI61">
            <v>3532.6742727272731</v>
          </cell>
          <cell r="AJ61">
            <v>1273.3200000000002</v>
          </cell>
          <cell r="AK61">
            <v>1278</v>
          </cell>
          <cell r="AL61">
            <v>356</v>
          </cell>
          <cell r="AM61">
            <v>922</v>
          </cell>
          <cell r="AN61">
            <v>920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0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Q63">
            <v>13</v>
          </cell>
          <cell r="R63">
            <v>8</v>
          </cell>
          <cell r="S63">
            <v>1018</v>
          </cell>
          <cell r="T63">
            <v>162.88</v>
          </cell>
          <cell r="U63">
            <v>855.12</v>
          </cell>
          <cell r="V63">
            <v>240</v>
          </cell>
          <cell r="W63">
            <v>198</v>
          </cell>
          <cell r="X63">
            <v>569</v>
          </cell>
          <cell r="Y63">
            <v>304</v>
          </cell>
          <cell r="Z63">
            <v>265</v>
          </cell>
          <cell r="AA63">
            <v>825</v>
          </cell>
          <cell r="AB63">
            <v>2637</v>
          </cell>
          <cell r="AC63">
            <v>527</v>
          </cell>
          <cell r="AD63">
            <v>213</v>
          </cell>
          <cell r="AE63">
            <v>314</v>
          </cell>
          <cell r="AF63">
            <v>526</v>
          </cell>
          <cell r="AG63">
            <v>526</v>
          </cell>
          <cell r="AH63">
            <v>0</v>
          </cell>
          <cell r="AI63">
            <v>1131</v>
          </cell>
          <cell r="AJ63">
            <v>407</v>
          </cell>
          <cell r="AK63">
            <v>3222</v>
          </cell>
          <cell r="AL63">
            <v>1031</v>
          </cell>
          <cell r="AM63">
            <v>2191</v>
          </cell>
          <cell r="AN63">
            <v>2191</v>
          </cell>
          <cell r="AO63">
            <v>517</v>
          </cell>
          <cell r="AP63">
            <v>925</v>
          </cell>
          <cell r="AQ63">
            <v>514</v>
          </cell>
          <cell r="AR63">
            <v>1266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  <cell r="AQ64">
            <v>51</v>
          </cell>
          <cell r="AR64">
            <v>127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470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225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170</v>
          </cell>
          <cell r="AD65">
            <v>336</v>
          </cell>
          <cell r="AE65">
            <v>305</v>
          </cell>
          <cell r="AF65">
            <v>861</v>
          </cell>
          <cell r="AG65">
            <v>861</v>
          </cell>
          <cell r="AH65">
            <v>0</v>
          </cell>
          <cell r="AI65">
            <v>3313</v>
          </cell>
          <cell r="AJ65">
            <v>1298</v>
          </cell>
          <cell r="AK65">
            <v>2759</v>
          </cell>
          <cell r="AL65">
            <v>480</v>
          </cell>
          <cell r="AM65">
            <v>2279</v>
          </cell>
          <cell r="AN65">
            <v>1884</v>
          </cell>
          <cell r="AO65">
            <v>558</v>
          </cell>
          <cell r="AP65">
            <v>280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Z66">
            <v>832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344</v>
          </cell>
          <cell r="Y67">
            <v>304</v>
          </cell>
          <cell r="Z67">
            <v>265</v>
          </cell>
          <cell r="AB67">
            <v>293</v>
          </cell>
          <cell r="AC67">
            <v>357</v>
          </cell>
          <cell r="AD67">
            <v>213</v>
          </cell>
          <cell r="AE67">
            <v>314</v>
          </cell>
          <cell r="AF67">
            <v>-335</v>
          </cell>
          <cell r="AG67">
            <v>-335</v>
          </cell>
          <cell r="AH67">
            <v>0</v>
          </cell>
          <cell r="AI67">
            <v>6650</v>
          </cell>
          <cell r="AJ67">
            <v>0</v>
          </cell>
          <cell r="AK67">
            <v>375</v>
          </cell>
          <cell r="AL67">
            <v>4951</v>
          </cell>
          <cell r="AN67">
            <v>308</v>
          </cell>
          <cell r="AO67">
            <v>465</v>
          </cell>
          <cell r="AP67">
            <v>552</v>
          </cell>
          <cell r="AQ67">
            <v>463</v>
          </cell>
          <cell r="AR67">
            <v>1139</v>
          </cell>
        </row>
        <row r="68">
          <cell r="F68">
            <v>130</v>
          </cell>
          <cell r="G68">
            <v>36</v>
          </cell>
          <cell r="H68">
            <v>94</v>
          </cell>
          <cell r="P68">
            <v>730</v>
          </cell>
          <cell r="Q68">
            <v>852</v>
          </cell>
          <cell r="R68">
            <v>478</v>
          </cell>
          <cell r="S68">
            <v>2168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1785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723</v>
          </cell>
          <cell r="AD68">
            <v>292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6499</v>
          </cell>
          <cell r="AL68">
            <v>2011</v>
          </cell>
          <cell r="AM68">
            <v>4488</v>
          </cell>
          <cell r="AN68">
            <v>4488</v>
          </cell>
          <cell r="AO68">
            <v>1245</v>
          </cell>
          <cell r="AP68">
            <v>2000</v>
          </cell>
          <cell r="AQ68">
            <v>766</v>
          </cell>
          <cell r="AR68">
            <v>2488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65</v>
          </cell>
          <cell r="Q69">
            <v>40</v>
          </cell>
          <cell r="R69">
            <v>23.192982456140342</v>
          </cell>
          <cell r="S69">
            <v>363.63636363636363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188.36363636363637</v>
          </cell>
          <cell r="Y69">
            <v>101</v>
          </cell>
          <cell r="Z69">
            <v>87.363636363636374</v>
          </cell>
          <cell r="AA69">
            <v>948</v>
          </cell>
          <cell r="AB69">
            <v>3117.4912280701756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862.81818181818176</v>
          </cell>
          <cell r="AL69">
            <v>219</v>
          </cell>
          <cell r="AM69">
            <v>643.81818181818176</v>
          </cell>
          <cell r="AN69">
            <v>643.81818181818176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>
            <v>2</v>
          </cell>
          <cell r="R70">
            <v>1</v>
          </cell>
          <cell r="S70">
            <v>20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10</v>
          </cell>
          <cell r="Y70">
            <v>5</v>
          </cell>
          <cell r="Z70">
            <v>5</v>
          </cell>
          <cell r="AA70">
            <v>51</v>
          </cell>
          <cell r="AB70">
            <v>188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47</v>
          </cell>
          <cell r="AL70">
            <v>12</v>
          </cell>
          <cell r="AM70">
            <v>35</v>
          </cell>
          <cell r="AN70">
            <v>35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>
            <v>13</v>
          </cell>
          <cell r="R71">
            <v>7</v>
          </cell>
          <cell r="S71">
            <v>115</v>
          </cell>
          <cell r="U71">
            <v>133</v>
          </cell>
          <cell r="V71">
            <v>51</v>
          </cell>
          <cell r="W71">
            <v>82</v>
          </cell>
          <cell r="X71">
            <v>60</v>
          </cell>
          <cell r="Y71">
            <v>32</v>
          </cell>
          <cell r="Z71">
            <v>28</v>
          </cell>
          <cell r="AA71">
            <v>303</v>
          </cell>
          <cell r="AB71">
            <v>978</v>
          </cell>
          <cell r="AC71">
            <v>43</v>
          </cell>
          <cell r="AD71">
            <v>17</v>
          </cell>
          <cell r="AE71">
            <v>26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276</v>
          </cell>
          <cell r="AL71">
            <v>70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90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0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90</v>
          </cell>
          <cell r="AL72">
            <v>90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1558</v>
          </cell>
          <cell r="U73">
            <v>4085</v>
          </cell>
          <cell r="V73">
            <v>1841</v>
          </cell>
          <cell r="W73">
            <v>2244</v>
          </cell>
          <cell r="X73">
            <v>1785</v>
          </cell>
          <cell r="Y73">
            <v>953</v>
          </cell>
          <cell r="Z73">
            <v>832</v>
          </cell>
          <cell r="AB73">
            <v>2244</v>
          </cell>
          <cell r="AC73">
            <v>633</v>
          </cell>
          <cell r="AD73">
            <v>256</v>
          </cell>
          <cell r="AE73">
            <v>377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1209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Z74">
            <v>0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746</v>
          </cell>
          <cell r="H75">
            <v>1993</v>
          </cell>
          <cell r="P75">
            <v>105.66666666666667</v>
          </cell>
          <cell r="Q75">
            <v>20</v>
          </cell>
          <cell r="R75">
            <v>11</v>
          </cell>
          <cell r="S75">
            <v>242.66666666666666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88.666666666666671</v>
          </cell>
          <cell r="Y75">
            <v>47</v>
          </cell>
          <cell r="Z75">
            <v>41.666666666666671</v>
          </cell>
          <cell r="AA75">
            <v>5795</v>
          </cell>
          <cell r="AB75">
            <v>23945.666666666668</v>
          </cell>
          <cell r="AC75">
            <v>69.333333333333343</v>
          </cell>
          <cell r="AD75">
            <v>28</v>
          </cell>
          <cell r="AE75">
            <v>41.333333333333343</v>
          </cell>
          <cell r="AF75">
            <v>250.33333333333331</v>
          </cell>
          <cell r="AG75">
            <v>183.4</v>
          </cell>
          <cell r="AH75">
            <v>66.933333333333309</v>
          </cell>
          <cell r="AI75">
            <v>870.40000000000009</v>
          </cell>
          <cell r="AJ75">
            <v>870.40000000000009</v>
          </cell>
          <cell r="AK75">
            <v>4069.7333333333331</v>
          </cell>
          <cell r="AL75">
            <v>1356.6666666666667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  <cell r="AQ75">
            <v>1281.6666666666667</v>
          </cell>
          <cell r="AR75">
            <v>2547.0666666666666</v>
          </cell>
        </row>
        <row r="76">
          <cell r="F76">
            <v>193</v>
          </cell>
          <cell r="G76">
            <v>53</v>
          </cell>
          <cell r="H76">
            <v>140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193</v>
          </cell>
          <cell r="AL76">
            <v>53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  <cell r="AQ76">
            <v>53</v>
          </cell>
          <cell r="AR76">
            <v>140</v>
          </cell>
        </row>
        <row r="77">
          <cell r="F77">
            <v>2506</v>
          </cell>
          <cell r="G77">
            <v>693</v>
          </cell>
          <cell r="H77">
            <v>1813</v>
          </cell>
          <cell r="P77">
            <v>105.66666666666667</v>
          </cell>
          <cell r="Q77">
            <v>20</v>
          </cell>
          <cell r="R77">
            <v>11</v>
          </cell>
          <cell r="S77">
            <v>242.66666666666666</v>
          </cell>
          <cell r="T77">
            <v>100.1</v>
          </cell>
          <cell r="U77">
            <v>142.56666666666666</v>
          </cell>
          <cell r="V77">
            <v>635</v>
          </cell>
          <cell r="W77">
            <v>2284.666666666667</v>
          </cell>
          <cell r="X77">
            <v>88.666666666666671</v>
          </cell>
          <cell r="Y77">
            <v>47</v>
          </cell>
          <cell r="Z77">
            <v>41.666666666666671</v>
          </cell>
          <cell r="AA77">
            <v>5796</v>
          </cell>
          <cell r="AB77">
            <v>23529.666666666668</v>
          </cell>
          <cell r="AC77">
            <v>69.333333333333343</v>
          </cell>
          <cell r="AD77">
            <v>28</v>
          </cell>
          <cell r="AE77">
            <v>41.333333333333343</v>
          </cell>
          <cell r="AF77">
            <v>250.33333333333331</v>
          </cell>
          <cell r="AG77">
            <v>183.4</v>
          </cell>
          <cell r="AH77">
            <v>66.933333333333309</v>
          </cell>
          <cell r="AI77">
            <v>5147.7666666666664</v>
          </cell>
          <cell r="AJ77">
            <v>2074.1999999999998</v>
          </cell>
          <cell r="AK77">
            <v>3836.7333333333331</v>
          </cell>
          <cell r="AL77">
            <v>1303.6666666666667</v>
          </cell>
          <cell r="AM77">
            <v>2533.0666666666666</v>
          </cell>
          <cell r="AN77">
            <v>2533.0666666666666</v>
          </cell>
          <cell r="AO77">
            <v>75</v>
          </cell>
          <cell r="AP77">
            <v>166</v>
          </cell>
          <cell r="AQ77">
            <v>1228.6666666666667</v>
          </cell>
          <cell r="AR77">
            <v>2367.0666666666666</v>
          </cell>
        </row>
        <row r="78">
          <cell r="F78">
            <v>1695</v>
          </cell>
          <cell r="G78">
            <v>469</v>
          </cell>
          <cell r="H78">
            <v>1226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373</v>
          </cell>
          <cell r="W78">
            <v>330</v>
          </cell>
          <cell r="X78">
            <v>57</v>
          </cell>
          <cell r="Y78">
            <v>30</v>
          </cell>
          <cell r="Z78">
            <v>27</v>
          </cell>
          <cell r="AB78">
            <v>330</v>
          </cell>
          <cell r="AC78">
            <v>37</v>
          </cell>
          <cell r="AD78">
            <v>28</v>
          </cell>
          <cell r="AE78">
            <v>9</v>
          </cell>
          <cell r="AF78">
            <v>136.66666666666666</v>
          </cell>
          <cell r="AG78">
            <v>119</v>
          </cell>
          <cell r="AH78">
            <v>17.666666666666657</v>
          </cell>
          <cell r="AI78" t="e">
            <v>#REF!</v>
          </cell>
          <cell r="AJ78">
            <v>115</v>
          </cell>
          <cell r="AK78">
            <v>2132.3333333333335</v>
          </cell>
          <cell r="AL78">
            <v>599.66666666666663</v>
          </cell>
          <cell r="AM78">
            <v>1532.666666666667</v>
          </cell>
          <cell r="AN78">
            <v>1532.6666666666667</v>
          </cell>
          <cell r="AO78">
            <v>115</v>
          </cell>
          <cell r="AP78" t="e">
            <v>#REF!</v>
          </cell>
          <cell r="AR78">
            <v>1532.666666666667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315</v>
          </cell>
          <cell r="G80">
            <v>87</v>
          </cell>
          <cell r="H80">
            <v>228</v>
          </cell>
          <cell r="P80">
            <v>10.333333333333334</v>
          </cell>
          <cell r="S80">
            <v>38.333333333333336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6.333333333333333</v>
          </cell>
          <cell r="Y80">
            <v>3</v>
          </cell>
          <cell r="Z80">
            <v>3.333333333333333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33.4</v>
          </cell>
          <cell r="AH80">
            <v>22.266666666666666</v>
          </cell>
          <cell r="AI80">
            <v>1201.8666666666668</v>
          </cell>
          <cell r="AJ80">
            <v>525.20000000000005</v>
          </cell>
          <cell r="AK80">
            <v>413.73333333333323</v>
          </cell>
          <cell r="AL80">
            <v>105.33333333333333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496</v>
          </cell>
          <cell r="G81">
            <v>137</v>
          </cell>
          <cell r="H81">
            <v>359</v>
          </cell>
          <cell r="P81">
            <v>22.666666666666668</v>
          </cell>
          <cell r="S81">
            <v>52.666666666666664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656.66666666666663</v>
          </cell>
          <cell r="AL81">
            <v>188.66666666666666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Y83">
            <v>14</v>
          </cell>
          <cell r="Z83">
            <v>5.2000000000000028</v>
          </cell>
          <cell r="AC83">
            <v>4</v>
          </cell>
          <cell r="AD83">
            <v>42</v>
          </cell>
          <cell r="AE83">
            <v>39</v>
          </cell>
          <cell r="AF83">
            <v>38</v>
          </cell>
          <cell r="AG83">
            <v>38</v>
          </cell>
          <cell r="AH83">
            <v>0</v>
          </cell>
          <cell r="AI83" t="e">
            <v>#REF!</v>
          </cell>
          <cell r="AJ83" t="e">
            <v>#REF!</v>
          </cell>
          <cell r="AK83">
            <v>56</v>
          </cell>
          <cell r="AL83">
            <v>14</v>
          </cell>
          <cell r="AM83">
            <v>42</v>
          </cell>
          <cell r="AN83">
            <v>38</v>
          </cell>
        </row>
        <row r="84">
          <cell r="F84">
            <v>4277</v>
          </cell>
          <cell r="G84">
            <v>1171</v>
          </cell>
          <cell r="H84">
            <v>3106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>
            <v>68761.370909090911</v>
          </cell>
          <cell r="AL84">
            <v>24189.916666666668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  <cell r="AQ84">
            <v>4215.916666666667</v>
          </cell>
          <cell r="AR84">
            <v>12636.454242424243</v>
          </cell>
        </row>
        <row r="85">
          <cell r="F85">
            <v>587</v>
          </cell>
          <cell r="G85">
            <v>118</v>
          </cell>
          <cell r="H85">
            <v>309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5.0909090909044608E-2</v>
          </cell>
          <cell r="AI85" t="e">
            <v>#REF!</v>
          </cell>
          <cell r="AJ85">
            <v>10.600000000000001</v>
          </cell>
          <cell r="AK85">
            <v>4850.7890909090911</v>
          </cell>
          <cell r="AL85">
            <v>1331.25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24191.916666666664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21770</v>
          </cell>
          <cell r="G87">
            <v>21770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39699.916666666672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  <cell r="AQ88">
            <v>4215.916666666667</v>
          </cell>
          <cell r="AR88">
            <v>12636.454242424243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777</v>
          </cell>
          <cell r="G90">
            <v>494</v>
          </cell>
          <cell r="H90">
            <v>283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777</v>
          </cell>
          <cell r="AL90">
            <v>494</v>
          </cell>
          <cell r="AM90">
            <v>283</v>
          </cell>
          <cell r="AN90">
            <v>283</v>
          </cell>
          <cell r="AO90">
            <v>0</v>
          </cell>
          <cell r="AP90">
            <v>0</v>
          </cell>
          <cell r="AQ90">
            <v>104.33477786811257</v>
          </cell>
          <cell r="AR90">
            <v>31.851225740501135</v>
          </cell>
        </row>
        <row r="91">
          <cell r="F91">
            <v>44</v>
          </cell>
          <cell r="G91">
            <v>15.040915090189173</v>
          </cell>
          <cell r="H91">
            <v>28.959084909810827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44</v>
          </cell>
          <cell r="AL91">
            <v>15.040915090189173</v>
          </cell>
          <cell r="AM91">
            <v>28.959084909810827</v>
          </cell>
          <cell r="AN91">
            <v>28.959084909810827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-8</v>
          </cell>
          <cell r="AI92">
            <v>497</v>
          </cell>
          <cell r="AJ92">
            <v>389</v>
          </cell>
          <cell r="AK92">
            <v>5</v>
          </cell>
          <cell r="AL92">
            <v>0</v>
          </cell>
          <cell r="AM92">
            <v>5</v>
          </cell>
          <cell r="AN92">
            <v>5</v>
          </cell>
          <cell r="AO92">
            <v>0</v>
          </cell>
          <cell r="AP92">
            <v>0</v>
          </cell>
          <cell r="AQ92">
            <v>0</v>
          </cell>
          <cell r="AR92">
            <v>5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40208.957581756862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  <cell r="AQ95">
            <v>4320.2514445347797</v>
          </cell>
          <cell r="AR95">
            <v>12672.305468164745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7969.9575817568621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  <cell r="AQ96">
            <v>4320.2514445347797</v>
          </cell>
          <cell r="AR96">
            <v>12672.305468164745</v>
          </cell>
        </row>
        <row r="97">
          <cell r="F97">
            <v>1758</v>
          </cell>
          <cell r="G97">
            <v>8221</v>
          </cell>
          <cell r="H97">
            <v>3572.1970000000001</v>
          </cell>
          <cell r="P97">
            <v>3547</v>
          </cell>
          <cell r="Q97">
            <v>0</v>
          </cell>
          <cell r="R97">
            <v>0</v>
          </cell>
          <cell r="S97">
            <v>3467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225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170</v>
          </cell>
          <cell r="AD97">
            <v>17653.617575757577</v>
          </cell>
          <cell r="AE97">
            <v>6443.1963636363625</v>
          </cell>
          <cell r="AF97">
            <v>861</v>
          </cell>
          <cell r="AG97">
            <v>861</v>
          </cell>
          <cell r="AH97">
            <v>0</v>
          </cell>
          <cell r="AI97">
            <v>56708.943606060609</v>
          </cell>
          <cell r="AJ97">
            <v>0</v>
          </cell>
          <cell r="AK97">
            <v>10043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1878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1669</v>
          </cell>
          <cell r="S99">
            <v>3362</v>
          </cell>
          <cell r="U99">
            <v>0</v>
          </cell>
          <cell r="X99">
            <v>115</v>
          </cell>
          <cell r="AC99">
            <v>40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470</v>
          </cell>
          <cell r="S100">
            <v>1018</v>
          </cell>
          <cell r="U100">
            <v>1093</v>
          </cell>
          <cell r="X100">
            <v>225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2759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813</v>
          </cell>
          <cell r="S101">
            <v>0</v>
          </cell>
          <cell r="U101">
            <v>913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0</v>
          </cell>
        </row>
        <row r="102">
          <cell r="F102">
            <v>1758</v>
          </cell>
          <cell r="P102">
            <v>3077</v>
          </cell>
          <cell r="S102">
            <v>2449</v>
          </cell>
          <cell r="U102">
            <v>50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F103">
            <v>0</v>
          </cell>
          <cell r="P103">
            <v>1878</v>
          </cell>
          <cell r="S103">
            <v>0</v>
          </cell>
          <cell r="U103">
            <v>130</v>
          </cell>
          <cell r="X103">
            <v>0</v>
          </cell>
        </row>
        <row r="104">
          <cell r="F104">
            <v>0</v>
          </cell>
          <cell r="P104">
            <v>935</v>
          </cell>
          <cell r="S104">
            <v>0</v>
          </cell>
          <cell r="U104">
            <v>3922</v>
          </cell>
          <cell r="X104">
            <v>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U106">
            <v>3661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U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4000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U125">
            <v>8678</v>
          </cell>
          <cell r="W125">
            <v>8678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3580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3077</v>
          </cell>
          <cell r="Q128">
            <v>0</v>
          </cell>
          <cell r="R128">
            <v>0</v>
          </cell>
          <cell r="S128">
            <v>2449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-4552.8846363636376</v>
          </cell>
          <cell r="AL130">
            <v>10691.092580700395</v>
          </cell>
          <cell r="AM130">
            <v>-5132.2365200943386</v>
          </cell>
        </row>
        <row r="131">
          <cell r="U131">
            <v>8.49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U132">
            <v>0</v>
          </cell>
          <cell r="AI132">
            <v>-11929.693606060609</v>
          </cell>
          <cell r="AJ132">
            <v>2695.8439999999973</v>
          </cell>
          <cell r="AK132">
            <v>1927.2318181818146</v>
          </cell>
          <cell r="AO132">
            <v>0</v>
          </cell>
        </row>
        <row r="133">
          <cell r="T133">
            <v>0</v>
          </cell>
          <cell r="U133">
            <v>6.57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T136">
            <v>300</v>
          </cell>
          <cell r="U136">
            <v>300</v>
          </cell>
          <cell r="AK136">
            <v>28333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U137">
            <v>1</v>
          </cell>
          <cell r="AI137">
            <v>10816</v>
          </cell>
          <cell r="AK137">
            <v>-16555.413327334049</v>
          </cell>
          <cell r="AM137">
            <v>0</v>
          </cell>
          <cell r="AO137">
            <v>0</v>
          </cell>
        </row>
        <row r="138"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10.16</v>
          </cell>
          <cell r="AL144">
            <v>56960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U145">
            <v>0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U146">
            <v>4402</v>
          </cell>
          <cell r="AI146">
            <v>38926</v>
          </cell>
          <cell r="AJ146">
            <v>300</v>
          </cell>
        </row>
        <row r="147">
          <cell r="P147">
            <v>1174</v>
          </cell>
          <cell r="U147">
            <v>2921</v>
          </cell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U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U149">
            <v>0</v>
          </cell>
          <cell r="AI149" t="e">
            <v>#REF!</v>
          </cell>
          <cell r="AJ149">
            <v>-30402.156000000003</v>
          </cell>
          <cell r="AK149">
            <v>865.25</v>
          </cell>
        </row>
        <row r="150">
          <cell r="P150">
            <v>0</v>
          </cell>
          <cell r="S150">
            <v>0</v>
          </cell>
          <cell r="U150">
            <v>317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U151">
            <v>1774.0124999999998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U152">
            <v>0</v>
          </cell>
          <cell r="AI152">
            <v>49742</v>
          </cell>
          <cell r="AJ152">
            <v>38926</v>
          </cell>
          <cell r="AK152">
            <v>0</v>
          </cell>
          <cell r="AL152">
            <v>56960</v>
          </cell>
          <cell r="AM152">
            <v>58108</v>
          </cell>
        </row>
        <row r="153">
          <cell r="P153">
            <v>1325</v>
          </cell>
          <cell r="U153">
            <v>4085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1325</v>
          </cell>
          <cell r="AI154">
            <v>43914</v>
          </cell>
          <cell r="AJ154">
            <v>33098</v>
          </cell>
          <cell r="AK154">
            <v>0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U155">
            <v>0</v>
          </cell>
          <cell r="AI155">
            <v>0</v>
          </cell>
          <cell r="AK155">
            <v>-7.6</v>
          </cell>
          <cell r="AL155">
            <v>22.8</v>
          </cell>
          <cell r="AM155">
            <v>-36.9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AI156">
            <v>-21</v>
          </cell>
          <cell r="AJ156">
            <v>8.9</v>
          </cell>
          <cell r="AK156">
            <v>6.0099221158656952</v>
          </cell>
          <cell r="AL156">
            <v>-100</v>
          </cell>
          <cell r="AM156">
            <v>-100</v>
          </cell>
        </row>
        <row r="157">
          <cell r="U157">
            <v>0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F158">
            <v>0</v>
          </cell>
          <cell r="P158">
            <v>0</v>
          </cell>
          <cell r="S158">
            <v>0</v>
          </cell>
          <cell r="T158">
            <v>630</v>
          </cell>
          <cell r="U158">
            <v>4643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0</v>
          </cell>
        </row>
        <row r="160">
          <cell r="F160">
            <v>320</v>
          </cell>
          <cell r="P160">
            <v>730</v>
          </cell>
          <cell r="S160">
            <v>2168</v>
          </cell>
          <cell r="X160">
            <v>1785</v>
          </cell>
          <cell r="AC160">
            <v>723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320</v>
          </cell>
          <cell r="P161">
            <v>390</v>
          </cell>
          <cell r="S161">
            <v>512</v>
          </cell>
          <cell r="X161">
            <v>2374</v>
          </cell>
          <cell r="AC161">
            <v>1081</v>
          </cell>
          <cell r="AF161">
            <v>560</v>
          </cell>
          <cell r="AG161">
            <v>500</v>
          </cell>
          <cell r="AH161">
            <v>60</v>
          </cell>
          <cell r="AI161" t="e">
            <v>#REF!</v>
          </cell>
          <cell r="AK161">
            <v>4677</v>
          </cell>
        </row>
        <row r="162">
          <cell r="F162">
            <v>320</v>
          </cell>
          <cell r="P162">
            <v>275</v>
          </cell>
          <cell r="S162">
            <v>313</v>
          </cell>
          <cell r="X162">
            <v>230</v>
          </cell>
          <cell r="AB162">
            <v>9</v>
          </cell>
          <cell r="AC162">
            <v>231</v>
          </cell>
          <cell r="AD162" t="e">
            <v>#REF!</v>
          </cell>
          <cell r="AF162">
            <v>76</v>
          </cell>
          <cell r="AG162">
            <v>76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200</v>
          </cell>
          <cell r="S163">
            <v>165</v>
          </cell>
          <cell r="X163">
            <v>186</v>
          </cell>
          <cell r="AB163">
            <v>9</v>
          </cell>
          <cell r="AC163">
            <v>47</v>
          </cell>
          <cell r="AF163">
            <v>66</v>
          </cell>
          <cell r="AG163">
            <v>66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F164">
            <v>14.170833333333334</v>
          </cell>
          <cell r="P164">
            <v>70</v>
          </cell>
          <cell r="S164">
            <v>0</v>
          </cell>
          <cell r="X164">
            <v>107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>
            <v>152</v>
          </cell>
          <cell r="Q165" t="str">
            <v>Е/Е</v>
          </cell>
          <cell r="R165" t="str">
            <v xml:space="preserve"> Т/Е</v>
          </cell>
          <cell r="S165">
            <v>428.72727272727275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X165">
            <v>248.36363636363637</v>
          </cell>
          <cell r="AC165">
            <v>191.18181818181819</v>
          </cell>
          <cell r="AD165" t="str">
            <v>СТАНЦІІ ТЕПЛОВІ</v>
          </cell>
          <cell r="AE165" t="str">
            <v>МЕРЕЖІ ЕЛЕКТРО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14.170833333333334</v>
          </cell>
        </row>
        <row r="166">
          <cell r="F166">
            <v>260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1669.3636363636365</v>
          </cell>
          <cell r="X167">
            <v>1526.6363636363635</v>
          </cell>
          <cell r="AC167">
            <v>542.09090909090912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60</v>
          </cell>
          <cell r="P168">
            <v>0</v>
          </cell>
          <cell r="S168">
            <v>2168</v>
          </cell>
          <cell r="U168">
            <v>44.3</v>
          </cell>
          <cell r="X168">
            <v>1785</v>
          </cell>
          <cell r="AC168">
            <v>723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U169">
            <v>50.49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60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J170">
            <v>0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3467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225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170</v>
          </cell>
          <cell r="AD171">
            <v>17653.617575757577</v>
          </cell>
          <cell r="AE171">
            <v>0</v>
          </cell>
          <cell r="AF171">
            <v>861</v>
          </cell>
          <cell r="AG171">
            <v>461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1758</v>
          </cell>
          <cell r="G172">
            <v>0</v>
          </cell>
          <cell r="H172">
            <v>0</v>
          </cell>
          <cell r="P172">
            <v>3547</v>
          </cell>
          <cell r="Q172">
            <v>0</v>
          </cell>
          <cell r="R172">
            <v>0</v>
          </cell>
          <cell r="S172">
            <v>3467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225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170</v>
          </cell>
          <cell r="AD172">
            <v>17653.617575757577</v>
          </cell>
          <cell r="AE172">
            <v>0</v>
          </cell>
          <cell r="AF172">
            <v>861</v>
          </cell>
          <cell r="AG172">
            <v>861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4000</v>
          </cell>
          <cell r="P175">
            <v>36</v>
          </cell>
          <cell r="U175">
            <v>91.91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3480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587</v>
          </cell>
          <cell r="G177">
            <v>0</v>
          </cell>
          <cell r="H177">
            <v>0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535.86</v>
          </cell>
          <cell r="AD177">
            <v>88</v>
          </cell>
          <cell r="AE177">
            <v>103.18181818181819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180</v>
          </cell>
          <cell r="Q178">
            <v>0</v>
          </cell>
          <cell r="R178">
            <v>0</v>
          </cell>
          <cell r="S178">
            <v>498.63636363636363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258.36363636363637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180.90909090909091</v>
          </cell>
          <cell r="AD178">
            <v>73</v>
          </cell>
          <cell r="AE178">
            <v>107.90909090909091</v>
          </cell>
          <cell r="AF178">
            <v>157.90909090909091</v>
          </cell>
          <cell r="AG178">
            <v>157.90909090909091</v>
          </cell>
          <cell r="AH178">
            <v>0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13.666666666666666</v>
          </cell>
          <cell r="T179">
            <v>13.666666666666666</v>
          </cell>
          <cell r="U179">
            <v>0</v>
          </cell>
          <cell r="V179">
            <v>0</v>
          </cell>
          <cell r="W179">
            <v>0</v>
          </cell>
          <cell r="X179">
            <v>647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13.333333333333334</v>
          </cell>
          <cell r="AD179">
            <v>83</v>
          </cell>
          <cell r="AE179">
            <v>76.36363636363636</v>
          </cell>
          <cell r="AF179">
            <v>-2.7</v>
          </cell>
          <cell r="AG179">
            <v>5</v>
          </cell>
          <cell r="AH179">
            <v>-7.7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U181">
            <v>11.7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X183">
            <v>363.19999999999868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AC184">
            <v>14810</v>
          </cell>
          <cell r="AM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U185">
            <v>1831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101.3</v>
          </cell>
          <cell r="T188" t="str">
            <v/>
          </cell>
          <cell r="U188">
            <v>133.81</v>
          </cell>
          <cell r="V188">
            <v>134.83000000000001</v>
          </cell>
          <cell r="W188">
            <v>132.16</v>
          </cell>
          <cell r="X188">
            <v>116.9</v>
          </cell>
          <cell r="AC188">
            <v>111.7</v>
          </cell>
          <cell r="AD188">
            <v>130.99</v>
          </cell>
          <cell r="AE188">
            <v>130.99</v>
          </cell>
          <cell r="AF188" t="str">
            <v/>
          </cell>
          <cell r="AK188">
            <v>329.90000000000003</v>
          </cell>
          <cell r="AO188">
            <v>221.49122807017542</v>
          </cell>
        </row>
        <row r="189"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0</v>
          </cell>
          <cell r="S190">
            <v>62</v>
          </cell>
          <cell r="U190">
            <v>20645</v>
          </cell>
          <cell r="V190">
            <v>12874</v>
          </cell>
          <cell r="W190">
            <v>7771</v>
          </cell>
          <cell r="X190">
            <v>77.099999999999994</v>
          </cell>
          <cell r="AC190">
            <v>74.2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0</v>
          </cell>
          <cell r="X191">
            <v>0</v>
          </cell>
          <cell r="AC191">
            <v>0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192.5</v>
          </cell>
          <cell r="X192">
            <v>192.5</v>
          </cell>
          <cell r="AC192">
            <v>192.5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10414</v>
          </cell>
          <cell r="X193">
            <v>12975</v>
          </cell>
          <cell r="AC193">
            <v>12474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0</v>
          </cell>
          <cell r="Z194">
            <v>4948.1398501338263</v>
          </cell>
          <cell r="AB194">
            <v>4948.1398501337389</v>
          </cell>
          <cell r="AC194">
            <v>0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82.5</v>
          </cell>
          <cell r="AC197">
            <v>82.5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14</v>
          </cell>
          <cell r="AM202">
            <v>75.839416058394164</v>
          </cell>
          <cell r="AO202">
            <v>103.9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 t="e">
            <v>#DIV/0!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0</v>
          </cell>
          <cell r="X205">
            <v>3007</v>
          </cell>
          <cell r="AC205">
            <v>3007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6014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A207">
            <v>13714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  <cell r="AQ207">
            <v>281.5</v>
          </cell>
        </row>
        <row r="208">
          <cell r="S208">
            <v>10414</v>
          </cell>
          <cell r="X208">
            <v>15982</v>
          </cell>
          <cell r="Y208">
            <v>9385</v>
          </cell>
          <cell r="Z208">
            <v>6597</v>
          </cell>
          <cell r="AA208">
            <v>6597</v>
          </cell>
          <cell r="AC208">
            <v>15481</v>
          </cell>
          <cell r="AD208">
            <v>7344</v>
          </cell>
          <cell r="AE208">
            <v>8137</v>
          </cell>
          <cell r="AI208">
            <v>159.4</v>
          </cell>
          <cell r="AJ208" t="str">
            <v/>
          </cell>
          <cell r="AK208">
            <v>41877</v>
          </cell>
          <cell r="AL208">
            <v>16729</v>
          </cell>
          <cell r="AM208">
            <v>25148</v>
          </cell>
          <cell r="AN208">
            <v>74.900000000000006</v>
          </cell>
          <cell r="AO208">
            <v>14810</v>
          </cell>
          <cell r="AP208">
            <v>3112.427048260382</v>
          </cell>
          <cell r="AQ208">
            <v>11697.572951739618</v>
          </cell>
          <cell r="AR208" t="str">
            <v/>
          </cell>
        </row>
        <row r="209">
          <cell r="S209">
            <v>167.97</v>
          </cell>
          <cell r="X209">
            <v>190.04</v>
          </cell>
          <cell r="Y209">
            <v>209.02</v>
          </cell>
          <cell r="Z209">
            <v>168.29</v>
          </cell>
          <cell r="AA209">
            <v>3965</v>
          </cell>
          <cell r="AC209">
            <v>190.65</v>
          </cell>
          <cell r="AD209">
            <v>223.9</v>
          </cell>
          <cell r="AE209">
            <v>168.12</v>
          </cell>
          <cell r="AI209">
            <v>26797</v>
          </cell>
          <cell r="AJ209" t="str">
            <v/>
          </cell>
          <cell r="AK209">
            <v>184.24</v>
          </cell>
          <cell r="AL209">
            <v>215.3</v>
          </cell>
          <cell r="AM209">
            <v>168.1</v>
          </cell>
          <cell r="AN209">
            <v>3112.427048260382</v>
          </cell>
          <cell r="AO209">
            <v>41.55</v>
          </cell>
          <cell r="AP209">
            <v>41.55</v>
          </cell>
          <cell r="AQ209">
            <v>41.55</v>
          </cell>
          <cell r="AR209" t="str">
            <v/>
          </cell>
        </row>
        <row r="210">
          <cell r="S210">
            <v>168.21</v>
          </cell>
          <cell r="X210">
            <v>24969</v>
          </cell>
          <cell r="Y210">
            <v>168.03</v>
          </cell>
          <cell r="Z210">
            <v>168.01</v>
          </cell>
          <cell r="AC210">
            <v>24028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68498</v>
          </cell>
          <cell r="AL210">
            <v>23068</v>
          </cell>
          <cell r="AM210">
            <v>0</v>
          </cell>
          <cell r="AN210">
            <v>41.55</v>
          </cell>
          <cell r="AO210">
            <v>52</v>
          </cell>
          <cell r="AP210">
            <v>52</v>
          </cell>
          <cell r="AQ210">
            <v>11697.572951739618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25148</v>
          </cell>
          <cell r="AN211">
            <v>52</v>
          </cell>
          <cell r="AO211">
            <v>14862</v>
          </cell>
          <cell r="AP211">
            <v>3164.427048260382</v>
          </cell>
          <cell r="AQ211">
            <v>11697.572951739618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</row>
        <row r="226">
          <cell r="G226" t="str">
            <v xml:space="preserve">О.М.НИКОЛЕНКО      </v>
          </cell>
        </row>
        <row r="229">
          <cell r="S229" t="str">
            <v>ТИС.ГРН.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P230">
            <v>1507.2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G239" t="str">
            <v xml:space="preserve"> Голова правління </v>
          </cell>
        </row>
        <row r="240">
          <cell r="P240">
            <v>12</v>
          </cell>
          <cell r="S240">
            <v>0</v>
          </cell>
          <cell r="U240">
            <v>589</v>
          </cell>
          <cell r="V240">
            <v>589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U242">
            <v>-149.73279232827699</v>
          </cell>
          <cell r="V242">
            <v>-149.73279232827699</v>
          </cell>
        </row>
        <row r="243">
          <cell r="U243">
            <v>2421.3333333333335</v>
          </cell>
          <cell r="V243">
            <v>2421.3333333333335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S246">
            <v>406</v>
          </cell>
          <cell r="U246">
            <v>4903</v>
          </cell>
          <cell r="V246">
            <v>4635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AG247" t="str">
            <v xml:space="preserve">   "_____" ________2000 р.</v>
          </cell>
        </row>
        <row r="248">
          <cell r="V248">
            <v>0</v>
          </cell>
          <cell r="AG248" t="str">
            <v xml:space="preserve">   "_____" ________2000 р.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F251" t="str">
            <v>РОЗРАХУНОК ФІНАНСОВИХ ПОТОКІВ НА   березень  2000 року</v>
          </cell>
          <cell r="V251">
            <v>0</v>
          </cell>
          <cell r="AI251" t="str">
            <v>тис.грн.</v>
          </cell>
        </row>
        <row r="252">
          <cell r="F252" t="str">
            <v>ПО ФІЛІАЛАХ АК КИЇВЕНЕРГО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>
            <v>4084</v>
          </cell>
          <cell r="G259" t="str">
            <v>АПАРАТ ЕЛЕКТРО</v>
          </cell>
          <cell r="H259" t="str">
            <v>АПАРАТ ТЕПЛО</v>
          </cell>
          <cell r="P259">
            <v>5528.9166666666661</v>
          </cell>
          <cell r="Q259" t="str">
            <v>ТМ</v>
          </cell>
          <cell r="S259">
            <v>11148.516969696972</v>
          </cell>
          <cell r="T259" t="str">
            <v>ВИРОБН</v>
          </cell>
          <cell r="U259" t="str">
            <v>ПЕРЕД</v>
          </cell>
          <cell r="V259">
            <v>2217</v>
          </cell>
          <cell r="X259">
            <v>3572.9196969697005</v>
          </cell>
          <cell r="Y259" t="str">
            <v>Е/Е</v>
          </cell>
          <cell r="Z259" t="str">
            <v xml:space="preserve"> Т/Е</v>
          </cell>
          <cell r="AC259">
            <v>1815.6175757575729</v>
          </cell>
          <cell r="AD259" t="str">
            <v>Е/Е</v>
          </cell>
          <cell r="AE259" t="str">
            <v xml:space="preserve"> Т/Е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7422.5571428571438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>
            <v>0</v>
          </cell>
          <cell r="R262">
            <v>0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0</v>
          </cell>
          <cell r="W262">
            <v>0</v>
          </cell>
          <cell r="X262">
            <v>1311.3333333333371</v>
          </cell>
          <cell r="Y262">
            <v>1280</v>
          </cell>
          <cell r="Z262">
            <v>1117.333333333333</v>
          </cell>
          <cell r="AA262">
            <v>0</v>
          </cell>
          <cell r="AB262">
            <v>0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>
            <v>67522.157142857148</v>
          </cell>
          <cell r="G263">
            <v>1693.9907526329307</v>
          </cell>
          <cell r="H263">
            <v>3557.0092473670693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J263">
            <v>-2455</v>
          </cell>
          <cell r="AK263">
            <v>67522.157142857148</v>
          </cell>
          <cell r="AM263">
            <v>17399.198571428577</v>
          </cell>
        </row>
        <row r="264">
          <cell r="F264">
            <v>41877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41877</v>
          </cell>
        </row>
        <row r="265">
          <cell r="F265">
            <v>15510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6362.1571428571433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>
            <v>660.3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660.3</v>
          </cell>
        </row>
        <row r="268">
          <cell r="F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>
            <v>1380.8571428571431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3500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821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3580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193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71606.157142857148</v>
          </cell>
          <cell r="P275">
            <v>5528.9166666666661</v>
          </cell>
          <cell r="Q275">
            <v>0</v>
          </cell>
          <cell r="R275">
            <v>0</v>
          </cell>
          <cell r="S275">
            <v>11148.516969696972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3572.9196969697005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1815.6175757575729</v>
          </cell>
          <cell r="AD275">
            <v>0</v>
          </cell>
          <cell r="AE275">
            <v>0</v>
          </cell>
          <cell r="AF275">
            <v>5288.3842424242421</v>
          </cell>
          <cell r="AG275">
            <v>4487.3999999999996</v>
          </cell>
          <cell r="AH275">
            <v>801.98424242424232</v>
          </cell>
          <cell r="AI275">
            <v>952</v>
          </cell>
          <cell r="AK275">
            <v>100170.5122943723</v>
          </cell>
        </row>
        <row r="276">
          <cell r="F276">
            <v>1896</v>
          </cell>
          <cell r="P276">
            <v>1854.9166666666667</v>
          </cell>
          <cell r="Q276">
            <v>0</v>
          </cell>
          <cell r="R276">
            <v>0</v>
          </cell>
          <cell r="S276">
            <v>5871.4866666666667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1753.95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853.19333333333338</v>
          </cell>
          <cell r="AD276">
            <v>149</v>
          </cell>
          <cell r="AE276">
            <v>219.28424242424248</v>
          </cell>
          <cell r="AF276">
            <v>3262.9266666666667</v>
          </cell>
          <cell r="AG276">
            <v>2588.909090909091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587</v>
          </cell>
          <cell r="G277">
            <v>162</v>
          </cell>
          <cell r="H277">
            <v>425</v>
          </cell>
          <cell r="P277">
            <v>953.25</v>
          </cell>
          <cell r="Q277">
            <v>0</v>
          </cell>
          <cell r="R277">
            <v>0</v>
          </cell>
          <cell r="S277">
            <v>1921.8199999999997</v>
          </cell>
          <cell r="T277">
            <v>697.23998181818172</v>
          </cell>
          <cell r="U277">
            <v>725.94365454545448</v>
          </cell>
          <cell r="V277">
            <v>0</v>
          </cell>
          <cell r="W277">
            <v>0</v>
          </cell>
          <cell r="X277">
            <v>639.95000000000005</v>
          </cell>
          <cell r="Y277">
            <v>204</v>
          </cell>
          <cell r="Z277">
            <v>177.58636363636367</v>
          </cell>
          <cell r="AA277">
            <v>0</v>
          </cell>
          <cell r="AB277">
            <v>9</v>
          </cell>
          <cell r="AC277">
            <v>535.86</v>
          </cell>
          <cell r="AD277">
            <v>144</v>
          </cell>
          <cell r="AE277">
            <v>210.95090909090914</v>
          </cell>
          <cell r="AF277">
            <v>1759.96</v>
          </cell>
          <cell r="AG277">
            <v>1759.909090909091</v>
          </cell>
          <cell r="AH277">
            <v>5.0909090909044608E-2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G278">
            <v>158</v>
          </cell>
          <cell r="H278">
            <v>429</v>
          </cell>
          <cell r="P278">
            <v>0</v>
          </cell>
          <cell r="Q278">
            <v>0</v>
          </cell>
          <cell r="R278">
            <v>0</v>
          </cell>
          <cell r="S278">
            <v>13.666666666666666</v>
          </cell>
          <cell r="T278">
            <v>13.666666666666666</v>
          </cell>
          <cell r="U278">
            <v>0</v>
          </cell>
          <cell r="V278">
            <v>0</v>
          </cell>
          <cell r="W278">
            <v>0</v>
          </cell>
          <cell r="X278">
            <v>647</v>
          </cell>
          <cell r="Y278">
            <v>345</v>
          </cell>
          <cell r="Z278">
            <v>302</v>
          </cell>
          <cell r="AA278">
            <v>0</v>
          </cell>
          <cell r="AB278">
            <v>0</v>
          </cell>
          <cell r="AC278">
            <v>-0.66666666666666607</v>
          </cell>
          <cell r="AD278">
            <v>5</v>
          </cell>
          <cell r="AE278">
            <v>8.3333333333333339</v>
          </cell>
          <cell r="AF278">
            <v>0.3</v>
          </cell>
          <cell r="AG278">
            <v>0</v>
          </cell>
          <cell r="AH278">
            <v>0.3</v>
          </cell>
          <cell r="AI278">
            <v>1174.4000000000001</v>
          </cell>
          <cell r="AK278">
            <v>660.3</v>
          </cell>
        </row>
        <row r="279">
          <cell r="F279">
            <v>1304</v>
          </cell>
          <cell r="P279">
            <v>843</v>
          </cell>
          <cell r="Q279">
            <v>0</v>
          </cell>
          <cell r="R279">
            <v>0</v>
          </cell>
          <cell r="S279">
            <v>1316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447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318</v>
          </cell>
          <cell r="AD279">
            <v>0</v>
          </cell>
          <cell r="AE279">
            <v>0</v>
          </cell>
          <cell r="AF279">
            <v>602</v>
          </cell>
          <cell r="AG279">
            <v>559</v>
          </cell>
          <cell r="AH279">
            <v>43</v>
          </cell>
          <cell r="AI279">
            <v>4</v>
          </cell>
          <cell r="AK279">
            <v>4987</v>
          </cell>
        </row>
        <row r="280">
          <cell r="F280">
            <v>159</v>
          </cell>
          <cell r="P280">
            <v>260</v>
          </cell>
          <cell r="Q280">
            <v>0</v>
          </cell>
          <cell r="R280">
            <v>0</v>
          </cell>
          <cell r="S280">
            <v>650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132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105</v>
          </cell>
          <cell r="AD280">
            <v>0</v>
          </cell>
          <cell r="AE280">
            <v>0</v>
          </cell>
          <cell r="AF280">
            <v>520</v>
          </cell>
          <cell r="AG280">
            <v>482</v>
          </cell>
          <cell r="AH280">
            <v>38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480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>
            <v>320</v>
          </cell>
          <cell r="P283">
            <v>200</v>
          </cell>
          <cell r="Q283">
            <v>0</v>
          </cell>
          <cell r="R283">
            <v>0</v>
          </cell>
          <cell r="S283">
            <v>165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186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47</v>
          </cell>
          <cell r="AD283">
            <v>0</v>
          </cell>
          <cell r="AE283">
            <v>0</v>
          </cell>
          <cell r="AF283">
            <v>66</v>
          </cell>
          <cell r="AG283">
            <v>66</v>
          </cell>
          <cell r="AH283">
            <v>0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J284">
            <v>0</v>
          </cell>
          <cell r="AK284">
            <v>3712.333333333333</v>
          </cell>
        </row>
        <row r="285">
          <cell r="F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14738.47387878788</v>
          </cell>
          <cell r="AK285">
            <v>20</v>
          </cell>
        </row>
        <row r="286">
          <cell r="F286">
            <v>5</v>
          </cell>
          <cell r="P286">
            <v>58.666666666666664</v>
          </cell>
          <cell r="S286">
            <v>2370</v>
          </cell>
          <cell r="X286">
            <v>0</v>
          </cell>
          <cell r="AC286">
            <v>0</v>
          </cell>
          <cell r="AF286">
            <v>900.66666666666663</v>
          </cell>
          <cell r="AG286">
            <v>270</v>
          </cell>
          <cell r="AH286">
            <v>630.66666666666663</v>
          </cell>
          <cell r="AI286">
            <v>5357.15</v>
          </cell>
          <cell r="AK286">
            <v>3334.333333333333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5277.0303030303048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127.9666666666667</v>
          </cell>
          <cell r="AI289">
            <v>0</v>
          </cell>
          <cell r="AK289">
            <v>83800.038961038968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0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18808.215151515153</v>
          </cell>
        </row>
        <row r="292">
          <cell r="F292">
            <v>1758</v>
          </cell>
          <cell r="P292">
            <v>3177</v>
          </cell>
          <cell r="Q292">
            <v>0</v>
          </cell>
          <cell r="R292">
            <v>0</v>
          </cell>
          <cell r="S292">
            <v>2737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125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70</v>
          </cell>
          <cell r="AD292">
            <v>0</v>
          </cell>
          <cell r="AE292">
            <v>0</v>
          </cell>
          <cell r="AF292">
            <v>861</v>
          </cell>
          <cell r="AG292">
            <v>461</v>
          </cell>
          <cell r="AH292">
            <v>0</v>
          </cell>
          <cell r="AI292">
            <v>595.26666666666665</v>
          </cell>
          <cell r="AK292">
            <v>8743</v>
          </cell>
        </row>
        <row r="293">
          <cell r="F293">
            <v>320</v>
          </cell>
          <cell r="P293">
            <v>440</v>
          </cell>
          <cell r="Q293">
            <v>0</v>
          </cell>
          <cell r="R293">
            <v>0</v>
          </cell>
          <cell r="S293">
            <v>1504.3636363636365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1340.6363636363635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495.09090909090912</v>
          </cell>
          <cell r="AD293">
            <v>0</v>
          </cell>
          <cell r="AE293">
            <v>0</v>
          </cell>
          <cell r="AF293">
            <v>739.09090909090912</v>
          </cell>
          <cell r="AG293">
            <v>306.09090909090912</v>
          </cell>
          <cell r="AH293">
            <v>433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2550</v>
          </cell>
          <cell r="P296">
            <v>147</v>
          </cell>
          <cell r="Q296">
            <v>0</v>
          </cell>
          <cell r="R296">
            <v>0</v>
          </cell>
          <cell r="S296">
            <v>1035.6666666666667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353.33333333333331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396.66666666666663</v>
          </cell>
          <cell r="AD296">
            <v>0</v>
          </cell>
          <cell r="AE296">
            <v>0</v>
          </cell>
          <cell r="AF296">
            <v>429.36666666666667</v>
          </cell>
          <cell r="AG296">
            <v>293.39999999999998</v>
          </cell>
          <cell r="AH296">
            <v>135.96666666666664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Q297">
            <v>0</v>
          </cell>
          <cell r="R297">
            <v>0</v>
          </cell>
          <cell r="S297">
            <v>219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93.666666666666629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93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>
            <v>2546</v>
          </cell>
          <cell r="G299">
            <v>0</v>
          </cell>
          <cell r="H299">
            <v>0</v>
          </cell>
          <cell r="P299">
            <v>105.66666666666667</v>
          </cell>
          <cell r="Q299">
            <v>0</v>
          </cell>
          <cell r="R299">
            <v>0</v>
          </cell>
          <cell r="S299">
            <v>242.66666666666666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88.666666666666671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69.333333333333343</v>
          </cell>
          <cell r="AF299">
            <v>250.33333333333331</v>
          </cell>
          <cell r="AG299">
            <v>183.4</v>
          </cell>
          <cell r="AH299">
            <v>66.933333333333309</v>
          </cell>
          <cell r="AI299" t="e">
            <v>#REF!</v>
          </cell>
          <cell r="AK299">
            <v>3585.6666666666665</v>
          </cell>
        </row>
        <row r="300">
          <cell r="F300">
            <v>3058</v>
          </cell>
          <cell r="P300">
            <v>0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-3</v>
          </cell>
          <cell r="AG301">
            <v>5</v>
          </cell>
          <cell r="AH301">
            <v>-8</v>
          </cell>
          <cell r="AI301">
            <v>0</v>
          </cell>
          <cell r="AK301">
            <v>-3</v>
          </cell>
        </row>
        <row r="302">
          <cell r="F302">
            <v>69710.157142857148</v>
          </cell>
          <cell r="P302">
            <v>3673.9999999999991</v>
          </cell>
          <cell r="Q302">
            <v>0</v>
          </cell>
          <cell r="R302">
            <v>0</v>
          </cell>
          <cell r="S302">
            <v>5277.0303030303048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1818.9696969697004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962.42424242423954</v>
          </cell>
          <cell r="AD302">
            <v>-149</v>
          </cell>
          <cell r="AE302">
            <v>-219.28424242424248</v>
          </cell>
          <cell r="AF302">
            <v>2025.4575757575753</v>
          </cell>
          <cell r="AG302">
            <v>1898.4909090909086</v>
          </cell>
          <cell r="AH302">
            <v>127.9666666666667</v>
          </cell>
          <cell r="AI302">
            <v>0</v>
          </cell>
          <cell r="AK302">
            <v>83800.038961038968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1910</v>
          </cell>
          <cell r="AM331">
            <v>1430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6362.1571428571433</v>
          </cell>
          <cell r="AM332">
            <v>6362.1571428571433</v>
          </cell>
        </row>
        <row r="333">
          <cell r="AI333" t="e">
            <v>#REF!</v>
          </cell>
          <cell r="AJ333">
            <v>36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>
            <v>-3</v>
          </cell>
          <cell r="AM334">
            <v>0</v>
          </cell>
        </row>
        <row r="335">
          <cell r="AI335">
            <v>5357.15</v>
          </cell>
          <cell r="AJ335">
            <v>36</v>
          </cell>
          <cell r="AK335">
            <v>1380.8571428571431</v>
          </cell>
          <cell r="AM335">
            <v>1380.8571428571431</v>
          </cell>
        </row>
        <row r="336">
          <cell r="AI336">
            <v>4025.8545454545456</v>
          </cell>
          <cell r="AK336">
            <v>3500</v>
          </cell>
          <cell r="AM336">
            <v>3500</v>
          </cell>
        </row>
        <row r="337">
          <cell r="AI337">
            <v>0</v>
          </cell>
          <cell r="AK337">
            <v>0</v>
          </cell>
          <cell r="AM337">
            <v>3500</v>
          </cell>
        </row>
        <row r="338">
          <cell r="AI338">
            <v>0</v>
          </cell>
          <cell r="AK338">
            <v>821</v>
          </cell>
          <cell r="AM338">
            <v>821</v>
          </cell>
        </row>
        <row r="339">
          <cell r="AI339">
            <v>0</v>
          </cell>
          <cell r="AK339">
            <v>3580</v>
          </cell>
          <cell r="AM339">
            <v>1200</v>
          </cell>
        </row>
        <row r="340">
          <cell r="AI340">
            <v>4672</v>
          </cell>
          <cell r="AK340">
            <v>0</v>
          </cell>
          <cell r="AM340">
            <v>0</v>
          </cell>
        </row>
        <row r="341">
          <cell r="AI341">
            <v>1640</v>
          </cell>
          <cell r="AK341">
            <v>8743</v>
          </cell>
          <cell r="AM341">
            <v>7882</v>
          </cell>
        </row>
        <row r="342">
          <cell r="AI342">
            <v>952</v>
          </cell>
          <cell r="AK342">
            <v>4839.181818181818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4987</v>
          </cell>
          <cell r="AM346">
            <v>4385</v>
          </cell>
        </row>
        <row r="347">
          <cell r="AI347">
            <v>814.4</v>
          </cell>
          <cell r="AK347">
            <v>1860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984</v>
          </cell>
        </row>
        <row r="351">
          <cell r="AI351">
            <v>295</v>
          </cell>
          <cell r="AK351">
            <v>0</v>
          </cell>
          <cell r="AM351">
            <v>0</v>
          </cell>
        </row>
        <row r="352">
          <cell r="AI352">
            <v>0</v>
          </cell>
          <cell r="AK352">
            <v>20</v>
          </cell>
          <cell r="AM352">
            <v>20</v>
          </cell>
        </row>
        <row r="353">
          <cell r="AI353">
            <v>0</v>
          </cell>
          <cell r="AK353">
            <v>3334.333333333333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283.18181818181824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J361">
            <v>-2491</v>
          </cell>
          <cell r="AK361">
            <v>441.66666666666663</v>
          </cell>
          <cell r="AM361" t="e">
            <v>#REF!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АППАРАТ</v>
          </cell>
          <cell r="G386">
            <v>0</v>
          </cell>
          <cell r="P386" t="str">
            <v>ККМ</v>
          </cell>
          <cell r="X386" t="str">
            <v>ТЕЦ5</v>
          </cell>
          <cell r="Y386">
            <v>104</v>
          </cell>
          <cell r="AC386" t="str">
            <v>ТЕЦ6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ПЛАН</v>
          </cell>
          <cell r="G387">
            <v>0</v>
          </cell>
          <cell r="P387" t="str">
            <v>ПЛАН</v>
          </cell>
          <cell r="X387" t="str">
            <v>ПЛАН</v>
          </cell>
          <cell r="Y387">
            <v>0</v>
          </cell>
          <cell r="AC387" t="str">
            <v>ПЛАН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164.3</v>
          </cell>
          <cell r="G388">
            <v>56</v>
          </cell>
          <cell r="H388">
            <v>56</v>
          </cell>
          <cell r="P388">
            <v>14.333333333333332</v>
          </cell>
          <cell r="S388">
            <v>14.333333333333332</v>
          </cell>
          <cell r="X388">
            <v>182</v>
          </cell>
          <cell r="Y388">
            <v>97</v>
          </cell>
          <cell r="Z388">
            <v>97</v>
          </cell>
          <cell r="AC388">
            <v>323.66666666666674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29</v>
          </cell>
          <cell r="G389">
            <v>10</v>
          </cell>
          <cell r="H389">
            <v>51</v>
          </cell>
          <cell r="P389">
            <v>0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3.6666666666666665</v>
          </cell>
          <cell r="AD389">
            <v>1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  <cell r="AM389">
            <v>303.33333333333326</v>
          </cell>
        </row>
        <row r="390">
          <cell r="F390">
            <v>0</v>
          </cell>
          <cell r="G390">
            <v>0</v>
          </cell>
          <cell r="P390">
            <v>0.66666666666666663</v>
          </cell>
          <cell r="X390">
            <v>146.66666666666666</v>
          </cell>
          <cell r="Y390">
            <v>78</v>
          </cell>
          <cell r="AC390">
            <v>280.66666666666669</v>
          </cell>
          <cell r="AD390">
            <v>113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2</v>
          </cell>
          <cell r="X391">
            <v>0</v>
          </cell>
          <cell r="Y391">
            <v>0</v>
          </cell>
          <cell r="AC391">
            <v>25</v>
          </cell>
          <cell r="AD391">
            <v>10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0</v>
          </cell>
          <cell r="G392">
            <v>0</v>
          </cell>
          <cell r="P392">
            <v>0</v>
          </cell>
          <cell r="X392">
            <v>25.333333333333332</v>
          </cell>
          <cell r="Y392">
            <v>14</v>
          </cell>
          <cell r="AC392">
            <v>0.66666666666666663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120.63333333333333</v>
          </cell>
          <cell r="G393">
            <v>41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8.6666666666666661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5.333333333333333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5.333333333333333</v>
          </cell>
          <cell r="G396">
            <v>2</v>
          </cell>
          <cell r="P396">
            <v>0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5.333333333333333</v>
          </cell>
          <cell r="AL396">
            <v>2</v>
          </cell>
        </row>
        <row r="397">
          <cell r="F397">
            <v>0.33333333333333331</v>
          </cell>
          <cell r="G397">
            <v>0</v>
          </cell>
          <cell r="P397">
            <v>4.333333333333333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0.33333333333333331</v>
          </cell>
          <cell r="G398">
            <v>0</v>
          </cell>
          <cell r="P398">
            <v>2</v>
          </cell>
          <cell r="X398">
            <v>10</v>
          </cell>
          <cell r="Y398">
            <v>5</v>
          </cell>
          <cell r="AC398">
            <v>13.666666666666666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12</v>
          </cell>
        </row>
        <row r="400">
          <cell r="F400">
            <v>1.1666666666666667</v>
          </cell>
          <cell r="G400">
            <v>0</v>
          </cell>
          <cell r="P400">
            <v>20.5</v>
          </cell>
          <cell r="X400">
            <v>522.33333333333337</v>
          </cell>
          <cell r="Y400">
            <v>279</v>
          </cell>
          <cell r="AC400">
            <v>43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480.66666666666669</v>
          </cell>
          <cell r="Y402">
            <v>257</v>
          </cell>
          <cell r="AC402">
            <v>11</v>
          </cell>
          <cell r="AD402">
            <v>4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0</v>
          </cell>
          <cell r="AL403">
            <v>0</v>
          </cell>
        </row>
        <row r="404">
          <cell r="F404">
            <v>1.1666666666666667</v>
          </cell>
          <cell r="G404">
            <v>0</v>
          </cell>
          <cell r="P404">
            <v>15.833333333333334</v>
          </cell>
          <cell r="X404">
            <v>41.666666666666664</v>
          </cell>
          <cell r="Y404">
            <v>22</v>
          </cell>
          <cell r="AC404">
            <v>32</v>
          </cell>
          <cell r="AD404">
            <v>13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0</v>
          </cell>
          <cell r="G405">
            <v>0</v>
          </cell>
          <cell r="P405">
            <v>4.666666666666667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  <cell r="AL406">
            <v>0</v>
          </cell>
        </row>
        <row r="407">
          <cell r="F407">
            <v>10</v>
          </cell>
          <cell r="G407">
            <v>3</v>
          </cell>
          <cell r="H407">
            <v>122</v>
          </cell>
          <cell r="P407">
            <v>39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49</v>
          </cell>
          <cell r="AL407">
            <v>42</v>
          </cell>
          <cell r="AM407">
            <v>43</v>
          </cell>
        </row>
        <row r="408">
          <cell r="F408">
            <v>2.6666666666666665</v>
          </cell>
          <cell r="G408">
            <v>1</v>
          </cell>
          <cell r="P408">
            <v>3.3333333333333335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  <cell r="AM408">
            <v>42</v>
          </cell>
        </row>
        <row r="409">
          <cell r="F409">
            <v>7.333333333333333</v>
          </cell>
          <cell r="G409">
            <v>3</v>
          </cell>
          <cell r="P409">
            <v>35.666666666666664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37.666666666666664</v>
          </cell>
        </row>
        <row r="411">
          <cell r="F411">
            <v>206.33333333333329</v>
          </cell>
          <cell r="G411">
            <v>71</v>
          </cell>
          <cell r="H411">
            <v>71</v>
          </cell>
          <cell r="P411">
            <v>50.166666666666671</v>
          </cell>
          <cell r="S411">
            <v>50.166666666666671</v>
          </cell>
          <cell r="X411">
            <v>37.833333333333343</v>
          </cell>
          <cell r="Y411">
            <v>20</v>
          </cell>
          <cell r="AC411">
            <v>26.000000000000004</v>
          </cell>
          <cell r="AD411">
            <v>11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H412">
            <v>64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12.333333333333334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1.6666666666666667</v>
          </cell>
          <cell r="G417">
            <v>1</v>
          </cell>
          <cell r="P417">
            <v>5</v>
          </cell>
          <cell r="X417">
            <v>3</v>
          </cell>
          <cell r="Y417">
            <v>2</v>
          </cell>
          <cell r="AC417">
            <v>3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0</v>
          </cell>
          <cell r="G418">
            <v>0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18.5</v>
          </cell>
          <cell r="X420">
            <v>4.5</v>
          </cell>
          <cell r="Y420">
            <v>2</v>
          </cell>
          <cell r="AC420">
            <v>1.3333333333333333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0</v>
          </cell>
          <cell r="G421">
            <v>0</v>
          </cell>
          <cell r="P421">
            <v>1.3333333333333333</v>
          </cell>
          <cell r="X421">
            <v>0</v>
          </cell>
          <cell r="Y421">
            <v>0</v>
          </cell>
          <cell r="AC421">
            <v>1.6666666666666667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177</v>
          </cell>
          <cell r="G422">
            <v>61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10</v>
          </cell>
          <cell r="Y423">
            <v>5</v>
          </cell>
          <cell r="AC423">
            <v>7.666666666666667</v>
          </cell>
          <cell r="AD423">
            <v>3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0.66666666666666663</v>
          </cell>
          <cell r="G424">
            <v>0</v>
          </cell>
          <cell r="P424">
            <v>2</v>
          </cell>
          <cell r="X424">
            <v>1.3333333333333333</v>
          </cell>
          <cell r="Y424">
            <v>1</v>
          </cell>
          <cell r="AC424">
            <v>1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2.6666666666666665</v>
          </cell>
          <cell r="G425">
            <v>1</v>
          </cell>
          <cell r="P425">
            <v>0.33333333333333331</v>
          </cell>
          <cell r="X425">
            <v>1</v>
          </cell>
          <cell r="Y425">
            <v>1</v>
          </cell>
          <cell r="AC425">
            <v>0.66666666666666663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2.3333333333333335</v>
          </cell>
          <cell r="X426">
            <v>6</v>
          </cell>
          <cell r="Y426">
            <v>3</v>
          </cell>
          <cell r="AC426">
            <v>5</v>
          </cell>
          <cell r="AD426">
            <v>2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9.6666666666666661</v>
          </cell>
          <cell r="G429">
            <v>3</v>
          </cell>
          <cell r="P429">
            <v>1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2.3333333333333335</v>
          </cell>
          <cell r="G431">
            <v>1</v>
          </cell>
          <cell r="P431">
            <v>0.66666666666666663</v>
          </cell>
          <cell r="X431">
            <v>0.66666666666666663</v>
          </cell>
          <cell r="Y431">
            <v>0</v>
          </cell>
          <cell r="AC431">
            <v>0.66666666666666663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1.6666666666666667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6.666666666666667</v>
          </cell>
          <cell r="G433">
            <v>2</v>
          </cell>
          <cell r="P433">
            <v>4.666666666666667</v>
          </cell>
          <cell r="X433">
            <v>3</v>
          </cell>
          <cell r="Y433">
            <v>2</v>
          </cell>
          <cell r="AC433">
            <v>2</v>
          </cell>
          <cell r="AD433">
            <v>1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1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2.6666666666666665</v>
          </cell>
          <cell r="G439">
            <v>1</v>
          </cell>
          <cell r="P439">
            <v>1</v>
          </cell>
          <cell r="X439">
            <v>4</v>
          </cell>
          <cell r="Y439">
            <v>2</v>
          </cell>
          <cell r="AC439">
            <v>2</v>
          </cell>
          <cell r="AD439">
            <v>1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3.3333333333333335</v>
          </cell>
          <cell r="Y441">
            <v>2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0.33333333333333331</v>
          </cell>
          <cell r="G442">
            <v>0</v>
          </cell>
          <cell r="P442">
            <v>0.33333333333333331</v>
          </cell>
          <cell r="X442">
            <v>0.33333333333333331</v>
          </cell>
          <cell r="Y442">
            <v>0</v>
          </cell>
          <cell r="AC442">
            <v>0.33333333333333331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0" refreshError="1">
        <row r="1">
          <cell r="AE1" t="str">
            <v>'9 міс.'!</v>
          </cell>
        </row>
        <row r="25">
          <cell r="F25">
            <v>3700</v>
          </cell>
          <cell r="G25">
            <v>997</v>
          </cell>
          <cell r="H25">
            <v>2703</v>
          </cell>
          <cell r="P25">
            <v>676.66666666666674</v>
          </cell>
          <cell r="Q25">
            <v>0</v>
          </cell>
          <cell r="R25">
            <v>0</v>
          </cell>
          <cell r="S25">
            <v>3694.1333333333332</v>
          </cell>
          <cell r="T25">
            <v>3114.28</v>
          </cell>
          <cell r="U25">
            <v>579.85333333333324</v>
          </cell>
          <cell r="V25">
            <v>0</v>
          </cell>
          <cell r="W25">
            <v>0</v>
          </cell>
          <cell r="X25">
            <v>1536.0033333333331</v>
          </cell>
          <cell r="Y25">
            <v>638</v>
          </cell>
          <cell r="Z25">
            <v>898.00333333333333</v>
          </cell>
          <cell r="AA25">
            <v>0</v>
          </cell>
          <cell r="AB25">
            <v>0</v>
          </cell>
          <cell r="AC25">
            <v>463.93333333333334</v>
          </cell>
          <cell r="AD25">
            <v>212</v>
          </cell>
          <cell r="AE25">
            <v>251.93333333333334</v>
          </cell>
          <cell r="AF25">
            <v>1854.3333333333333</v>
          </cell>
          <cell r="AG25">
            <v>1308</v>
          </cell>
          <cell r="AH25">
            <v>546</v>
          </cell>
          <cell r="AJ25">
            <v>0</v>
          </cell>
          <cell r="AK25">
            <v>12431.736666666666</v>
          </cell>
          <cell r="AL25">
            <v>3313.666666666667</v>
          </cell>
          <cell r="AM25">
            <v>9118.07</v>
          </cell>
          <cell r="AN25">
            <v>9118.07</v>
          </cell>
          <cell r="AO25">
            <v>850</v>
          </cell>
          <cell r="AP25">
            <v>2406</v>
          </cell>
          <cell r="AQ25">
            <v>2463.6666666666665</v>
          </cell>
          <cell r="AR25">
            <v>6712.07</v>
          </cell>
        </row>
        <row r="31">
          <cell r="P31" t="str">
            <v>+</v>
          </cell>
          <cell r="S31" t="str">
            <v>-</v>
          </cell>
          <cell r="AF31" t="str">
            <v>+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AJ37">
            <v>395</v>
          </cell>
          <cell r="AL37">
            <v>0</v>
          </cell>
        </row>
        <row r="38">
          <cell r="AJ38">
            <v>336</v>
          </cell>
        </row>
        <row r="39">
          <cell r="AJ39">
            <v>0</v>
          </cell>
          <cell r="AL39">
            <v>0</v>
          </cell>
        </row>
        <row r="40">
          <cell r="AL40">
            <v>0</v>
          </cell>
        </row>
        <row r="41">
          <cell r="AJ41">
            <v>0</v>
          </cell>
          <cell r="AL41">
            <v>395.6</v>
          </cell>
        </row>
        <row r="42">
          <cell r="P42">
            <v>0</v>
          </cell>
          <cell r="AJ42">
            <v>0</v>
          </cell>
          <cell r="AL42">
            <v>395.6</v>
          </cell>
        </row>
        <row r="43">
          <cell r="AJ43">
            <v>395.6</v>
          </cell>
          <cell r="AM43">
            <v>1580</v>
          </cell>
        </row>
        <row r="44">
          <cell r="P44">
            <v>0</v>
          </cell>
          <cell r="AJ44">
            <v>395.6</v>
          </cell>
          <cell r="AM44">
            <v>0</v>
          </cell>
        </row>
        <row r="45">
          <cell r="AK45">
            <v>1580</v>
          </cell>
          <cell r="AM45">
            <v>1580</v>
          </cell>
        </row>
        <row r="46">
          <cell r="F46">
            <v>10429</v>
          </cell>
          <cell r="P46">
            <v>3875.9166666666665</v>
          </cell>
          <cell r="S46">
            <v>9516.0260606060619</v>
          </cell>
          <cell r="T46">
            <v>4009.7854363636361</v>
          </cell>
          <cell r="U46">
            <v>2179.240624242424</v>
          </cell>
          <cell r="X46">
            <v>3231.389696969698</v>
          </cell>
          <cell r="AC46">
            <v>1662.8115151515158</v>
          </cell>
          <cell r="AF46">
            <v>4222.1842424242423</v>
          </cell>
          <cell r="AG46">
            <v>3452</v>
          </cell>
          <cell r="AH46">
            <v>770.05090909090904</v>
          </cell>
          <cell r="AK46">
            <v>0</v>
          </cell>
        </row>
        <row r="47">
          <cell r="F47">
            <v>0.8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632</v>
          </cell>
          <cell r="G49">
            <v>170</v>
          </cell>
          <cell r="H49">
            <v>462</v>
          </cell>
          <cell r="P49">
            <v>420</v>
          </cell>
          <cell r="S49">
            <v>785</v>
          </cell>
          <cell r="T49">
            <v>392.5</v>
          </cell>
          <cell r="U49">
            <v>392.5</v>
          </cell>
          <cell r="X49">
            <v>432.66666666666663</v>
          </cell>
          <cell r="Y49">
            <v>180</v>
          </cell>
          <cell r="Z49">
            <v>252.66666666666663</v>
          </cell>
          <cell r="AC49">
            <v>142.66666666666669</v>
          </cell>
          <cell r="AD49">
            <v>65</v>
          </cell>
          <cell r="AE49">
            <v>77.666666666666686</v>
          </cell>
          <cell r="AF49">
            <v>523</v>
          </cell>
          <cell r="AG49">
            <v>435</v>
          </cell>
          <cell r="AH49">
            <v>88</v>
          </cell>
          <cell r="AK49">
            <v>3106.333333333333</v>
          </cell>
          <cell r="AL49">
            <v>1064</v>
          </cell>
          <cell r="AM49">
            <v>2042.333333333333</v>
          </cell>
          <cell r="AN49">
            <v>2042.3333333333333</v>
          </cell>
          <cell r="AO49">
            <v>245</v>
          </cell>
          <cell r="AP49">
            <v>597</v>
          </cell>
          <cell r="AQ49">
            <v>819</v>
          </cell>
          <cell r="AR49">
            <v>1445.333333333333</v>
          </cell>
        </row>
        <row r="50">
          <cell r="F50">
            <v>122</v>
          </cell>
          <cell r="G50">
            <v>33</v>
          </cell>
          <cell r="H50">
            <v>89</v>
          </cell>
          <cell r="P50">
            <v>367</v>
          </cell>
          <cell r="S50">
            <v>688</v>
          </cell>
          <cell r="X50">
            <v>93</v>
          </cell>
          <cell r="Y50">
            <v>39</v>
          </cell>
          <cell r="Z50">
            <v>54</v>
          </cell>
          <cell r="AC50">
            <v>90</v>
          </cell>
          <cell r="AD50">
            <v>41</v>
          </cell>
          <cell r="AE50">
            <v>49</v>
          </cell>
          <cell r="AF50">
            <v>508</v>
          </cell>
          <cell r="AG50">
            <v>420</v>
          </cell>
          <cell r="AH50">
            <v>88</v>
          </cell>
          <cell r="AK50">
            <v>1814</v>
          </cell>
          <cell r="AL50">
            <v>514</v>
          </cell>
          <cell r="AM50">
            <v>1300</v>
          </cell>
          <cell r="AN50">
            <v>1320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X51">
            <v>5</v>
          </cell>
          <cell r="Y51">
            <v>2</v>
          </cell>
          <cell r="Z51">
            <v>3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5</v>
          </cell>
          <cell r="AL51">
            <v>2</v>
          </cell>
          <cell r="AM51">
            <v>3</v>
          </cell>
          <cell r="AN51">
            <v>3</v>
          </cell>
          <cell r="AO51">
            <v>738.23599999999999</v>
          </cell>
          <cell r="AP51">
            <v>1257.0666666666671</v>
          </cell>
        </row>
        <row r="52">
          <cell r="F52">
            <v>500</v>
          </cell>
          <cell r="G52">
            <v>135</v>
          </cell>
          <cell r="H52">
            <v>365</v>
          </cell>
          <cell r="P52">
            <v>20</v>
          </cell>
          <cell r="S52">
            <v>21</v>
          </cell>
          <cell r="X52">
            <v>70</v>
          </cell>
          <cell r="Y52">
            <v>29</v>
          </cell>
          <cell r="Z52">
            <v>41</v>
          </cell>
          <cell r="AC52">
            <v>25</v>
          </cell>
          <cell r="AD52">
            <v>11</v>
          </cell>
          <cell r="AE52">
            <v>14</v>
          </cell>
          <cell r="AF52">
            <v>15</v>
          </cell>
          <cell r="AG52">
            <v>15</v>
          </cell>
          <cell r="AH52">
            <v>0</v>
          </cell>
          <cell r="AI52">
            <v>1279</v>
          </cell>
          <cell r="AJ52">
            <v>511</v>
          </cell>
          <cell r="AK52">
            <v>856</v>
          </cell>
          <cell r="AL52">
            <v>390</v>
          </cell>
          <cell r="AM52">
            <v>466</v>
          </cell>
          <cell r="AN52">
            <v>466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41.333333333333336</v>
          </cell>
          <cell r="S53">
            <v>366.66666666666663</v>
          </cell>
          <cell r="T53">
            <v>286</v>
          </cell>
          <cell r="U53">
            <v>80.666666666666629</v>
          </cell>
          <cell r="X53">
            <v>961</v>
          </cell>
          <cell r="Y53">
            <v>399</v>
          </cell>
          <cell r="Z53">
            <v>562</v>
          </cell>
          <cell r="AC53">
            <v>264.33333333333331</v>
          </cell>
          <cell r="AD53">
            <v>121</v>
          </cell>
          <cell r="AE53">
            <v>143.33333333333331</v>
          </cell>
          <cell r="AF53">
            <v>179.33333333333334</v>
          </cell>
          <cell r="AG53">
            <v>135</v>
          </cell>
          <cell r="AH53">
            <v>44.333333333333343</v>
          </cell>
          <cell r="AI53">
            <v>4</v>
          </cell>
          <cell r="AJ53">
            <v>3</v>
          </cell>
          <cell r="AK53">
            <v>1769.3333333333333</v>
          </cell>
          <cell r="AL53">
            <v>561.33333333333326</v>
          </cell>
          <cell r="AM53">
            <v>1208</v>
          </cell>
          <cell r="AN53">
            <v>1208</v>
          </cell>
          <cell r="AO53">
            <v>520</v>
          </cell>
          <cell r="AP53">
            <v>830</v>
          </cell>
          <cell r="AQ53">
            <v>41.333333333333258</v>
          </cell>
          <cell r="AR53">
            <v>378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400</v>
          </cell>
          <cell r="Y54">
            <v>166</v>
          </cell>
          <cell r="Z54">
            <v>234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427</v>
          </cell>
          <cell r="AL54">
            <v>172</v>
          </cell>
          <cell r="AM54">
            <v>255</v>
          </cell>
          <cell r="AN54">
            <v>255</v>
          </cell>
          <cell r="AO54">
            <v>172</v>
          </cell>
          <cell r="AP54">
            <v>246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S55">
            <v>19500</v>
          </cell>
          <cell r="T55">
            <v>19500</v>
          </cell>
          <cell r="U55">
            <v>0</v>
          </cell>
          <cell r="X55">
            <v>24969</v>
          </cell>
          <cell r="Y55">
            <v>11255</v>
          </cell>
          <cell r="Z55">
            <v>13714</v>
          </cell>
          <cell r="AC55">
            <v>24028</v>
          </cell>
          <cell r="AD55">
            <v>11813</v>
          </cell>
          <cell r="AE55">
            <v>12215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68497</v>
          </cell>
          <cell r="AL55">
            <v>23068</v>
          </cell>
          <cell r="AM55">
            <v>45429</v>
          </cell>
          <cell r="AN55">
            <v>45429</v>
          </cell>
          <cell r="AO55">
            <v>23068</v>
          </cell>
          <cell r="AP55">
            <v>45429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19500</v>
          </cell>
          <cell r="T56">
            <v>19500</v>
          </cell>
          <cell r="U56">
            <v>0</v>
          </cell>
          <cell r="X56">
            <v>24969</v>
          </cell>
          <cell r="Y56">
            <v>11255</v>
          </cell>
          <cell r="Z56">
            <v>13714</v>
          </cell>
          <cell r="AC56">
            <v>24028</v>
          </cell>
          <cell r="AD56">
            <v>11813</v>
          </cell>
          <cell r="AE56">
            <v>12215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68497</v>
          </cell>
          <cell r="AL56">
            <v>23068</v>
          </cell>
          <cell r="AM56">
            <v>45429</v>
          </cell>
          <cell r="AN56">
            <v>45429</v>
          </cell>
          <cell r="AO56">
            <v>23068</v>
          </cell>
          <cell r="AP56">
            <v>45429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1598</v>
          </cell>
          <cell r="T57">
            <v>0</v>
          </cell>
          <cell r="U57">
            <v>0</v>
          </cell>
          <cell r="X57">
            <v>13610</v>
          </cell>
          <cell r="Y57">
            <v>9645</v>
          </cell>
          <cell r="Z57">
            <v>3965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7</v>
          </cell>
          <cell r="G58">
            <v>2</v>
          </cell>
          <cell r="H58">
            <v>5</v>
          </cell>
          <cell r="P58">
            <v>58.666666666666664</v>
          </cell>
          <cell r="S58">
            <v>2370</v>
          </cell>
          <cell r="T58">
            <v>2370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500</v>
          </cell>
          <cell r="AH58">
            <v>400.66666666666663</v>
          </cell>
          <cell r="AI58">
            <v>26797</v>
          </cell>
          <cell r="AJ58">
            <v>15717</v>
          </cell>
          <cell r="AK58">
            <v>2935.6666666666665</v>
          </cell>
          <cell r="AL58">
            <v>60.666666666666664</v>
          </cell>
          <cell r="AM58">
            <v>2875</v>
          </cell>
          <cell r="AN58">
            <v>2875</v>
          </cell>
          <cell r="AO58">
            <v>0</v>
          </cell>
          <cell r="AP58">
            <v>806</v>
          </cell>
          <cell r="AQ58">
            <v>60.666666666666664</v>
          </cell>
          <cell r="AR58">
            <v>2069</v>
          </cell>
        </row>
        <row r="59">
          <cell r="F59">
            <v>427</v>
          </cell>
          <cell r="G59">
            <v>115</v>
          </cell>
          <cell r="H59">
            <v>312</v>
          </cell>
          <cell r="P59">
            <v>577.25</v>
          </cell>
          <cell r="S59">
            <v>824.09272727272719</v>
          </cell>
          <cell r="T59">
            <v>403.80543636363632</v>
          </cell>
          <cell r="U59">
            <v>420.28729090909087</v>
          </cell>
          <cell r="X59">
            <v>285.58636363636367</v>
          </cell>
          <cell r="Y59">
            <v>119</v>
          </cell>
          <cell r="Z59">
            <v>166.58636363636367</v>
          </cell>
          <cell r="AC59">
            <v>250.67818181818183</v>
          </cell>
          <cell r="AD59">
            <v>115</v>
          </cell>
          <cell r="AE59">
            <v>135.67818181818183</v>
          </cell>
          <cell r="AF59">
            <v>1165.050909090909</v>
          </cell>
          <cell r="AG59">
            <v>1000</v>
          </cell>
          <cell r="AH59">
            <v>165.05090909090904</v>
          </cell>
          <cell r="AI59">
            <v>0</v>
          </cell>
          <cell r="AJ59">
            <v>0</v>
          </cell>
          <cell r="AK59">
            <v>3627.6072727272726</v>
          </cell>
          <cell r="AL59">
            <v>1106.25</v>
          </cell>
          <cell r="AM59">
            <v>2521.3572727272726</v>
          </cell>
          <cell r="AN59">
            <v>2521.3572727272731</v>
          </cell>
          <cell r="AO59">
            <v>234</v>
          </cell>
          <cell r="AP59">
            <v>582</v>
          </cell>
          <cell r="AQ59">
            <v>872.25</v>
          </cell>
          <cell r="AR59">
            <v>1939.3572727272726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32</v>
          </cell>
          <cell r="S60">
            <v>45</v>
          </cell>
          <cell r="T60">
            <v>22</v>
          </cell>
          <cell r="U60">
            <v>23</v>
          </cell>
          <cell r="X60">
            <v>16</v>
          </cell>
          <cell r="Y60">
            <v>7</v>
          </cell>
          <cell r="Z60">
            <v>9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55</v>
          </cell>
          <cell r="AH60">
            <v>9</v>
          </cell>
          <cell r="AI60">
            <v>498.4</v>
          </cell>
          <cell r="AJ60">
            <v>11.200000000000001</v>
          </cell>
          <cell r="AK60">
            <v>200</v>
          </cell>
          <cell r="AL60">
            <v>61</v>
          </cell>
          <cell r="AM60">
            <v>139</v>
          </cell>
          <cell r="AN60">
            <v>139</v>
          </cell>
          <cell r="AO60">
            <v>13</v>
          </cell>
          <cell r="AP60">
            <v>28</v>
          </cell>
          <cell r="AQ60">
            <v>48</v>
          </cell>
          <cell r="AR60">
            <v>111</v>
          </cell>
        </row>
        <row r="61">
          <cell r="F61">
            <v>137</v>
          </cell>
          <cell r="G61">
            <v>37</v>
          </cell>
          <cell r="H61">
            <v>100</v>
          </cell>
          <cell r="P61">
            <v>185</v>
          </cell>
          <cell r="S61">
            <v>264</v>
          </cell>
          <cell r="T61">
            <v>129</v>
          </cell>
          <cell r="U61">
            <v>134</v>
          </cell>
          <cell r="X61">
            <v>91</v>
          </cell>
          <cell r="Y61">
            <v>38</v>
          </cell>
          <cell r="Z61">
            <v>53</v>
          </cell>
          <cell r="AC61">
            <v>80</v>
          </cell>
          <cell r="AD61">
            <v>37</v>
          </cell>
          <cell r="AE61">
            <v>43</v>
          </cell>
          <cell r="AF61">
            <v>373</v>
          </cell>
          <cell r="AG61">
            <v>320</v>
          </cell>
          <cell r="AH61">
            <v>53</v>
          </cell>
          <cell r="AI61">
            <v>3532.6742727272731</v>
          </cell>
          <cell r="AJ61">
            <v>1273.3200000000002</v>
          </cell>
          <cell r="AK61">
            <v>1162</v>
          </cell>
          <cell r="AL61">
            <v>354</v>
          </cell>
          <cell r="AM61">
            <v>808</v>
          </cell>
          <cell r="AN61">
            <v>807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S62">
            <v>49</v>
          </cell>
          <cell r="T62">
            <v>24</v>
          </cell>
          <cell r="U62">
            <v>25</v>
          </cell>
          <cell r="X62">
            <v>0</v>
          </cell>
          <cell r="Y62">
            <v>11</v>
          </cell>
          <cell r="Z62">
            <v>5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S63">
            <v>1000</v>
          </cell>
          <cell r="T63">
            <v>160</v>
          </cell>
          <cell r="U63">
            <v>840</v>
          </cell>
          <cell r="X63">
            <v>537</v>
          </cell>
          <cell r="Y63">
            <v>223</v>
          </cell>
          <cell r="Z63">
            <v>314</v>
          </cell>
          <cell r="AC63">
            <v>527</v>
          </cell>
          <cell r="AD63">
            <v>241</v>
          </cell>
          <cell r="AE63">
            <v>286</v>
          </cell>
          <cell r="AF63">
            <v>400</v>
          </cell>
          <cell r="AG63">
            <v>400</v>
          </cell>
          <cell r="AH63">
            <v>0</v>
          </cell>
          <cell r="AI63">
            <v>1131</v>
          </cell>
          <cell r="AJ63">
            <v>407</v>
          </cell>
          <cell r="AK63">
            <v>3046</v>
          </cell>
          <cell r="AL63">
            <v>982</v>
          </cell>
          <cell r="AM63">
            <v>2064</v>
          </cell>
          <cell r="AN63">
            <v>2064</v>
          </cell>
          <cell r="AO63">
            <v>464</v>
          </cell>
          <cell r="AP63">
            <v>940</v>
          </cell>
          <cell r="AQ63">
            <v>518</v>
          </cell>
          <cell r="AR63">
            <v>1124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16</v>
          </cell>
          <cell r="U64">
            <v>84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46</v>
          </cell>
          <cell r="AP64">
            <v>94</v>
          </cell>
          <cell r="AQ64">
            <v>52</v>
          </cell>
          <cell r="AR64">
            <v>112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923</v>
          </cell>
          <cell r="S65">
            <v>3416</v>
          </cell>
          <cell r="T65">
            <v>162.88</v>
          </cell>
          <cell r="U65">
            <v>855.12</v>
          </cell>
          <cell r="X65">
            <v>506</v>
          </cell>
          <cell r="Y65">
            <v>404</v>
          </cell>
          <cell r="Z65">
            <v>166</v>
          </cell>
          <cell r="AC65">
            <v>415</v>
          </cell>
          <cell r="AD65">
            <v>336</v>
          </cell>
          <cell r="AE65">
            <v>305</v>
          </cell>
          <cell r="AF65">
            <v>454</v>
          </cell>
          <cell r="AG65">
            <v>454</v>
          </cell>
          <cell r="AH65">
            <v>0</v>
          </cell>
          <cell r="AI65">
            <v>3313</v>
          </cell>
          <cell r="AJ65">
            <v>1298</v>
          </cell>
          <cell r="AK65">
            <v>5737</v>
          </cell>
          <cell r="AL65">
            <v>946</v>
          </cell>
          <cell r="AM65">
            <v>4791</v>
          </cell>
          <cell r="AN65">
            <v>3870</v>
          </cell>
          <cell r="AO65">
            <v>558</v>
          </cell>
          <cell r="AP65">
            <v>939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-453</v>
          </cell>
          <cell r="S67">
            <v>-2416</v>
          </cell>
          <cell r="T67">
            <v>144</v>
          </cell>
          <cell r="U67">
            <v>756</v>
          </cell>
          <cell r="X67">
            <v>31</v>
          </cell>
          <cell r="Y67">
            <v>223</v>
          </cell>
          <cell r="Z67">
            <v>314</v>
          </cell>
          <cell r="AC67">
            <v>112</v>
          </cell>
          <cell r="AD67">
            <v>241</v>
          </cell>
          <cell r="AE67">
            <v>286</v>
          </cell>
          <cell r="AF67">
            <v>-54</v>
          </cell>
          <cell r="AG67">
            <v>-54</v>
          </cell>
          <cell r="AH67">
            <v>0</v>
          </cell>
          <cell r="AI67">
            <v>6650</v>
          </cell>
          <cell r="AJ67">
            <v>0</v>
          </cell>
          <cell r="AK67">
            <v>-2779</v>
          </cell>
          <cell r="AL67">
            <v>4951</v>
          </cell>
          <cell r="AN67">
            <v>-1806</v>
          </cell>
          <cell r="AO67">
            <v>418</v>
          </cell>
          <cell r="AP67">
            <v>-93</v>
          </cell>
          <cell r="AQ67">
            <v>466</v>
          </cell>
          <cell r="AR67">
            <v>1012</v>
          </cell>
        </row>
        <row r="68">
          <cell r="F68">
            <v>327</v>
          </cell>
          <cell r="G68">
            <v>88</v>
          </cell>
          <cell r="H68">
            <v>239</v>
          </cell>
          <cell r="P68">
            <v>720</v>
          </cell>
          <cell r="S68">
            <v>1362.8000000000002</v>
          </cell>
          <cell r="T68">
            <v>340.70000000000005</v>
          </cell>
          <cell r="U68">
            <v>1022.1000000000001</v>
          </cell>
          <cell r="X68">
            <v>796.80000000000007</v>
          </cell>
          <cell r="Y68">
            <v>331</v>
          </cell>
          <cell r="Z68">
            <v>465.80000000000007</v>
          </cell>
          <cell r="AC68">
            <v>439.20000000000005</v>
          </cell>
          <cell r="AD68">
            <v>201</v>
          </cell>
          <cell r="AE68">
            <v>238.20000000000005</v>
          </cell>
          <cell r="AF68">
            <v>312.8</v>
          </cell>
          <cell r="AG68">
            <v>313</v>
          </cell>
          <cell r="AH68">
            <v>0</v>
          </cell>
          <cell r="AI68">
            <v>0</v>
          </cell>
          <cell r="AJ68">
            <v>0</v>
          </cell>
          <cell r="AK68">
            <v>3973.8</v>
          </cell>
          <cell r="AL68">
            <v>1340</v>
          </cell>
          <cell r="AM68">
            <v>2633.8</v>
          </cell>
          <cell r="AN68">
            <v>2633.8</v>
          </cell>
          <cell r="AO68">
            <v>532</v>
          </cell>
          <cell r="AP68">
            <v>1167</v>
          </cell>
          <cell r="AQ68">
            <v>808</v>
          </cell>
          <cell r="AR68">
            <v>1466.8000000000002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50</v>
          </cell>
          <cell r="S69">
            <v>312.72727272727275</v>
          </cell>
          <cell r="T69">
            <v>146.88</v>
          </cell>
          <cell r="U69">
            <v>769.12</v>
          </cell>
          <cell r="X69">
            <v>180.36363636363637</v>
          </cell>
          <cell r="Y69">
            <v>75</v>
          </cell>
          <cell r="Z69">
            <v>105.36363636363637</v>
          </cell>
          <cell r="AC69">
            <v>138.18181818181819</v>
          </cell>
          <cell r="AD69">
            <v>63</v>
          </cell>
          <cell r="AE69">
            <v>75.181818181818187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796.18181818181813</v>
          </cell>
          <cell r="AL69">
            <v>188</v>
          </cell>
          <cell r="AM69">
            <v>608.18181818181813</v>
          </cell>
          <cell r="AN69">
            <v>608.18181818181824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T70">
            <v>479.6</v>
          </cell>
          <cell r="U70">
            <v>1438.8000000000002</v>
          </cell>
          <cell r="X70">
            <v>10</v>
          </cell>
          <cell r="Y70">
            <v>4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44</v>
          </cell>
          <cell r="AL70">
            <v>11</v>
          </cell>
          <cell r="AM70">
            <v>33</v>
          </cell>
          <cell r="AN70">
            <v>33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99</v>
          </cell>
          <cell r="X71">
            <v>58</v>
          </cell>
          <cell r="Y71">
            <v>24</v>
          </cell>
          <cell r="Z71">
            <v>34</v>
          </cell>
          <cell r="AC71">
            <v>45</v>
          </cell>
          <cell r="AD71">
            <v>21</v>
          </cell>
          <cell r="AE71">
            <v>24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255</v>
          </cell>
          <cell r="AL71">
            <v>61</v>
          </cell>
          <cell r="AM71">
            <v>194</v>
          </cell>
          <cell r="AN71">
            <v>194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83</v>
          </cell>
          <cell r="S72">
            <v>27</v>
          </cell>
          <cell r="X72">
            <v>0</v>
          </cell>
          <cell r="Y72">
            <v>6</v>
          </cell>
          <cell r="Z72">
            <v>3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83</v>
          </cell>
          <cell r="AL72">
            <v>83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1558</v>
          </cell>
          <cell r="X73">
            <v>1785</v>
          </cell>
          <cell r="Y73">
            <v>742</v>
          </cell>
          <cell r="Z73">
            <v>1043</v>
          </cell>
          <cell r="AC73">
            <v>633</v>
          </cell>
          <cell r="AD73">
            <v>289</v>
          </cell>
          <cell r="AE73">
            <v>344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1031</v>
          </cell>
          <cell r="AM73">
            <v>3475</v>
          </cell>
          <cell r="AN73">
            <v>3475</v>
          </cell>
        </row>
        <row r="74">
          <cell r="F74">
            <v>0</v>
          </cell>
          <cell r="G74">
            <v>0</v>
          </cell>
          <cell r="P74">
            <v>63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3060</v>
          </cell>
          <cell r="G75">
            <v>825</v>
          </cell>
          <cell r="H75">
            <v>2235</v>
          </cell>
          <cell r="P75">
            <v>156.66666666666669</v>
          </cell>
          <cell r="S75">
            <v>172.46666666666664</v>
          </cell>
          <cell r="T75">
            <v>65.78</v>
          </cell>
          <cell r="U75">
            <v>106.68666666666664</v>
          </cell>
          <cell r="X75">
            <v>142.33666666666667</v>
          </cell>
          <cell r="Y75">
            <v>59</v>
          </cell>
          <cell r="Z75">
            <v>83.336666666666673</v>
          </cell>
          <cell r="AC75">
            <v>56.933333333333337</v>
          </cell>
          <cell r="AD75">
            <v>26</v>
          </cell>
          <cell r="AE75">
            <v>30.933333333333337</v>
          </cell>
          <cell r="AF75">
            <v>251.33333333333331</v>
          </cell>
          <cell r="AG75">
            <v>238</v>
          </cell>
          <cell r="AH75">
            <v>13</v>
          </cell>
          <cell r="AI75">
            <v>870.40000000000009</v>
          </cell>
          <cell r="AJ75">
            <v>870.40000000000009</v>
          </cell>
          <cell r="AK75">
            <v>4620.4033333333336</v>
          </cell>
          <cell r="AL75">
            <v>1627.6666666666667</v>
          </cell>
          <cell r="AM75">
            <v>2992.7366666666667</v>
          </cell>
          <cell r="AN75">
            <v>2992.7366666666667</v>
          </cell>
          <cell r="AO75">
            <v>85</v>
          </cell>
          <cell r="AP75">
            <v>173</v>
          </cell>
          <cell r="AQ75">
            <v>1542.6666666666667</v>
          </cell>
          <cell r="AR75">
            <v>2819.7366666666667</v>
          </cell>
        </row>
        <row r="76">
          <cell r="F76">
            <v>2</v>
          </cell>
          <cell r="G76">
            <v>1</v>
          </cell>
          <cell r="H76">
            <v>1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X76">
            <v>80</v>
          </cell>
          <cell r="Y76">
            <v>0</v>
          </cell>
          <cell r="Z76">
            <v>0</v>
          </cell>
          <cell r="AC76">
            <v>85</v>
          </cell>
          <cell r="AD76">
            <v>45</v>
          </cell>
          <cell r="AE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2</v>
          </cell>
          <cell r="AL76">
            <v>1</v>
          </cell>
          <cell r="AM76">
            <v>1</v>
          </cell>
          <cell r="AN76">
            <v>1</v>
          </cell>
          <cell r="AO76">
            <v>0</v>
          </cell>
          <cell r="AP76">
            <v>0</v>
          </cell>
          <cell r="AQ76">
            <v>1</v>
          </cell>
          <cell r="AR76">
            <v>1</v>
          </cell>
        </row>
        <row r="77">
          <cell r="F77">
            <v>3058</v>
          </cell>
          <cell r="G77">
            <v>824</v>
          </cell>
          <cell r="H77">
            <v>2234</v>
          </cell>
          <cell r="P77">
            <v>156.66666666666669</v>
          </cell>
          <cell r="S77">
            <v>172.46666666666664</v>
          </cell>
          <cell r="T77">
            <v>65.78</v>
          </cell>
          <cell r="U77">
            <v>106.68666666666664</v>
          </cell>
          <cell r="X77">
            <v>142.33666666666667</v>
          </cell>
          <cell r="Y77">
            <v>59</v>
          </cell>
          <cell r="Z77">
            <v>83.336666666666673</v>
          </cell>
          <cell r="AC77">
            <v>56.933333333333337</v>
          </cell>
          <cell r="AD77">
            <v>26</v>
          </cell>
          <cell r="AE77">
            <v>30.933333333333337</v>
          </cell>
          <cell r="AF77">
            <v>251.33333333333331</v>
          </cell>
          <cell r="AG77">
            <v>232</v>
          </cell>
          <cell r="AH77">
            <v>19.333333333333314</v>
          </cell>
          <cell r="AI77">
            <v>5147.7666666666664</v>
          </cell>
          <cell r="AJ77">
            <v>2074.1999999999998</v>
          </cell>
          <cell r="AK77">
            <v>4612.4033333333336</v>
          </cell>
          <cell r="AL77">
            <v>1626.6666666666667</v>
          </cell>
          <cell r="AM77">
            <v>2985.7366666666667</v>
          </cell>
          <cell r="AN77">
            <v>2985.7366666666667</v>
          </cell>
          <cell r="AO77">
            <v>85</v>
          </cell>
          <cell r="AP77">
            <v>173</v>
          </cell>
          <cell r="AQ77">
            <v>1541.6666666666667</v>
          </cell>
          <cell r="AR77">
            <v>2812.7366666666667</v>
          </cell>
        </row>
        <row r="78">
          <cell r="F78">
            <v>1786</v>
          </cell>
          <cell r="G78">
            <v>481</v>
          </cell>
          <cell r="H78">
            <v>1305</v>
          </cell>
          <cell r="P78">
            <v>72.666666666666671</v>
          </cell>
          <cell r="S78">
            <v>99.666666666666657</v>
          </cell>
          <cell r="T78">
            <v>65.78</v>
          </cell>
          <cell r="U78">
            <v>33.886666666666656</v>
          </cell>
          <cell r="X78">
            <v>66</v>
          </cell>
          <cell r="Y78">
            <v>27</v>
          </cell>
          <cell r="Z78">
            <v>39</v>
          </cell>
          <cell r="AC78">
            <v>29.6</v>
          </cell>
          <cell r="AD78">
            <v>26</v>
          </cell>
          <cell r="AE78">
            <v>3.6000000000000014</v>
          </cell>
          <cell r="AF78">
            <v>142.66666666666666</v>
          </cell>
          <cell r="AG78">
            <v>137</v>
          </cell>
          <cell r="AH78">
            <v>5.6666666666666572</v>
          </cell>
          <cell r="AI78" t="e">
            <v>#REF!</v>
          </cell>
          <cell r="AJ78">
            <v>115</v>
          </cell>
          <cell r="AK78">
            <v>2600.9333333333329</v>
          </cell>
          <cell r="AL78">
            <v>996.66666666666663</v>
          </cell>
          <cell r="AM78">
            <v>1604.2666666666664</v>
          </cell>
          <cell r="AN78">
            <v>1604.2666666666667</v>
          </cell>
          <cell r="AO78">
            <v>115</v>
          </cell>
          <cell r="AP78" t="e">
            <v>#REF!</v>
          </cell>
          <cell r="AR78">
            <v>1604.2666666666664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X79">
            <v>84.800000000000011</v>
          </cell>
          <cell r="Y79">
            <v>60</v>
          </cell>
          <cell r="Z79">
            <v>24.800000000000011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364</v>
          </cell>
          <cell r="AL79">
            <v>164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316</v>
          </cell>
          <cell r="G80">
            <v>85</v>
          </cell>
          <cell r="H80">
            <v>231</v>
          </cell>
          <cell r="P80">
            <v>10.333333333333334</v>
          </cell>
          <cell r="S80">
            <v>30.666666666666671</v>
          </cell>
          <cell r="T80">
            <v>80.431999999999974</v>
          </cell>
          <cell r="U80">
            <v>41.434666666666658</v>
          </cell>
          <cell r="X80">
            <v>51.333333333333336</v>
          </cell>
          <cell r="Y80">
            <v>21</v>
          </cell>
          <cell r="Z80">
            <v>30.333333333333336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50</v>
          </cell>
          <cell r="AH80">
            <v>5.6666666666666643</v>
          </cell>
          <cell r="AI80">
            <v>1201.8666666666668</v>
          </cell>
          <cell r="AJ80">
            <v>525.20000000000005</v>
          </cell>
          <cell r="AK80">
            <v>475.66666666666663</v>
          </cell>
          <cell r="AL80">
            <v>121.33333333333333</v>
          </cell>
          <cell r="AM80">
            <v>354.33333333333331</v>
          </cell>
          <cell r="AN80">
            <v>354.33333333333331</v>
          </cell>
          <cell r="AP80">
            <v>676.66666666666674</v>
          </cell>
        </row>
        <row r="81">
          <cell r="F81">
            <v>956</v>
          </cell>
          <cell r="G81">
            <v>257</v>
          </cell>
          <cell r="H81">
            <v>699</v>
          </cell>
          <cell r="P81">
            <v>73.666666666666671</v>
          </cell>
          <cell r="S81">
            <v>42.133333333333333</v>
          </cell>
          <cell r="X81">
            <v>25.003333333333334</v>
          </cell>
          <cell r="Y81">
            <v>10</v>
          </cell>
          <cell r="Z81">
            <v>15.003333333333334</v>
          </cell>
          <cell r="AC81">
            <v>20</v>
          </cell>
          <cell r="AD81">
            <v>9</v>
          </cell>
          <cell r="AE81">
            <v>11</v>
          </cell>
          <cell r="AF81">
            <v>53</v>
          </cell>
          <cell r="AG81">
            <v>45</v>
          </cell>
          <cell r="AH81">
            <v>8</v>
          </cell>
          <cell r="AI81">
            <v>389</v>
          </cell>
          <cell r="AJ81">
            <v>156</v>
          </cell>
          <cell r="AK81">
            <v>1171.8033333333335</v>
          </cell>
          <cell r="AL81">
            <v>354.66666666666669</v>
          </cell>
          <cell r="AM81">
            <v>817.13666666666677</v>
          </cell>
          <cell r="AN81">
            <v>817.13666666666666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S82">
            <v>40</v>
          </cell>
          <cell r="X82">
            <v>0</v>
          </cell>
          <cell r="Y82">
            <v>0</v>
          </cell>
          <cell r="Z82">
            <v>0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10</v>
          </cell>
          <cell r="X83">
            <v>0</v>
          </cell>
          <cell r="Y83">
            <v>14</v>
          </cell>
          <cell r="Z83">
            <v>5.2000000000000028</v>
          </cell>
          <cell r="AC83">
            <v>2</v>
          </cell>
          <cell r="AD83">
            <v>42</v>
          </cell>
          <cell r="AE83">
            <v>39</v>
          </cell>
          <cell r="AF83">
            <v>43</v>
          </cell>
          <cell r="AG83">
            <v>43</v>
          </cell>
          <cell r="AH83">
            <v>0</v>
          </cell>
          <cell r="AI83" t="e">
            <v>#REF!</v>
          </cell>
          <cell r="AJ83" t="e">
            <v>#REF!</v>
          </cell>
          <cell r="AK83">
            <v>69</v>
          </cell>
          <cell r="AL83">
            <v>14</v>
          </cell>
          <cell r="AM83">
            <v>55</v>
          </cell>
          <cell r="AN83">
            <v>53</v>
          </cell>
        </row>
        <row r="84">
          <cell r="F84">
            <v>4702</v>
          </cell>
          <cell r="G84">
            <v>1267</v>
          </cell>
          <cell r="H84">
            <v>3435</v>
          </cell>
          <cell r="P84">
            <v>2660.9166666666665</v>
          </cell>
          <cell r="Q84">
            <v>0</v>
          </cell>
          <cell r="R84">
            <v>0</v>
          </cell>
          <cell r="S84">
            <v>26690.026060606062</v>
          </cell>
          <cell r="T84">
            <v>23669.785436363636</v>
          </cell>
          <cell r="U84">
            <v>3019.240624242424</v>
          </cell>
          <cell r="X84">
            <v>28231.389696969698</v>
          </cell>
          <cell r="Y84">
            <v>12611</v>
          </cell>
          <cell r="Z84">
            <v>15620.389696969694</v>
          </cell>
          <cell r="AA84">
            <v>0</v>
          </cell>
          <cell r="AB84">
            <v>0</v>
          </cell>
          <cell r="AC84">
            <v>25802.811515151516</v>
          </cell>
          <cell r="AD84">
            <v>12625</v>
          </cell>
          <cell r="AE84">
            <v>13177.811515151516</v>
          </cell>
          <cell r="AF84">
            <v>4169.1842424242423</v>
          </cell>
          <cell r="AG84">
            <v>3396</v>
          </cell>
          <cell r="AH84">
            <v>773.05090909090904</v>
          </cell>
          <cell r="AI84" t="e">
            <v>#REF!</v>
          </cell>
          <cell r="AJ84">
            <v>0</v>
          </cell>
          <cell r="AK84">
            <v>92938.143939393951</v>
          </cell>
          <cell r="AL84">
            <v>30224.916666666668</v>
          </cell>
          <cell r="AM84">
            <v>62713.227272727272</v>
          </cell>
          <cell r="AN84">
            <v>62712.227272727272</v>
          </cell>
          <cell r="AO84">
            <v>25161</v>
          </cell>
          <cell r="AP84">
            <v>50552</v>
          </cell>
          <cell r="AQ84">
            <v>4709.916666666667</v>
          </cell>
          <cell r="AR84">
            <v>11353.227272727272</v>
          </cell>
        </row>
        <row r="85">
          <cell r="F85">
            <v>587</v>
          </cell>
          <cell r="G85">
            <v>115</v>
          </cell>
          <cell r="H85">
            <v>312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403.80543636363632</v>
          </cell>
          <cell r="U85">
            <v>420.28729090909087</v>
          </cell>
          <cell r="V85">
            <v>0</v>
          </cell>
          <cell r="W85">
            <v>0</v>
          </cell>
          <cell r="X85">
            <v>0</v>
          </cell>
          <cell r="Y85">
            <v>194</v>
          </cell>
          <cell r="Z85">
            <v>271.95000000000005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178</v>
          </cell>
          <cell r="AE85">
            <v>210.86</v>
          </cell>
          <cell r="AF85">
            <v>44</v>
          </cell>
          <cell r="AG85">
            <v>44</v>
          </cell>
          <cell r="AH85">
            <v>62.950909090909136</v>
          </cell>
          <cell r="AI85" t="e">
            <v>#REF!</v>
          </cell>
          <cell r="AJ85">
            <v>10.600000000000001</v>
          </cell>
          <cell r="AK85">
            <v>4423.7890909090911</v>
          </cell>
          <cell r="AL85">
            <v>1294.25</v>
          </cell>
          <cell r="AM85">
            <v>3129.5390909090906</v>
          </cell>
          <cell r="AN85">
            <v>877.81000000000006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30225.916666666664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6264</v>
          </cell>
          <cell r="G87">
            <v>6264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D87">
            <v>205</v>
          </cell>
          <cell r="AE87">
            <v>186.76000000000005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10966</v>
          </cell>
          <cell r="G88">
            <v>7531</v>
          </cell>
          <cell r="H88">
            <v>3435</v>
          </cell>
          <cell r="P88">
            <v>2660.9166666666665</v>
          </cell>
          <cell r="Q88">
            <v>0</v>
          </cell>
          <cell r="R88">
            <v>0</v>
          </cell>
          <cell r="S88">
            <v>26690.026060606062</v>
          </cell>
          <cell r="T88">
            <v>23669.785436363636</v>
          </cell>
          <cell r="U88">
            <v>3019.240624242424</v>
          </cell>
          <cell r="V88">
            <v>0</v>
          </cell>
          <cell r="W88">
            <v>0</v>
          </cell>
          <cell r="X88">
            <v>28231.389696969698</v>
          </cell>
          <cell r="Y88">
            <v>12611</v>
          </cell>
          <cell r="Z88">
            <v>15620.389696969694</v>
          </cell>
          <cell r="AA88">
            <v>0</v>
          </cell>
          <cell r="AB88">
            <v>0</v>
          </cell>
          <cell r="AC88">
            <v>25802.811515151516</v>
          </cell>
          <cell r="AD88">
            <v>12625</v>
          </cell>
          <cell r="AE88">
            <v>13177.811515151516</v>
          </cell>
          <cell r="AF88">
            <v>4169.1842424242423</v>
          </cell>
          <cell r="AG88">
            <v>3396</v>
          </cell>
          <cell r="AH88">
            <v>773.05090909090904</v>
          </cell>
          <cell r="AJ88">
            <v>24382.156000000006</v>
          </cell>
          <cell r="AK88">
            <v>108448.14393939395</v>
          </cell>
          <cell r="AL88">
            <v>45734.916666666672</v>
          </cell>
          <cell r="AM88">
            <v>62713.227272727272</v>
          </cell>
          <cell r="AN88">
            <v>62712.227272727272</v>
          </cell>
          <cell r="AO88">
            <v>25161</v>
          </cell>
          <cell r="AP88">
            <v>50552</v>
          </cell>
          <cell r="AQ88">
            <v>4709.916666666667</v>
          </cell>
          <cell r="AR88">
            <v>11353.227272727272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1151</v>
          </cell>
          <cell r="G90">
            <v>570</v>
          </cell>
          <cell r="H90">
            <v>581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1151</v>
          </cell>
          <cell r="AL90">
            <v>570</v>
          </cell>
          <cell r="AM90">
            <v>581</v>
          </cell>
          <cell r="AN90">
            <v>581</v>
          </cell>
          <cell r="AO90">
            <v>0</v>
          </cell>
          <cell r="AP90">
            <v>0</v>
          </cell>
          <cell r="AQ90">
            <v>233.04870264889442</v>
          </cell>
          <cell r="AR90">
            <v>39.122183718843182</v>
          </cell>
        </row>
        <row r="91">
          <cell r="F91">
            <v>49</v>
          </cell>
          <cell r="G91">
            <v>14.990752632930899</v>
          </cell>
          <cell r="H91">
            <v>34.009247367069101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49</v>
          </cell>
          <cell r="AL91">
            <v>14.990752632930899</v>
          </cell>
          <cell r="AM91">
            <v>34.009247367069101</v>
          </cell>
          <cell r="AN91">
            <v>34.009247367069101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-51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-1</v>
          </cell>
          <cell r="AG92">
            <v>2</v>
          </cell>
          <cell r="AH92">
            <v>-3</v>
          </cell>
          <cell r="AI92">
            <v>497</v>
          </cell>
          <cell r="AJ92">
            <v>389</v>
          </cell>
          <cell r="AK92">
            <v>-139</v>
          </cell>
          <cell r="AL92">
            <v>-51</v>
          </cell>
          <cell r="AM92">
            <v>-88</v>
          </cell>
          <cell r="AN92">
            <v>-88</v>
          </cell>
          <cell r="AO92">
            <v>0</v>
          </cell>
          <cell r="AP92">
            <v>-25</v>
          </cell>
          <cell r="AQ92">
            <v>-51</v>
          </cell>
          <cell r="AR92">
            <v>-63</v>
          </cell>
        </row>
        <row r="93">
          <cell r="F93">
            <v>41</v>
          </cell>
          <cell r="G93">
            <v>24</v>
          </cell>
          <cell r="H93">
            <v>17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12166</v>
          </cell>
          <cell r="G95">
            <v>8115.9907526329307</v>
          </cell>
          <cell r="H95">
            <v>4050.0092473670693</v>
          </cell>
          <cell r="P95">
            <v>2609.9166666666665</v>
          </cell>
          <cell r="Q95">
            <v>0</v>
          </cell>
          <cell r="R95">
            <v>0</v>
          </cell>
          <cell r="S95">
            <v>26600.026060606062</v>
          </cell>
          <cell r="T95">
            <v>23669.785436363636</v>
          </cell>
          <cell r="U95">
            <v>3019.240624242424</v>
          </cell>
          <cell r="V95">
            <v>0</v>
          </cell>
          <cell r="W95">
            <v>0</v>
          </cell>
          <cell r="X95">
            <v>28231.389696969698</v>
          </cell>
          <cell r="Y95">
            <v>12611</v>
          </cell>
          <cell r="Z95">
            <v>15620.389696969694</v>
          </cell>
          <cell r="AA95">
            <v>0</v>
          </cell>
          <cell r="AB95">
            <v>0</v>
          </cell>
          <cell r="AC95">
            <v>25802.811515151516</v>
          </cell>
          <cell r="AD95">
            <v>12625</v>
          </cell>
          <cell r="AE95">
            <v>13177.811515151516</v>
          </cell>
          <cell r="AF95">
            <v>4168.1842424242423</v>
          </cell>
          <cell r="AG95">
            <v>3398</v>
          </cell>
          <cell r="AH95">
            <v>770.05090909090904</v>
          </cell>
          <cell r="AJ95">
            <v>0</v>
          </cell>
          <cell r="AK95">
            <v>109509.14393939395</v>
          </cell>
          <cell r="AL95">
            <v>46268.907419299605</v>
          </cell>
          <cell r="AM95">
            <v>63240.236520094339</v>
          </cell>
          <cell r="AN95">
            <v>63239.236520094339</v>
          </cell>
          <cell r="AO95">
            <v>25161</v>
          </cell>
          <cell r="AP95">
            <v>50527</v>
          </cell>
          <cell r="AQ95">
            <v>4891.9653693155615</v>
          </cell>
          <cell r="AR95">
            <v>11328.349456446114</v>
          </cell>
        </row>
        <row r="96">
          <cell r="F96">
            <v>5902</v>
          </cell>
          <cell r="G96">
            <v>1851.9907526329307</v>
          </cell>
          <cell r="H96">
            <v>4050.0092473670693</v>
          </cell>
          <cell r="P96">
            <v>2609.9166666666665</v>
          </cell>
          <cell r="Q96">
            <v>0</v>
          </cell>
          <cell r="R96">
            <v>0</v>
          </cell>
          <cell r="S96">
            <v>7100.0260606060619</v>
          </cell>
          <cell r="T96">
            <v>4169.7854363636361</v>
          </cell>
          <cell r="U96">
            <v>3019.240624242424</v>
          </cell>
          <cell r="V96">
            <v>0</v>
          </cell>
          <cell r="W96">
            <v>0</v>
          </cell>
          <cell r="X96">
            <v>3262.389696969698</v>
          </cell>
          <cell r="Y96">
            <v>1356</v>
          </cell>
          <cell r="Z96">
            <v>1906.3896969696943</v>
          </cell>
          <cell r="AA96">
            <v>0</v>
          </cell>
          <cell r="AB96">
            <v>0</v>
          </cell>
          <cell r="AC96">
            <v>1774.8115151515158</v>
          </cell>
          <cell r="AD96">
            <v>812</v>
          </cell>
          <cell r="AE96">
            <v>962.81151515151578</v>
          </cell>
          <cell r="AF96">
            <v>4168.1842424242423</v>
          </cell>
          <cell r="AG96">
            <v>3398</v>
          </cell>
          <cell r="AH96">
            <v>770.05090909090904</v>
          </cell>
          <cell r="AJ96">
            <v>0</v>
          </cell>
          <cell r="AK96">
            <v>25502.143939393951</v>
          </cell>
          <cell r="AL96">
            <v>7690.907419299605</v>
          </cell>
          <cell r="AM96">
            <v>17811.236520094339</v>
          </cell>
          <cell r="AN96">
            <v>17810.236520094342</v>
          </cell>
          <cell r="AO96">
            <v>2093</v>
          </cell>
          <cell r="AP96">
            <v>5098</v>
          </cell>
          <cell r="AQ96">
            <v>4891.9653693155615</v>
          </cell>
          <cell r="AR96">
            <v>11328.349456446114</v>
          </cell>
        </row>
        <row r="97">
          <cell r="F97">
            <v>427</v>
          </cell>
          <cell r="G97">
            <v>8221</v>
          </cell>
          <cell r="H97">
            <v>3572.1970000000001</v>
          </cell>
          <cell r="P97">
            <v>1736</v>
          </cell>
          <cell r="Q97">
            <v>0</v>
          </cell>
          <cell r="R97">
            <v>0</v>
          </cell>
          <cell r="S97">
            <v>3416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506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415</v>
          </cell>
          <cell r="AD97">
            <v>25802.811515151516</v>
          </cell>
          <cell r="AE97">
            <v>6443.1963636363625</v>
          </cell>
          <cell r="AF97">
            <v>454</v>
          </cell>
          <cell r="AG97">
            <v>454</v>
          </cell>
          <cell r="AH97">
            <v>0</v>
          </cell>
          <cell r="AI97">
            <v>56708.943606060609</v>
          </cell>
          <cell r="AJ97">
            <v>0</v>
          </cell>
          <cell r="AK97">
            <v>6977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1010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923</v>
          </cell>
          <cell r="S99">
            <v>3416</v>
          </cell>
          <cell r="X99">
            <v>506</v>
          </cell>
          <cell r="AC99">
            <v>415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0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0</v>
          </cell>
          <cell r="AL100">
            <v>85097.370909090911</v>
          </cell>
          <cell r="AM100">
            <v>40210.957581756855</v>
          </cell>
        </row>
        <row r="101">
          <cell r="F101">
            <v>427</v>
          </cell>
          <cell r="P101">
            <v>813</v>
          </cell>
          <cell r="S101">
            <v>0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1240</v>
          </cell>
          <cell r="AL101">
            <v>116775.1297878788</v>
          </cell>
          <cell r="AM101">
            <v>43965.116024096387</v>
          </cell>
        </row>
        <row r="102">
          <cell r="F102">
            <v>93</v>
          </cell>
          <cell r="P102">
            <v>3077</v>
          </cell>
          <cell r="S102">
            <v>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93</v>
          </cell>
        </row>
        <row r="103">
          <cell r="F103">
            <v>0</v>
          </cell>
          <cell r="P103">
            <v>1206</v>
          </cell>
          <cell r="S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K103">
            <v>1291</v>
          </cell>
        </row>
        <row r="104">
          <cell r="F104">
            <v>0</v>
          </cell>
          <cell r="P104">
            <v>800</v>
          </cell>
          <cell r="S104">
            <v>0</v>
          </cell>
          <cell r="X104">
            <v>0</v>
          </cell>
          <cell r="AC104">
            <v>85</v>
          </cell>
        </row>
        <row r="105">
          <cell r="F105">
            <v>0</v>
          </cell>
          <cell r="S105">
            <v>0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100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0</v>
          </cell>
        </row>
        <row r="122">
          <cell r="F122">
            <v>4000</v>
          </cell>
          <cell r="S122">
            <v>0</v>
          </cell>
          <cell r="X122">
            <v>0</v>
          </cell>
          <cell r="AF122">
            <v>0</v>
          </cell>
          <cell r="AI122" t="e">
            <v>#REF!</v>
          </cell>
          <cell r="AK122">
            <v>4000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0</v>
          </cell>
        </row>
        <row r="124">
          <cell r="F124">
            <v>3480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4100</v>
          </cell>
          <cell r="AL126">
            <v>13247.384148484838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4527</v>
          </cell>
          <cell r="G127">
            <v>0</v>
          </cell>
          <cell r="H127">
            <v>0</v>
          </cell>
          <cell r="P127">
            <v>813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4100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4496.8742424242346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J129">
            <v>0</v>
          </cell>
          <cell r="AK129">
            <v>4496.8742424242346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6424.1060606060491</v>
          </cell>
          <cell r="AL130">
            <v>10691.092580700395</v>
          </cell>
          <cell r="AM130">
            <v>-5132.2365200943386</v>
          </cell>
        </row>
        <row r="131">
          <cell r="AI131" t="e">
            <v>#REF!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</row>
        <row r="132">
          <cell r="AI132">
            <v>-11929.693606060609</v>
          </cell>
          <cell r="AJ132">
            <v>2695.8439999999973</v>
          </cell>
          <cell r="AK132">
            <v>1927.2318181818146</v>
          </cell>
          <cell r="AL132">
            <v>13754.883975903613</v>
          </cell>
          <cell r="AM132">
            <v>9418.9862362175918</v>
          </cell>
          <cell r="AO132">
            <v>0</v>
          </cell>
        </row>
        <row r="133">
          <cell r="AK133">
            <v>-1951.236272727273</v>
          </cell>
          <cell r="AO133">
            <v>0</v>
          </cell>
        </row>
        <row r="134">
          <cell r="AI134" t="e">
            <v>#REF!</v>
          </cell>
          <cell r="AK134">
            <v>7211.7360636363592</v>
          </cell>
          <cell r="AM134">
            <v>0</v>
          </cell>
          <cell r="AO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AI137">
            <v>10816</v>
          </cell>
          <cell r="AK137">
            <v>36.78</v>
          </cell>
          <cell r="AM137">
            <v>82229</v>
          </cell>
          <cell r="AO137" t="e">
            <v>#DIV/0!</v>
          </cell>
          <cell r="AQ137">
            <v>0</v>
          </cell>
        </row>
        <row r="138">
          <cell r="AI138">
            <v>-15490.787606060607</v>
          </cell>
          <cell r="AK138">
            <v>40.03</v>
          </cell>
          <cell r="AM138">
            <v>0</v>
          </cell>
          <cell r="AO138" t="e">
            <v>#DIV/0!</v>
          </cell>
        </row>
        <row r="139">
          <cell r="AI139">
            <v>6.85</v>
          </cell>
          <cell r="AK139">
            <v>0</v>
          </cell>
          <cell r="AM139" t="e">
            <v>#DIV/0!</v>
          </cell>
          <cell r="AO139">
            <v>0</v>
          </cell>
        </row>
        <row r="140">
          <cell r="AI140">
            <v>16.649999999999999</v>
          </cell>
          <cell r="AK140">
            <v>46.08</v>
          </cell>
          <cell r="AM140" t="e">
            <v>#REF!</v>
          </cell>
          <cell r="AO140" t="e">
            <v>#DIV/0!</v>
          </cell>
        </row>
        <row r="141"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K142">
            <v>12.49</v>
          </cell>
          <cell r="AO142" t="e">
            <v>#DIV/0!</v>
          </cell>
        </row>
        <row r="143"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56960</v>
          </cell>
          <cell r="AL144">
            <v>56960</v>
          </cell>
          <cell r="AO144" t="e">
            <v>#DIV/0!</v>
          </cell>
        </row>
        <row r="145">
          <cell r="AI145">
            <v>7.69</v>
          </cell>
          <cell r="AJ145">
            <v>0</v>
          </cell>
          <cell r="AK145">
            <v>11.11</v>
          </cell>
          <cell r="AL145">
            <v>49395</v>
          </cell>
          <cell r="AM145" t="e">
            <v>#DIV/0!</v>
          </cell>
          <cell r="AO145" t="e">
            <v>#DIV/0!</v>
          </cell>
        </row>
        <row r="146">
          <cell r="AI146">
            <v>38926</v>
          </cell>
          <cell r="AJ146">
            <v>300</v>
          </cell>
          <cell r="AK146">
            <v>57720</v>
          </cell>
          <cell r="AL146">
            <v>57720</v>
          </cell>
        </row>
        <row r="147"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AI149" t="e">
            <v>#REF!</v>
          </cell>
          <cell r="AJ149">
            <v>-30402.156000000003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S150">
            <v>0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AI152">
            <v>49742</v>
          </cell>
          <cell r="AJ152">
            <v>0</v>
          </cell>
          <cell r="AK152">
            <v>115068</v>
          </cell>
          <cell r="AL152">
            <v>56960</v>
          </cell>
          <cell r="AM152">
            <v>58108</v>
          </cell>
          <cell r="AO152">
            <v>0</v>
          </cell>
        </row>
        <row r="153">
          <cell r="AI153">
            <v>0</v>
          </cell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AI154">
            <v>43914</v>
          </cell>
          <cell r="AJ154">
            <v>33098</v>
          </cell>
          <cell r="AK154">
            <v>5.9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AI155">
            <v>0</v>
          </cell>
          <cell r="AK155">
            <v>5.348542273679354</v>
          </cell>
          <cell r="AL155">
            <v>-100</v>
          </cell>
          <cell r="AM155">
            <v>-100</v>
          </cell>
          <cell r="AN155">
            <v>3536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AI156">
            <v>-21</v>
          </cell>
          <cell r="AJ156">
            <v>8.9</v>
          </cell>
          <cell r="AK156">
            <v>20.6</v>
          </cell>
          <cell r="AL156">
            <v>0</v>
          </cell>
          <cell r="AM156">
            <v>0</v>
          </cell>
        </row>
        <row r="157">
          <cell r="AI157" t="e">
            <v>#REF!</v>
          </cell>
          <cell r="AJ157">
            <v>-100</v>
          </cell>
          <cell r="AK157">
            <v>4.3796018241005417</v>
          </cell>
          <cell r="AL157">
            <v>-100</v>
          </cell>
          <cell r="AM157">
            <v>-100</v>
          </cell>
        </row>
        <row r="158">
          <cell r="F158">
            <v>0</v>
          </cell>
          <cell r="P158">
            <v>0</v>
          </cell>
          <cell r="S158">
            <v>0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720</v>
          </cell>
          <cell r="S159">
            <v>1362.8000000000002</v>
          </cell>
          <cell r="X159">
            <v>796.80000000000007</v>
          </cell>
          <cell r="AC159">
            <v>439.20000000000005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3951.6000000000004</v>
          </cell>
        </row>
        <row r="160">
          <cell r="F160">
            <v>320</v>
          </cell>
          <cell r="P160">
            <v>340</v>
          </cell>
          <cell r="S160">
            <v>416</v>
          </cell>
          <cell r="X160">
            <v>560</v>
          </cell>
          <cell r="AC160">
            <v>260.8</v>
          </cell>
          <cell r="AF160">
            <v>141.6</v>
          </cell>
          <cell r="AG160">
            <v>142</v>
          </cell>
          <cell r="AH160">
            <v>-0.40000000000000568</v>
          </cell>
          <cell r="AI160" t="e">
            <v>#REF!</v>
          </cell>
          <cell r="AJ160">
            <v>142</v>
          </cell>
          <cell r="AK160">
            <v>1896.8</v>
          </cell>
        </row>
        <row r="161">
          <cell r="F161">
            <v>320</v>
          </cell>
          <cell r="P161">
            <v>200</v>
          </cell>
          <cell r="S161">
            <v>149.6</v>
          </cell>
          <cell r="X161">
            <v>173.60000000000002</v>
          </cell>
          <cell r="AC161">
            <v>100.80000000000001</v>
          </cell>
          <cell r="AF161">
            <v>73.600000000000009</v>
          </cell>
          <cell r="AG161">
            <v>73.600000000000009</v>
          </cell>
          <cell r="AH161">
            <v>0</v>
          </cell>
          <cell r="AI161" t="e">
            <v>#REF!</v>
          </cell>
          <cell r="AK161">
            <v>1017.6</v>
          </cell>
        </row>
        <row r="162">
          <cell r="F162">
            <v>0</v>
          </cell>
          <cell r="P162">
            <v>100</v>
          </cell>
          <cell r="S162">
            <v>101</v>
          </cell>
          <cell r="X162">
            <v>118</v>
          </cell>
          <cell r="AB162">
            <v>9</v>
          </cell>
          <cell r="AC162">
            <v>29</v>
          </cell>
          <cell r="AF162">
            <v>74</v>
          </cell>
          <cell r="AG162">
            <v>74</v>
          </cell>
          <cell r="AH162">
            <v>60</v>
          </cell>
          <cell r="AI162" t="e">
            <v>#REF!</v>
          </cell>
          <cell r="AK162">
            <v>348</v>
          </cell>
        </row>
        <row r="163">
          <cell r="F163">
            <v>0</v>
          </cell>
          <cell r="P163">
            <v>226</v>
          </cell>
          <cell r="S163">
            <v>133</v>
          </cell>
          <cell r="X163">
            <v>226</v>
          </cell>
          <cell r="AB163">
            <v>9</v>
          </cell>
          <cell r="AC163">
            <v>173</v>
          </cell>
          <cell r="AF163">
            <v>90</v>
          </cell>
          <cell r="AG163">
            <v>90</v>
          </cell>
          <cell r="AH163">
            <v>0</v>
          </cell>
          <cell r="AI163" t="e">
            <v>#REF!</v>
          </cell>
          <cell r="AK163">
            <v>0</v>
          </cell>
        </row>
        <row r="164">
          <cell r="F164">
            <v>14.170833333333334</v>
          </cell>
          <cell r="P164">
            <v>120</v>
          </cell>
          <cell r="S164">
            <v>94</v>
          </cell>
          <cell r="X164">
            <v>131</v>
          </cell>
          <cell r="AB164">
            <v>9</v>
          </cell>
          <cell r="AC164">
            <v>83</v>
          </cell>
          <cell r="AF164">
            <v>80</v>
          </cell>
          <cell r="AG164">
            <v>80</v>
          </cell>
          <cell r="AI164" t="e">
            <v>#REF!</v>
          </cell>
          <cell r="AK164">
            <v>14.170833333333334</v>
          </cell>
        </row>
        <row r="165">
          <cell r="F165">
            <v>14.170833333333334</v>
          </cell>
          <cell r="P165">
            <v>152</v>
          </cell>
          <cell r="S165">
            <v>428.72727272727275</v>
          </cell>
          <cell r="X165">
            <v>248.36363636363637</v>
          </cell>
          <cell r="AC165">
            <v>191.18181818181819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1020.2727272727273</v>
          </cell>
        </row>
        <row r="166">
          <cell r="F166">
            <v>260</v>
          </cell>
          <cell r="P166">
            <v>180</v>
          </cell>
          <cell r="S166">
            <v>934.07272727272743</v>
          </cell>
          <cell r="X166">
            <v>548.43636363636369</v>
          </cell>
          <cell r="AC166">
            <v>248.01818181818186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1990.5272727272729</v>
          </cell>
        </row>
        <row r="167">
          <cell r="F167">
            <v>260</v>
          </cell>
          <cell r="P167">
            <v>450</v>
          </cell>
          <cell r="S167">
            <v>1362.8000000000002</v>
          </cell>
          <cell r="X167">
            <v>796.80000000000007</v>
          </cell>
          <cell r="AC167">
            <v>439.20000000000005</v>
          </cell>
          <cell r="AF167">
            <v>157.90909090909091</v>
          </cell>
          <cell r="AG167">
            <v>157.90909090909091</v>
          </cell>
          <cell r="AI167" t="e">
            <v>#REF!</v>
          </cell>
          <cell r="AK167">
            <v>1734.9545454545455</v>
          </cell>
        </row>
        <row r="168">
          <cell r="F168">
            <v>60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3416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506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415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I170" t="e">
            <v>#REF!</v>
          </cell>
          <cell r="AJ170">
            <v>0</v>
          </cell>
          <cell r="AK170">
            <v>6984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3416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506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415</v>
          </cell>
          <cell r="AD171">
            <v>25802.811515151516</v>
          </cell>
          <cell r="AE171">
            <v>0</v>
          </cell>
          <cell r="AF171">
            <v>454</v>
          </cell>
          <cell r="AG171">
            <v>454</v>
          </cell>
          <cell r="AH171">
            <v>0</v>
          </cell>
          <cell r="AI171" t="e">
            <v>#REF!</v>
          </cell>
          <cell r="AJ171">
            <v>0</v>
          </cell>
          <cell r="AK171">
            <v>6977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 t="e">
            <v>#REF!</v>
          </cell>
          <cell r="AJ172">
            <v>0</v>
          </cell>
          <cell r="AK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J174">
            <v>0</v>
          </cell>
          <cell r="AK174">
            <v>0</v>
          </cell>
        </row>
        <row r="175">
          <cell r="F175">
            <v>4000</v>
          </cell>
          <cell r="AG175">
            <v>0</v>
          </cell>
          <cell r="AI175" t="e">
            <v>#REF!</v>
          </cell>
          <cell r="AK175">
            <v>4000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6084.7890909090902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152</v>
          </cell>
          <cell r="Q177">
            <v>0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I177" t="e">
            <v>#REF!</v>
          </cell>
          <cell r="AJ177">
            <v>0</v>
          </cell>
          <cell r="AK177">
            <v>3480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-51</v>
          </cell>
          <cell r="Q178">
            <v>0</v>
          </cell>
          <cell r="R178">
            <v>0</v>
          </cell>
          <cell r="S178">
            <v>-76.333333333333329</v>
          </cell>
          <cell r="T178">
            <v>13.666666666666666</v>
          </cell>
          <cell r="U178">
            <v>0</v>
          </cell>
          <cell r="V178">
            <v>0</v>
          </cell>
          <cell r="W178">
            <v>0</v>
          </cell>
          <cell r="X178">
            <v>400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13.333333333333334</v>
          </cell>
          <cell r="AD178">
            <v>73</v>
          </cell>
          <cell r="AE178">
            <v>107.90909090909091</v>
          </cell>
          <cell r="AF178">
            <v>-0.7</v>
          </cell>
          <cell r="AG178">
            <v>2</v>
          </cell>
          <cell r="AH178">
            <v>-2.7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I180" t="e">
            <v>#REF!</v>
          </cell>
          <cell r="AJ180">
            <v>0</v>
          </cell>
          <cell r="AK180">
            <v>7665.7360636363592</v>
          </cell>
          <cell r="AM180">
            <v>509</v>
          </cell>
          <cell r="AN180">
            <v>218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8205</v>
          </cell>
          <cell r="P183">
            <v>848.19999999999959</v>
          </cell>
          <cell r="S183">
            <v>5161.6000000000004</v>
          </cell>
          <cell r="X183">
            <v>904.30000000000064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N183">
            <v>1507.2</v>
          </cell>
          <cell r="AO183" t="str">
            <v>ОЧИК.18.02.</v>
          </cell>
          <cell r="AP183">
            <v>1507.2</v>
          </cell>
        </row>
        <row r="184">
          <cell r="AM184" t="str">
            <v>ОЧИК.18.02.</v>
          </cell>
          <cell r="AO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S186" t="str">
            <v>КТМ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N187" t="str">
            <v>СТАНЦІІ ТЕПЛОВІ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  <cell r="AO189">
            <v>252.49999999999997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I190">
            <v>139.20000000000002</v>
          </cell>
          <cell r="AK190">
            <v>362.5</v>
          </cell>
          <cell r="AM190">
            <v>221.49122807017542</v>
          </cell>
          <cell r="AO190">
            <v>66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0</v>
          </cell>
        </row>
        <row r="192">
          <cell r="P192">
            <v>0</v>
          </cell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63505</v>
          </cell>
          <cell r="AM193">
            <v>0</v>
          </cell>
          <cell r="AO193">
            <v>0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I194">
            <v>26797</v>
          </cell>
          <cell r="AK194">
            <v>0</v>
          </cell>
          <cell r="AM194">
            <v>0</v>
          </cell>
          <cell r="AO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5.7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0</v>
          </cell>
          <cell r="AM202">
            <v>75.839416058394164</v>
          </cell>
          <cell r="AO202" t="e">
            <v>#DIV/0!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>
            <v>195.28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M204" t="e">
            <v>#DIV/0!</v>
          </cell>
          <cell r="AO204">
            <v>14810</v>
          </cell>
          <cell r="AP204">
            <v>75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I205">
            <v>385</v>
          </cell>
          <cell r="AK205">
            <v>4992</v>
          </cell>
          <cell r="AM205">
            <v>195.28</v>
          </cell>
          <cell r="AO205">
            <v>195.28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389.3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K207">
            <v>68498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A208">
            <v>6597</v>
          </cell>
          <cell r="AC208">
            <v>179.72</v>
          </cell>
          <cell r="AD208">
            <v>193.34</v>
          </cell>
          <cell r="AE208">
            <v>168.25</v>
          </cell>
          <cell r="AI208">
            <v>159.4</v>
          </cell>
          <cell r="AJ208" t="str">
            <v/>
          </cell>
          <cell r="AK208">
            <v>175.95</v>
          </cell>
          <cell r="AL208">
            <v>193.69</v>
          </cell>
          <cell r="AM208">
            <v>168.13</v>
          </cell>
          <cell r="AN208">
            <v>74.900000000000006</v>
          </cell>
          <cell r="AO208">
            <v>41.55</v>
          </cell>
          <cell r="AP208">
            <v>41.55</v>
          </cell>
          <cell r="AQ208">
            <v>41.55</v>
          </cell>
          <cell r="AR208" t="str">
            <v/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I209">
            <v>26797</v>
          </cell>
          <cell r="AJ209" t="str">
            <v/>
          </cell>
          <cell r="AK209">
            <v>69781</v>
          </cell>
          <cell r="AL209">
            <v>19977</v>
          </cell>
          <cell r="AM209">
            <v>0</v>
          </cell>
          <cell r="AN209">
            <v>3112.427048260382</v>
          </cell>
          <cell r="AO209">
            <v>52</v>
          </cell>
          <cell r="AP209">
            <v>52</v>
          </cell>
          <cell r="AQ209">
            <v>11697.572951739618</v>
          </cell>
          <cell r="AR209" t="str">
            <v/>
          </cell>
        </row>
        <row r="210">
          <cell r="S210">
            <v>168.14</v>
          </cell>
          <cell r="X210">
            <v>24969</v>
          </cell>
          <cell r="Y210">
            <v>168.18</v>
          </cell>
          <cell r="Z210">
            <v>168.17</v>
          </cell>
          <cell r="AC210">
            <v>24028</v>
          </cell>
          <cell r="AD210">
            <v>168.13</v>
          </cell>
          <cell r="AE210">
            <v>168.13</v>
          </cell>
          <cell r="AI210">
            <v>168.11</v>
          </cell>
          <cell r="AJ210" t="str">
            <v/>
          </cell>
          <cell r="AK210">
            <v>68498</v>
          </cell>
          <cell r="AL210">
            <v>23068</v>
          </cell>
          <cell r="AM210">
            <v>45430</v>
          </cell>
          <cell r="AN210">
            <v>41.55</v>
          </cell>
          <cell r="AO210">
            <v>14862</v>
          </cell>
          <cell r="AP210">
            <v>3164.427048260382</v>
          </cell>
          <cell r="AQ210">
            <v>11697.572951739618</v>
          </cell>
          <cell r="AR210" t="str">
            <v/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N211">
            <v>52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I212">
            <v>26797</v>
          </cell>
          <cell r="AJ212">
            <v>15717</v>
          </cell>
          <cell r="AK212">
            <v>69781</v>
          </cell>
          <cell r="AL212">
            <v>19977</v>
          </cell>
          <cell r="AM212">
            <v>49804</v>
          </cell>
          <cell r="AN212">
            <v>3164.427048260382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20">
          <cell r="G220" t="str">
            <v>Б.В.ЯЩЕНКО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  <cell r="AN223">
            <v>1507.2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9">
          <cell r="AP229">
            <v>1507.2</v>
          </cell>
        </row>
        <row r="230">
          <cell r="AP230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4"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      Затверджую</v>
          </cell>
        </row>
        <row r="246">
          <cell r="F246" t="str">
            <v>ПО ФІЛІАЛАХ АК КИЇВЕНЕРГО</v>
          </cell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1">
          <cell r="F251" t="str">
            <v>РОЗРАХУНОК ФІНАНСОВИХ ПОТОКІВ НА   березень  2000 року</v>
          </cell>
          <cell r="AI251" t="str">
            <v>тис.грн.</v>
          </cell>
        </row>
        <row r="252">
          <cell r="F252" t="str">
            <v>РОЗРАХУНОК ФІНАНСОВИХ ПОТОКІВ НА   березень  2000 року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5607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15510.428571428572</v>
          </cell>
          <cell r="G262">
            <v>1851.9907526329307</v>
          </cell>
          <cell r="H262">
            <v>3986.0092473670693</v>
          </cell>
          <cell r="P262">
            <v>3875.9166666666665</v>
          </cell>
          <cell r="Q262">
            <v>0</v>
          </cell>
          <cell r="R262">
            <v>0</v>
          </cell>
          <cell r="S262">
            <v>9516.0260606060619</v>
          </cell>
          <cell r="T262">
            <v>4009.7854363636361</v>
          </cell>
          <cell r="U262">
            <v>2179.240624242424</v>
          </cell>
          <cell r="V262">
            <v>0</v>
          </cell>
          <cell r="W262">
            <v>0</v>
          </cell>
          <cell r="X262">
            <v>3231.389696969698</v>
          </cell>
          <cell r="Y262">
            <v>1133</v>
          </cell>
          <cell r="Z262">
            <v>1592.3896969696943</v>
          </cell>
          <cell r="AA262">
            <v>0</v>
          </cell>
          <cell r="AB262">
            <v>0</v>
          </cell>
          <cell r="AC262">
            <v>1662.8115151515158</v>
          </cell>
          <cell r="AD262">
            <v>571</v>
          </cell>
          <cell r="AE262">
            <v>676.81151515151578</v>
          </cell>
          <cell r="AF262">
            <v>4222.1842424242423</v>
          </cell>
          <cell r="AG262">
            <v>3452</v>
          </cell>
          <cell r="AH262">
            <v>770.05090909090904</v>
          </cell>
          <cell r="AI262">
            <v>0</v>
          </cell>
          <cell r="AJ262">
            <v>0</v>
          </cell>
          <cell r="AK262">
            <v>116430.57251082252</v>
          </cell>
          <cell r="AM262">
            <v>115933.25</v>
          </cell>
        </row>
        <row r="263">
          <cell r="F263">
            <v>9201.1285714285732</v>
          </cell>
          <cell r="G263">
            <v>1693.9907526329307</v>
          </cell>
          <cell r="H263">
            <v>3557.0092473670693</v>
          </cell>
          <cell r="P263">
            <v>1563</v>
          </cell>
          <cell r="Q263">
            <v>0</v>
          </cell>
          <cell r="R263">
            <v>0</v>
          </cell>
          <cell r="S263">
            <v>3562.133333333335</v>
          </cell>
          <cell r="T263">
            <v>3294.9799999999996</v>
          </cell>
          <cell r="U263">
            <v>761.95333333333315</v>
          </cell>
          <cell r="V263">
            <v>0</v>
          </cell>
          <cell r="W263">
            <v>0</v>
          </cell>
          <cell r="X263">
            <v>1892.0033333333345</v>
          </cell>
          <cell r="Y263">
            <v>746</v>
          </cell>
          <cell r="Z263">
            <v>1049.8033333333306</v>
          </cell>
          <cell r="AA263">
            <v>0</v>
          </cell>
          <cell r="AB263">
            <v>0</v>
          </cell>
          <cell r="AC263">
            <v>692.93333333333385</v>
          </cell>
          <cell r="AD263">
            <v>172</v>
          </cell>
          <cell r="AE263">
            <v>204.13333333333395</v>
          </cell>
          <cell r="AF263">
            <v>957.66666666666663</v>
          </cell>
          <cell r="AG263">
            <v>902.99999999999989</v>
          </cell>
          <cell r="AH263">
            <v>54.53333333333336</v>
          </cell>
          <cell r="AI263" t="e">
            <v>#REF!</v>
          </cell>
          <cell r="AJ263">
            <v>-2455</v>
          </cell>
          <cell r="AK263">
            <v>103667.68099567101</v>
          </cell>
          <cell r="AM263">
            <v>17399.198571428577</v>
          </cell>
        </row>
        <row r="264">
          <cell r="F264">
            <v>94803.728571428568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94803.728571428568</v>
          </cell>
        </row>
        <row r="265">
          <cell r="F265">
            <v>68497</v>
          </cell>
          <cell r="AI265">
            <v>0</v>
          </cell>
          <cell r="AK265">
            <v>68497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15510</v>
          </cell>
        </row>
        <row r="267">
          <cell r="F267">
            <v>6694.7285714285717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6694.7285714285717</v>
          </cell>
        </row>
        <row r="268">
          <cell r="F268">
            <v>413.3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413.3</v>
          </cell>
        </row>
        <row r="269">
          <cell r="F269">
            <v>0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0</v>
          </cell>
        </row>
        <row r="270">
          <cell r="F270">
            <v>1581.4285714285716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1581.4285714285716</v>
          </cell>
        </row>
        <row r="271">
          <cell r="F271">
            <v>3500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3500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0</v>
          </cell>
        </row>
        <row r="273">
          <cell r="F273">
            <v>1200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1200</v>
          </cell>
        </row>
        <row r="274">
          <cell r="F274">
            <v>4100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4100</v>
          </cell>
        </row>
        <row r="275">
          <cell r="F275">
            <v>2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952</v>
          </cell>
          <cell r="AK275">
            <v>2</v>
          </cell>
        </row>
        <row r="276">
          <cell r="F276">
            <v>99503.728571428568</v>
          </cell>
          <cell r="P276">
            <v>3875.9166666666665</v>
          </cell>
          <cell r="Q276">
            <v>0</v>
          </cell>
          <cell r="R276">
            <v>0</v>
          </cell>
          <cell r="S276">
            <v>9516.0260606060619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3231.389696969698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1662.8115151515158</v>
          </cell>
          <cell r="AD276">
            <v>0</v>
          </cell>
          <cell r="AE276">
            <v>0</v>
          </cell>
          <cell r="AF276">
            <v>4222.1842424242423</v>
          </cell>
          <cell r="AG276">
            <v>3452</v>
          </cell>
          <cell r="AH276">
            <v>770.05090909090904</v>
          </cell>
          <cell r="AI276">
            <v>1370</v>
          </cell>
          <cell r="AK276">
            <v>123466.05675324675</v>
          </cell>
        </row>
        <row r="277">
          <cell r="F277">
            <v>1796</v>
          </cell>
          <cell r="G277">
            <v>162</v>
          </cell>
          <cell r="H277">
            <v>425</v>
          </cell>
          <cell r="P277">
            <v>1861.9166666666667</v>
          </cell>
          <cell r="Q277">
            <v>0</v>
          </cell>
          <cell r="R277">
            <v>0</v>
          </cell>
          <cell r="S277">
            <v>5485.4866666666667</v>
          </cell>
          <cell r="T277">
            <v>568.47210303030295</v>
          </cell>
          <cell r="U277">
            <v>577.28729090909087</v>
          </cell>
          <cell r="V277">
            <v>0</v>
          </cell>
          <cell r="W277">
            <v>0</v>
          </cell>
          <cell r="X277">
            <v>1426.95</v>
          </cell>
          <cell r="Y277">
            <v>330</v>
          </cell>
          <cell r="Z277">
            <v>462.58636363636367</v>
          </cell>
          <cell r="AA277">
            <v>0</v>
          </cell>
          <cell r="AB277">
            <v>9</v>
          </cell>
          <cell r="AC277">
            <v>779.19333333333338</v>
          </cell>
          <cell r="AD277">
            <v>164</v>
          </cell>
          <cell r="AE277">
            <v>194.01151515151517</v>
          </cell>
          <cell r="AF277">
            <v>3257.9266666666667</v>
          </cell>
          <cell r="AG277">
            <v>2541.909090909091</v>
          </cell>
          <cell r="AH277">
            <v>716.01757575757574</v>
          </cell>
          <cell r="AI277">
            <v>710</v>
          </cell>
          <cell r="AK277">
            <v>15573.473333333333</v>
          </cell>
        </row>
        <row r="278">
          <cell r="F278">
            <v>587</v>
          </cell>
          <cell r="G278">
            <v>158</v>
          </cell>
          <cell r="H278">
            <v>429</v>
          </cell>
          <cell r="P278">
            <v>946.25</v>
          </cell>
          <cell r="Q278">
            <v>0</v>
          </cell>
          <cell r="R278">
            <v>0</v>
          </cell>
          <cell r="S278">
            <v>1561.82</v>
          </cell>
          <cell r="T278">
            <v>554.80543636363632</v>
          </cell>
          <cell r="U278">
            <v>577.28729090909087</v>
          </cell>
          <cell r="V278">
            <v>0</v>
          </cell>
          <cell r="W278">
            <v>0</v>
          </cell>
          <cell r="X278">
            <v>640.95000000000005</v>
          </cell>
          <cell r="Y278">
            <v>164</v>
          </cell>
          <cell r="Z278">
            <v>228.58636363636367</v>
          </cell>
          <cell r="AA278">
            <v>0</v>
          </cell>
          <cell r="AB278">
            <v>0</v>
          </cell>
          <cell r="AC278">
            <v>535.86</v>
          </cell>
          <cell r="AD278">
            <v>158</v>
          </cell>
          <cell r="AE278">
            <v>186.67818181818183</v>
          </cell>
          <cell r="AF278">
            <v>1759.96</v>
          </cell>
          <cell r="AG278">
            <v>1532.909090909091</v>
          </cell>
          <cell r="AH278">
            <v>227.05090909090904</v>
          </cell>
          <cell r="AI278">
            <v>1174.4000000000001</v>
          </cell>
          <cell r="AK278">
            <v>6394.8399999999992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400</v>
          </cell>
          <cell r="Y279">
            <v>166</v>
          </cell>
          <cell r="Z279">
            <v>234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6</v>
          </cell>
          <cell r="AE279">
            <v>7.3333333333333339</v>
          </cell>
          <cell r="AF279">
            <v>0.3</v>
          </cell>
          <cell r="AG279">
            <v>0</v>
          </cell>
          <cell r="AH279">
            <v>0.3</v>
          </cell>
          <cell r="AI279">
            <v>4</v>
          </cell>
          <cell r="AK279">
            <v>413.3</v>
          </cell>
        </row>
        <row r="280">
          <cell r="F280">
            <v>1202</v>
          </cell>
          <cell r="P280">
            <v>857</v>
          </cell>
          <cell r="Q280">
            <v>0</v>
          </cell>
          <cell r="R280">
            <v>0</v>
          </cell>
          <cell r="S280">
            <v>1290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381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244</v>
          </cell>
          <cell r="AD280">
            <v>0</v>
          </cell>
          <cell r="AE280">
            <v>0</v>
          </cell>
          <cell r="AF280">
            <v>597</v>
          </cell>
          <cell r="AG280">
            <v>509</v>
          </cell>
          <cell r="AH280">
            <v>88</v>
          </cell>
          <cell r="AI280">
            <v>814.4</v>
          </cell>
          <cell r="AK280">
            <v>4810</v>
          </cell>
        </row>
        <row r="281">
          <cell r="F281">
            <v>122</v>
          </cell>
          <cell r="P281">
            <v>367</v>
          </cell>
          <cell r="S281">
            <v>688</v>
          </cell>
          <cell r="X281">
            <v>93</v>
          </cell>
          <cell r="AC281">
            <v>90</v>
          </cell>
          <cell r="AF281">
            <v>508</v>
          </cell>
          <cell r="AG281">
            <v>420</v>
          </cell>
          <cell r="AH281">
            <v>88</v>
          </cell>
          <cell r="AI281">
            <v>356</v>
          </cell>
          <cell r="AK281">
            <v>1902</v>
          </cell>
        </row>
        <row r="282">
          <cell r="F282">
            <v>700</v>
          </cell>
          <cell r="P282">
            <v>20</v>
          </cell>
          <cell r="S282">
            <v>21</v>
          </cell>
          <cell r="X282">
            <v>70</v>
          </cell>
          <cell r="AC282">
            <v>25</v>
          </cell>
          <cell r="AF282">
            <v>15</v>
          </cell>
          <cell r="AG282">
            <v>15</v>
          </cell>
          <cell r="AH282">
            <v>0</v>
          </cell>
          <cell r="AI282">
            <v>250</v>
          </cell>
          <cell r="AK282">
            <v>1056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 t="e">
            <v>#REF!</v>
          </cell>
          <cell r="AJ283">
            <v>0</v>
          </cell>
          <cell r="AK283">
            <v>1110</v>
          </cell>
        </row>
        <row r="284">
          <cell r="F284">
            <v>320</v>
          </cell>
          <cell r="P284">
            <v>100</v>
          </cell>
          <cell r="Q284">
            <v>0</v>
          </cell>
          <cell r="R284">
            <v>0</v>
          </cell>
          <cell r="S284">
            <v>101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118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29</v>
          </cell>
          <cell r="AD284">
            <v>0</v>
          </cell>
          <cell r="AE284">
            <v>0</v>
          </cell>
          <cell r="AF284">
            <v>74</v>
          </cell>
          <cell r="AG284">
            <v>74</v>
          </cell>
          <cell r="AH284">
            <v>0</v>
          </cell>
          <cell r="AI284">
            <v>0</v>
          </cell>
          <cell r="AJ284">
            <v>0</v>
          </cell>
          <cell r="AK284">
            <v>742</v>
          </cell>
        </row>
        <row r="285">
          <cell r="F285">
            <v>7</v>
          </cell>
          <cell r="P285">
            <v>58.666666666666664</v>
          </cell>
          <cell r="Q285">
            <v>0</v>
          </cell>
          <cell r="R285">
            <v>0</v>
          </cell>
          <cell r="S285">
            <v>2370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900.66666666666663</v>
          </cell>
          <cell r="AG285">
            <v>500</v>
          </cell>
          <cell r="AH285">
            <v>400.66666666666663</v>
          </cell>
          <cell r="AI285">
            <v>14738.47387878788</v>
          </cell>
          <cell r="AK285">
            <v>3705.333333333333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5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5357.15</v>
          </cell>
          <cell r="AK286">
            <v>5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3336.333333333333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364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I289">
            <v>0</v>
          </cell>
          <cell r="AK289">
            <v>250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107892.58341991341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0</v>
          </cell>
        </row>
        <row r="292">
          <cell r="F292">
            <v>3816</v>
          </cell>
          <cell r="P292">
            <v>2097</v>
          </cell>
          <cell r="Q292">
            <v>0</v>
          </cell>
          <cell r="R292">
            <v>0</v>
          </cell>
          <cell r="S292">
            <v>4030.5393939393934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1804.439696969697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882.9515151515152</v>
          </cell>
          <cell r="AD292">
            <v>0</v>
          </cell>
          <cell r="AE292">
            <v>0</v>
          </cell>
          <cell r="AF292">
            <v>964.25757575757575</v>
          </cell>
          <cell r="AG292">
            <v>917.09090909090912</v>
          </cell>
          <cell r="AH292">
            <v>53.833333333333357</v>
          </cell>
          <cell r="AI292">
            <v>595.26666666666665</v>
          </cell>
          <cell r="AK292">
            <v>14068.188181818183</v>
          </cell>
        </row>
        <row r="293">
          <cell r="F293">
            <v>427</v>
          </cell>
          <cell r="P293">
            <v>1366</v>
          </cell>
          <cell r="Q293">
            <v>0</v>
          </cell>
          <cell r="R293">
            <v>0</v>
          </cell>
          <cell r="S293">
            <v>2686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406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315</v>
          </cell>
          <cell r="AD293">
            <v>0</v>
          </cell>
          <cell r="AE293">
            <v>0</v>
          </cell>
          <cell r="AF293">
            <v>454</v>
          </cell>
          <cell r="AG293">
            <v>461</v>
          </cell>
          <cell r="AH293">
            <v>0</v>
          </cell>
          <cell r="AI293">
            <v>4491.7666666666664</v>
          </cell>
          <cell r="AK293">
            <v>5677</v>
          </cell>
        </row>
        <row r="294">
          <cell r="F294">
            <v>320</v>
          </cell>
          <cell r="P294">
            <v>551</v>
          </cell>
          <cell r="Q294">
            <v>0</v>
          </cell>
          <cell r="R294">
            <v>0</v>
          </cell>
          <cell r="S294">
            <v>833.07272727272743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430.43636363636369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219.01818181818186</v>
          </cell>
          <cell r="AD294">
            <v>0</v>
          </cell>
          <cell r="AE294">
            <v>0</v>
          </cell>
          <cell r="AF294">
            <v>80.890909090909105</v>
          </cell>
          <cell r="AG294">
            <v>81.090909090909093</v>
          </cell>
          <cell r="AH294">
            <v>-0.19999999999998863</v>
          </cell>
          <cell r="AI294">
            <v>0</v>
          </cell>
          <cell r="AK294">
            <v>2434.4181818181823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 t="e">
            <v>#REF!</v>
          </cell>
          <cell r="AK296">
            <v>0</v>
          </cell>
        </row>
        <row r="297">
          <cell r="F297">
            <v>3069</v>
          </cell>
          <cell r="P297">
            <v>231.00000000000003</v>
          </cell>
          <cell r="Q297">
            <v>0</v>
          </cell>
          <cell r="R297">
            <v>0</v>
          </cell>
          <cell r="S297">
            <v>601.46666666666658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968.00333333333333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348.93333333333334</v>
          </cell>
          <cell r="AD297">
            <v>0</v>
          </cell>
          <cell r="AE297">
            <v>0</v>
          </cell>
          <cell r="AF297">
            <v>430.36666666666667</v>
          </cell>
          <cell r="AG297">
            <v>373</v>
          </cell>
          <cell r="AH297">
            <v>57.033333333333346</v>
          </cell>
          <cell r="AI297">
            <v>0</v>
          </cell>
          <cell r="AK297">
            <v>6098.7699999999995</v>
          </cell>
        </row>
        <row r="298">
          <cell r="F298">
            <v>10</v>
          </cell>
          <cell r="P298">
            <v>33</v>
          </cell>
          <cell r="S298">
            <v>76</v>
          </cell>
          <cell r="X298">
            <v>264.66666666666663</v>
          </cell>
          <cell r="AC298">
            <v>27.666666666666686</v>
          </cell>
          <cell r="AF298">
            <v>0</v>
          </cell>
          <cell r="AG298">
            <v>0</v>
          </cell>
          <cell r="AH298">
            <v>0</v>
          </cell>
          <cell r="AK298">
            <v>431.33333333333331</v>
          </cell>
        </row>
        <row r="299">
          <cell r="F299">
            <v>1</v>
          </cell>
          <cell r="G299">
            <v>0</v>
          </cell>
          <cell r="H299">
            <v>0</v>
          </cell>
          <cell r="P299">
            <v>41.333333333333336</v>
          </cell>
          <cell r="Q299">
            <v>0</v>
          </cell>
          <cell r="R299">
            <v>0</v>
          </cell>
          <cell r="S299">
            <v>352.99999999999994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561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264.33333333333331</v>
          </cell>
          <cell r="AF299">
            <v>179.03333333333333</v>
          </cell>
          <cell r="AG299">
            <v>135</v>
          </cell>
          <cell r="AH299">
            <v>44.033333333333346</v>
          </cell>
          <cell r="AI299" t="e">
            <v>#REF!</v>
          </cell>
          <cell r="AK299">
            <v>1399.6999999999998</v>
          </cell>
        </row>
        <row r="300">
          <cell r="F300">
            <v>3058</v>
          </cell>
          <cell r="P300">
            <v>156.66666666666669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251.33333333333331</v>
          </cell>
          <cell r="AG300">
            <v>238</v>
          </cell>
          <cell r="AH300">
            <v>13</v>
          </cell>
          <cell r="AI300">
            <v>0</v>
          </cell>
          <cell r="AK300">
            <v>4267.7366666666667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0</v>
          </cell>
        </row>
        <row r="302">
          <cell r="F302">
            <v>0</v>
          </cell>
          <cell r="P302">
            <v>-51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-1</v>
          </cell>
          <cell r="AG302">
            <v>2</v>
          </cell>
          <cell r="AH302">
            <v>-3</v>
          </cell>
          <cell r="AI302">
            <v>0</v>
          </cell>
          <cell r="AK302">
            <v>-142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54.033333333333303</v>
          </cell>
          <cell r="AI303">
            <v>0</v>
          </cell>
          <cell r="AK303">
            <v>107892.58341991341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97707.728571428568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107892.58341991341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0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107892.58341991341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6394.8399999999992</v>
          </cell>
          <cell r="AM331">
            <v>4634.88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1806</v>
          </cell>
          <cell r="AM332">
            <v>1326</v>
          </cell>
        </row>
        <row r="333">
          <cell r="AI333" t="e">
            <v>#REF!</v>
          </cell>
          <cell r="AJ333">
            <v>36</v>
          </cell>
          <cell r="AK333">
            <v>6694.7285714285717</v>
          </cell>
          <cell r="AM333">
            <v>6694.7285714285717</v>
          </cell>
        </row>
        <row r="334">
          <cell r="AI334">
            <v>0</v>
          </cell>
          <cell r="AJ334">
            <v>36</v>
          </cell>
          <cell r="AK334">
            <v>413.3</v>
          </cell>
          <cell r="AM334">
            <v>413.3</v>
          </cell>
        </row>
        <row r="335">
          <cell r="AI335">
            <v>5357.15</v>
          </cell>
          <cell r="AJ335">
            <v>36</v>
          </cell>
          <cell r="AK335">
            <v>-142</v>
          </cell>
          <cell r="AM335">
            <v>-141</v>
          </cell>
        </row>
        <row r="336">
          <cell r="AI336">
            <v>4025.8545454545456</v>
          </cell>
          <cell r="AK336">
            <v>1581.4285714285716</v>
          </cell>
          <cell r="AM336">
            <v>1581.4285714285716</v>
          </cell>
        </row>
        <row r="337">
          <cell r="AI337">
            <v>0</v>
          </cell>
          <cell r="AK337">
            <v>3500</v>
          </cell>
          <cell r="AM337">
            <v>3500</v>
          </cell>
        </row>
        <row r="338">
          <cell r="AI338">
            <v>0</v>
          </cell>
          <cell r="AK338">
            <v>0</v>
          </cell>
          <cell r="AM338">
            <v>821</v>
          </cell>
        </row>
        <row r="339">
          <cell r="AI339">
            <v>0</v>
          </cell>
          <cell r="AK339">
            <v>1200</v>
          </cell>
          <cell r="AM339">
            <v>1200</v>
          </cell>
        </row>
        <row r="340">
          <cell r="AI340">
            <v>4672</v>
          </cell>
          <cell r="AK340">
            <v>4100</v>
          </cell>
          <cell r="AM340">
            <v>0</v>
          </cell>
        </row>
        <row r="341">
          <cell r="AI341">
            <v>1640</v>
          </cell>
          <cell r="AK341">
            <v>0</v>
          </cell>
          <cell r="AM341">
            <v>0</v>
          </cell>
        </row>
        <row r="342">
          <cell r="AI342">
            <v>952</v>
          </cell>
          <cell r="AK342">
            <v>5677</v>
          </cell>
          <cell r="AM342">
            <v>5223</v>
          </cell>
        </row>
        <row r="343">
          <cell r="AI343">
            <v>1370</v>
          </cell>
          <cell r="AK343">
            <v>2434.4181818181823</v>
          </cell>
          <cell r="AM343">
            <v>2353.5272727272732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0</v>
          </cell>
          <cell r="AM346">
            <v>0</v>
          </cell>
        </row>
        <row r="347">
          <cell r="AI347">
            <v>814.4</v>
          </cell>
          <cell r="AK347">
            <v>4810</v>
          </cell>
          <cell r="AM347">
            <v>4213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1902</v>
          </cell>
          <cell r="AM348">
            <v>1394</v>
          </cell>
        </row>
        <row r="349">
          <cell r="AI349">
            <v>0</v>
          </cell>
          <cell r="AK349">
            <v>1056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1110</v>
          </cell>
        </row>
        <row r="351">
          <cell r="AI351">
            <v>295</v>
          </cell>
          <cell r="AK351">
            <v>742</v>
          </cell>
          <cell r="AM351">
            <v>0</v>
          </cell>
        </row>
        <row r="352">
          <cell r="AI352">
            <v>0</v>
          </cell>
          <cell r="AK352">
            <v>0</v>
          </cell>
          <cell r="AM352">
            <v>0</v>
          </cell>
        </row>
        <row r="353">
          <cell r="AI353">
            <v>0</v>
          </cell>
          <cell r="AK353">
            <v>5</v>
          </cell>
          <cell r="AM353">
            <v>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3336.333333333333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577.5090909090909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364</v>
          </cell>
          <cell r="AM357">
            <v>364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2</v>
          </cell>
          <cell r="AM358">
            <v>2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6098.7699999999995</v>
          </cell>
          <cell r="AM361" t="e">
            <v>#REF!</v>
          </cell>
        </row>
        <row r="362">
          <cell r="AK362">
            <v>431.33333333333331</v>
          </cell>
        </row>
        <row r="363">
          <cell r="AK363">
            <v>1399.6999999999998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4267.7366666666667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лютий</v>
          </cell>
          <cell r="G386">
            <v>0</v>
          </cell>
          <cell r="P386" t="str">
            <v>лютий</v>
          </cell>
          <cell r="X386" t="str">
            <v>лютий</v>
          </cell>
          <cell r="Y386">
            <v>104</v>
          </cell>
          <cell r="AC386" t="str">
            <v>лютий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G387">
            <v>0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735.30000000000018</v>
          </cell>
          <cell r="AL389">
            <v>517.33333333333326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I390">
            <v>8.6666666666666661</v>
          </cell>
          <cell r="AJ390">
            <v>0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I391">
            <v>22</v>
          </cell>
          <cell r="AJ391">
            <v>15.333333333333332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I392">
            <v>5.333333333333333</v>
          </cell>
          <cell r="AJ392">
            <v>3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I398">
            <v>491.66666666666669</v>
          </cell>
          <cell r="AJ398">
            <v>347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I399">
            <v>0</v>
          </cell>
          <cell r="AJ399">
            <v>0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I400">
            <v>91</v>
          </cell>
          <cell r="AJ400">
            <v>68.833333333333343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I401">
            <v>4.666666666666667</v>
          </cell>
          <cell r="AJ401">
            <v>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I403">
            <v>49</v>
          </cell>
          <cell r="AJ403">
            <v>45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I405">
            <v>43</v>
          </cell>
          <cell r="AJ405">
            <v>39.666666666666664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H407">
            <v>122</v>
          </cell>
          <cell r="P407">
            <v>0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I412">
            <v>0</v>
          </cell>
          <cell r="AJ412">
            <v>0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I417">
            <v>69</v>
          </cell>
          <cell r="AJ417">
            <v>52.333333333333336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I418">
            <v>177</v>
          </cell>
          <cell r="AJ418">
            <v>104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I420">
            <v>6</v>
          </cell>
          <cell r="AJ420">
            <v>4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I422">
            <v>13.333333333333334</v>
          </cell>
          <cell r="AJ422">
            <v>9.3333333333333339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I424">
            <v>0</v>
          </cell>
          <cell r="AJ424">
            <v>0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I425">
            <v>12</v>
          </cell>
          <cell r="AJ425">
            <v>8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I426">
            <v>0</v>
          </cell>
          <cell r="AJ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I427">
            <v>4.333333333333333</v>
          </cell>
          <cell r="AJ427">
            <v>1.6666666666666665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I433">
            <v>0</v>
          </cell>
          <cell r="AJ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I434">
            <v>0</v>
          </cell>
          <cell r="AJ434">
            <v>0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I440">
            <v>0</v>
          </cell>
          <cell r="AJ440">
            <v>0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I443">
            <v>0</v>
          </cell>
          <cell r="AJ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1" refreshError="1">
        <row r="16">
          <cell r="AP16" t="str">
            <v>ЗАТВЕРДЖУЮ</v>
          </cell>
        </row>
        <row r="17">
          <cell r="AP17" t="str">
            <v>ГОЛОВА ПРАЛІННЯ АК КЕ</v>
          </cell>
        </row>
        <row r="25">
          <cell r="F25">
            <v>3635</v>
          </cell>
          <cell r="G25">
            <v>850</v>
          </cell>
          <cell r="H25">
            <v>2785</v>
          </cell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30"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AQ38">
            <v>468</v>
          </cell>
        </row>
        <row r="39"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AL40">
            <v>0</v>
          </cell>
        </row>
        <row r="41"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9772.2999999999993</v>
          </cell>
          <cell r="P46">
            <v>4488.6499999999996</v>
          </cell>
          <cell r="Q46">
            <v>1683.0160000000001</v>
          </cell>
          <cell r="R46">
            <v>2125</v>
          </cell>
          <cell r="S46">
            <v>7346.4866666666676</v>
          </cell>
          <cell r="T46">
            <v>5021.7877999999982</v>
          </cell>
          <cell r="U46">
            <v>2888.6988666666671</v>
          </cell>
          <cell r="V46">
            <v>264.488</v>
          </cell>
          <cell r="W46">
            <v>431</v>
          </cell>
          <cell r="X46">
            <v>4384.8755454545462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1635.8175757575736</v>
          </cell>
          <cell r="AD46">
            <v>998.3413333333333</v>
          </cell>
          <cell r="AE46">
            <v>844.68000000000006</v>
          </cell>
          <cell r="AF46">
            <v>4864.9509090909087</v>
          </cell>
          <cell r="AG46">
            <v>4394</v>
          </cell>
          <cell r="AH46">
            <v>470.95090909090914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</row>
        <row r="47">
          <cell r="F47">
            <v>0.8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2344.551833476</v>
          </cell>
        </row>
        <row r="48"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F49">
            <v>783</v>
          </cell>
          <cell r="G49">
            <v>183</v>
          </cell>
          <cell r="H49">
            <v>600</v>
          </cell>
          <cell r="P49">
            <v>304</v>
          </cell>
          <cell r="Q49">
            <v>113.33333333333334</v>
          </cell>
          <cell r="S49">
            <v>1332</v>
          </cell>
          <cell r="T49">
            <v>666</v>
          </cell>
          <cell r="U49">
            <v>666</v>
          </cell>
          <cell r="V49">
            <v>26.626666666666665</v>
          </cell>
          <cell r="X49">
            <v>543</v>
          </cell>
          <cell r="Y49">
            <v>228</v>
          </cell>
          <cell r="Z49">
            <v>315</v>
          </cell>
          <cell r="AA49">
            <v>40.784000000000006</v>
          </cell>
          <cell r="AC49">
            <v>200</v>
          </cell>
          <cell r="AD49">
            <v>81</v>
          </cell>
          <cell r="AE49">
            <v>119</v>
          </cell>
          <cell r="AF49">
            <v>536</v>
          </cell>
          <cell r="AG49">
            <v>500</v>
          </cell>
          <cell r="AH49">
            <v>36</v>
          </cell>
          <cell r="AK49">
            <v>3853</v>
          </cell>
          <cell r="AL49">
            <v>967</v>
          </cell>
          <cell r="AM49">
            <v>2886</v>
          </cell>
          <cell r="AN49">
            <v>2886</v>
          </cell>
          <cell r="AO49">
            <v>309</v>
          </cell>
          <cell r="AP49">
            <v>887</v>
          </cell>
          <cell r="AQ49">
            <v>658</v>
          </cell>
          <cell r="AR49">
            <v>1999</v>
          </cell>
        </row>
        <row r="50">
          <cell r="F50">
            <v>216</v>
          </cell>
          <cell r="G50">
            <v>51</v>
          </cell>
          <cell r="H50">
            <v>165</v>
          </cell>
          <cell r="P50">
            <v>210</v>
          </cell>
          <cell r="Q50">
            <v>1194.9680000000001</v>
          </cell>
          <cell r="R50">
            <v>1386</v>
          </cell>
          <cell r="S50">
            <v>730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55</v>
          </cell>
          <cell r="Y50">
            <v>23</v>
          </cell>
          <cell r="Z50">
            <v>32</v>
          </cell>
          <cell r="AA50">
            <v>148.624</v>
          </cell>
          <cell r="AB50">
            <v>292</v>
          </cell>
          <cell r="AC50">
            <v>90</v>
          </cell>
          <cell r="AD50">
            <v>37</v>
          </cell>
          <cell r="AE50">
            <v>53</v>
          </cell>
          <cell r="AF50">
            <v>495</v>
          </cell>
          <cell r="AG50">
            <v>460</v>
          </cell>
          <cell r="AH50">
            <v>35</v>
          </cell>
          <cell r="AI50">
            <v>56</v>
          </cell>
          <cell r="AJ50">
            <v>-158.35733333333337</v>
          </cell>
          <cell r="AK50">
            <v>1812</v>
          </cell>
          <cell r="AL50">
            <v>352</v>
          </cell>
          <cell r="AM50">
            <v>1460</v>
          </cell>
          <cell r="AN50">
            <v>1460</v>
          </cell>
          <cell r="AP50">
            <v>4507.7466666666669</v>
          </cell>
          <cell r="AQ50">
            <v>1218.424</v>
          </cell>
          <cell r="AR50">
            <v>3289.3226666666669</v>
          </cell>
        </row>
        <row r="51">
          <cell r="G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142</v>
          </cell>
          <cell r="Y51">
            <v>60</v>
          </cell>
          <cell r="Z51">
            <v>82</v>
          </cell>
          <cell r="AA51">
            <v>23.200000000000003</v>
          </cell>
          <cell r="AB51">
            <v>20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142</v>
          </cell>
          <cell r="AL51">
            <v>60</v>
          </cell>
          <cell r="AM51">
            <v>82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</row>
        <row r="52">
          <cell r="F52">
            <v>565</v>
          </cell>
          <cell r="G52">
            <v>132</v>
          </cell>
          <cell r="H52">
            <v>433</v>
          </cell>
          <cell r="P52">
            <v>64</v>
          </cell>
          <cell r="Q52">
            <v>54080</v>
          </cell>
          <cell r="R52">
            <v>61402</v>
          </cell>
          <cell r="S52">
            <v>21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50</v>
          </cell>
          <cell r="Y52">
            <v>21</v>
          </cell>
          <cell r="Z52">
            <v>29</v>
          </cell>
          <cell r="AA52">
            <v>38582.249838047945</v>
          </cell>
          <cell r="AB52">
            <v>76301</v>
          </cell>
          <cell r="AC52">
            <v>66</v>
          </cell>
          <cell r="AD52">
            <v>27</v>
          </cell>
          <cell r="AE52">
            <v>39</v>
          </cell>
          <cell r="AF52">
            <v>38</v>
          </cell>
          <cell r="AG52">
            <v>38</v>
          </cell>
          <cell r="AH52">
            <v>0</v>
          </cell>
          <cell r="AI52">
            <v>0</v>
          </cell>
          <cell r="AJ52">
            <v>0</v>
          </cell>
          <cell r="AK52">
            <v>927</v>
          </cell>
          <cell r="AL52">
            <v>367</v>
          </cell>
          <cell r="AM52">
            <v>560</v>
          </cell>
          <cell r="AN52">
            <v>560</v>
          </cell>
          <cell r="AP52">
            <v>253968</v>
          </cell>
          <cell r="AQ52">
            <v>117854.09772292766</v>
          </cell>
          <cell r="AR52">
            <v>136113.90227707234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56.333333333333336</v>
          </cell>
          <cell r="Q53">
            <v>54080</v>
          </cell>
          <cell r="R53">
            <v>61402</v>
          </cell>
          <cell r="S53">
            <v>929</v>
          </cell>
          <cell r="T53">
            <v>724.62</v>
          </cell>
          <cell r="U53">
            <v>204.38</v>
          </cell>
          <cell r="V53">
            <v>43451.652439024387</v>
          </cell>
          <cell r="W53">
            <v>93632</v>
          </cell>
          <cell r="X53">
            <v>783</v>
          </cell>
          <cell r="Y53">
            <v>329</v>
          </cell>
          <cell r="Z53">
            <v>454</v>
          </cell>
          <cell r="AA53">
            <v>38582.249838047945</v>
          </cell>
          <cell r="AB53">
            <v>46301</v>
          </cell>
          <cell r="AC53">
            <v>187.33333333333331</v>
          </cell>
          <cell r="AD53">
            <v>76</v>
          </cell>
          <cell r="AE53">
            <v>111.33333333333331</v>
          </cell>
          <cell r="AF53">
            <v>449</v>
          </cell>
          <cell r="AG53">
            <v>400</v>
          </cell>
          <cell r="AH53">
            <v>49</v>
          </cell>
          <cell r="AI53">
            <v>0</v>
          </cell>
          <cell r="AJ53">
            <v>0</v>
          </cell>
          <cell r="AK53">
            <v>2356.666666666667</v>
          </cell>
          <cell r="AL53">
            <v>461.33333333333331</v>
          </cell>
          <cell r="AM53">
            <v>1895.3333333333337</v>
          </cell>
          <cell r="AN53">
            <v>1895.3333333333333</v>
          </cell>
          <cell r="AO53">
            <v>405</v>
          </cell>
          <cell r="AP53">
            <v>881</v>
          </cell>
          <cell r="AQ53">
            <v>56.333333333333314</v>
          </cell>
          <cell r="AR53">
            <v>1014.3333333333337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Q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623</v>
          </cell>
          <cell r="Y54">
            <v>262</v>
          </cell>
          <cell r="Z54">
            <v>361</v>
          </cell>
          <cell r="AA54">
            <v>0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</v>
          </cell>
          <cell r="AH54">
            <v>0</v>
          </cell>
          <cell r="AK54">
            <v>650</v>
          </cell>
          <cell r="AL54">
            <v>267</v>
          </cell>
          <cell r="AM54">
            <v>383</v>
          </cell>
          <cell r="AN54">
            <v>383</v>
          </cell>
          <cell r="AO54">
            <v>267</v>
          </cell>
          <cell r="AP54">
            <v>374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21522</v>
          </cell>
          <cell r="T55">
            <v>21522</v>
          </cell>
          <cell r="U55">
            <v>0</v>
          </cell>
          <cell r="V55">
            <v>0</v>
          </cell>
          <cell r="X55">
            <v>25680</v>
          </cell>
          <cell r="Y55">
            <v>10797</v>
          </cell>
          <cell r="Z55">
            <v>14883</v>
          </cell>
          <cell r="AA55">
            <v>0</v>
          </cell>
          <cell r="AB55">
            <v>0</v>
          </cell>
          <cell r="AC55">
            <v>22580</v>
          </cell>
          <cell r="AD55">
            <v>9180</v>
          </cell>
          <cell r="AE55">
            <v>13400</v>
          </cell>
          <cell r="AF55">
            <v>1242.3679999999999</v>
          </cell>
          <cell r="AG55">
            <v>809</v>
          </cell>
          <cell r="AH55">
            <v>0</v>
          </cell>
          <cell r="AI55">
            <v>1225</v>
          </cell>
          <cell r="AJ55">
            <v>-1430.04</v>
          </cell>
          <cell r="AK55">
            <v>69782</v>
          </cell>
          <cell r="AL55">
            <v>19977</v>
          </cell>
          <cell r="AM55">
            <v>49805</v>
          </cell>
          <cell r="AN55">
            <v>49805</v>
          </cell>
          <cell r="AO55">
            <v>19977</v>
          </cell>
          <cell r="AP55">
            <v>49805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3026</v>
          </cell>
          <cell r="R56">
            <v>2369</v>
          </cell>
          <cell r="S56">
            <v>21522</v>
          </cell>
          <cell r="T56">
            <v>21522</v>
          </cell>
          <cell r="U56">
            <v>0</v>
          </cell>
          <cell r="V56">
            <v>582.72727272727275</v>
          </cell>
          <cell r="W56">
            <v>745</v>
          </cell>
          <cell r="X56">
            <v>25680</v>
          </cell>
          <cell r="Y56">
            <v>10797</v>
          </cell>
          <cell r="Z56">
            <v>14883</v>
          </cell>
          <cell r="AA56">
            <v>517.72727272727275</v>
          </cell>
          <cell r="AB56">
            <v>662</v>
          </cell>
          <cell r="AC56">
            <v>22580</v>
          </cell>
          <cell r="AD56">
            <v>9180</v>
          </cell>
          <cell r="AE56">
            <v>13400</v>
          </cell>
          <cell r="AF56">
            <v>0</v>
          </cell>
          <cell r="AG56">
            <v>0</v>
          </cell>
          <cell r="AH56">
            <v>0</v>
          </cell>
          <cell r="AI56">
            <v>306</v>
          </cell>
          <cell r="AJ56">
            <v>-704.5454545454545</v>
          </cell>
          <cell r="AK56">
            <v>69782</v>
          </cell>
          <cell r="AL56">
            <v>19977</v>
          </cell>
          <cell r="AM56">
            <v>49805</v>
          </cell>
          <cell r="AN56">
            <v>49805</v>
          </cell>
          <cell r="AO56">
            <v>19977</v>
          </cell>
          <cell r="AP56">
            <v>49805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0</v>
          </cell>
          <cell r="U57">
            <v>0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0</v>
          </cell>
          <cell r="AG57">
            <v>136</v>
          </cell>
          <cell r="AH57">
            <v>0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169</v>
          </cell>
          <cell r="AR57">
            <v>438</v>
          </cell>
        </row>
        <row r="58">
          <cell r="F58">
            <v>7</v>
          </cell>
          <cell r="G58">
            <v>0</v>
          </cell>
          <cell r="H58">
            <v>0</v>
          </cell>
          <cell r="P58">
            <v>62.666666666666664</v>
          </cell>
          <cell r="Q58">
            <v>968</v>
          </cell>
          <cell r="R58">
            <v>610</v>
          </cell>
          <cell r="S58">
            <v>2524</v>
          </cell>
          <cell r="T58">
            <v>2524</v>
          </cell>
          <cell r="U58">
            <v>0</v>
          </cell>
          <cell r="V58">
            <v>186</v>
          </cell>
          <cell r="W58">
            <v>229</v>
          </cell>
          <cell r="X58">
            <v>0</v>
          </cell>
          <cell r="Y58">
            <v>0</v>
          </cell>
          <cell r="Z58">
            <v>0</v>
          </cell>
          <cell r="AA58">
            <v>165</v>
          </cell>
          <cell r="AB58">
            <v>205</v>
          </cell>
          <cell r="AC58">
            <v>0</v>
          </cell>
          <cell r="AD58">
            <v>0</v>
          </cell>
          <cell r="AE58">
            <v>0</v>
          </cell>
          <cell r="AF58">
            <v>306</v>
          </cell>
          <cell r="AG58">
            <v>106</v>
          </cell>
          <cell r="AH58">
            <v>200</v>
          </cell>
          <cell r="AI58">
            <v>103</v>
          </cell>
          <cell r="AJ58">
            <v>-253</v>
          </cell>
          <cell r="AK58">
            <v>2692.6666666666665</v>
          </cell>
          <cell r="AL58">
            <v>62.666666666666664</v>
          </cell>
          <cell r="AM58">
            <v>2630</v>
          </cell>
          <cell r="AN58">
            <v>2630</v>
          </cell>
          <cell r="AO58">
            <v>0</v>
          </cell>
          <cell r="AP58">
            <v>858</v>
          </cell>
          <cell r="AQ58">
            <v>62.666666666666664</v>
          </cell>
          <cell r="AR58">
            <v>1772</v>
          </cell>
        </row>
        <row r="59">
          <cell r="F59">
            <v>539.29999999999995</v>
          </cell>
          <cell r="G59">
            <v>126</v>
          </cell>
          <cell r="H59">
            <v>413.29999999999995</v>
          </cell>
          <cell r="P59">
            <v>634.45000000000005</v>
          </cell>
          <cell r="Q59">
            <v>0</v>
          </cell>
          <cell r="S59">
            <v>979.22</v>
          </cell>
          <cell r="T59">
            <v>479.81779999999998</v>
          </cell>
          <cell r="U59">
            <v>499.40220000000005</v>
          </cell>
          <cell r="V59">
            <v>0</v>
          </cell>
          <cell r="X59">
            <v>300.57554545454542</v>
          </cell>
          <cell r="Y59">
            <v>126</v>
          </cell>
          <cell r="Z59">
            <v>174.57554545454542</v>
          </cell>
          <cell r="AA59">
            <v>0</v>
          </cell>
          <cell r="AC59">
            <v>370.95090909090908</v>
          </cell>
          <cell r="AD59">
            <v>151</v>
          </cell>
          <cell r="AE59">
            <v>219.95090909090908</v>
          </cell>
          <cell r="AF59">
            <v>1182.9509090909091</v>
          </cell>
          <cell r="AG59">
            <v>1120</v>
          </cell>
          <cell r="AH59">
            <v>62.950909090909136</v>
          </cell>
          <cell r="AI59">
            <v>0</v>
          </cell>
          <cell r="AJ59">
            <v>0</v>
          </cell>
          <cell r="AK59">
            <v>4311.496454545455</v>
          </cell>
          <cell r="AL59">
            <v>1289.45</v>
          </cell>
          <cell r="AM59">
            <v>3022.0464545454552</v>
          </cell>
          <cell r="AN59">
            <v>3022.0464545454543</v>
          </cell>
          <cell r="AO59">
            <v>277</v>
          </cell>
          <cell r="AP59">
            <v>727</v>
          </cell>
          <cell r="AQ59">
            <v>1012.45</v>
          </cell>
          <cell r="AR59">
            <v>2295.0464545454552</v>
          </cell>
        </row>
        <row r="60">
          <cell r="F60">
            <v>30</v>
          </cell>
          <cell r="G60">
            <v>7</v>
          </cell>
          <cell r="H60">
            <v>23</v>
          </cell>
          <cell r="P60">
            <v>35</v>
          </cell>
          <cell r="Q60">
            <v>4149</v>
          </cell>
          <cell r="R60">
            <v>3886</v>
          </cell>
          <cell r="S60">
            <v>54</v>
          </cell>
          <cell r="T60">
            <v>26</v>
          </cell>
          <cell r="U60">
            <v>27</v>
          </cell>
          <cell r="V60">
            <v>1299</v>
          </cell>
          <cell r="W60">
            <v>2064</v>
          </cell>
          <cell r="X60">
            <v>17</v>
          </cell>
          <cell r="Y60">
            <v>7</v>
          </cell>
          <cell r="Z60">
            <v>10</v>
          </cell>
          <cell r="AA60">
            <v>1383</v>
          </cell>
          <cell r="AB60">
            <v>2209</v>
          </cell>
          <cell r="AC60">
            <v>20</v>
          </cell>
          <cell r="AD60">
            <v>8</v>
          </cell>
          <cell r="AE60">
            <v>12</v>
          </cell>
          <cell r="AF60">
            <v>65</v>
          </cell>
          <cell r="AG60">
            <v>62</v>
          </cell>
          <cell r="AH60">
            <v>3</v>
          </cell>
          <cell r="AI60">
            <v>155</v>
          </cell>
          <cell r="AJ60">
            <v>-84.666666666666742</v>
          </cell>
          <cell r="AK60">
            <v>238</v>
          </cell>
          <cell r="AL60">
            <v>71</v>
          </cell>
          <cell r="AM60">
            <v>167</v>
          </cell>
          <cell r="AN60">
            <v>167</v>
          </cell>
          <cell r="AO60">
            <v>15</v>
          </cell>
          <cell r="AP60">
            <v>34</v>
          </cell>
          <cell r="AQ60">
            <v>56</v>
          </cell>
          <cell r="AR60">
            <v>133</v>
          </cell>
        </row>
        <row r="61">
          <cell r="F61">
            <v>173</v>
          </cell>
          <cell r="G61">
            <v>41</v>
          </cell>
          <cell r="H61">
            <v>132</v>
          </cell>
          <cell r="P61">
            <v>203</v>
          </cell>
          <cell r="Q61">
            <v>0</v>
          </cell>
          <cell r="S61">
            <v>313</v>
          </cell>
          <cell r="T61">
            <v>154</v>
          </cell>
          <cell r="U61">
            <v>160</v>
          </cell>
          <cell r="X61">
            <v>96</v>
          </cell>
          <cell r="Y61">
            <v>40</v>
          </cell>
          <cell r="Z61">
            <v>56</v>
          </cell>
          <cell r="AA61">
            <v>0</v>
          </cell>
          <cell r="AC61">
            <v>119</v>
          </cell>
          <cell r="AD61">
            <v>48</v>
          </cell>
          <cell r="AE61">
            <v>71</v>
          </cell>
          <cell r="AF61">
            <v>379</v>
          </cell>
          <cell r="AG61">
            <v>358</v>
          </cell>
          <cell r="AH61">
            <v>21</v>
          </cell>
          <cell r="AI61">
            <v>0</v>
          </cell>
          <cell r="AJ61">
            <v>0</v>
          </cell>
          <cell r="AK61">
            <v>1380</v>
          </cell>
          <cell r="AL61">
            <v>413</v>
          </cell>
          <cell r="AM61">
            <v>967</v>
          </cell>
          <cell r="AN61">
            <v>967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0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</row>
        <row r="63">
          <cell r="F63">
            <v>93</v>
          </cell>
          <cell r="G63">
            <v>22</v>
          </cell>
          <cell r="H63">
            <v>71</v>
          </cell>
          <cell r="P63">
            <v>847</v>
          </cell>
          <cell r="Q63">
            <v>0</v>
          </cell>
          <cell r="S63">
            <v>1928</v>
          </cell>
          <cell r="T63">
            <v>308.48</v>
          </cell>
          <cell r="U63">
            <v>1619.52</v>
          </cell>
          <cell r="X63">
            <v>480</v>
          </cell>
          <cell r="Y63">
            <v>202</v>
          </cell>
          <cell r="Z63">
            <v>278</v>
          </cell>
          <cell r="AA63">
            <v>0</v>
          </cell>
          <cell r="AC63">
            <v>527</v>
          </cell>
          <cell r="AD63">
            <v>214</v>
          </cell>
          <cell r="AE63">
            <v>313</v>
          </cell>
          <cell r="AF63">
            <v>653</v>
          </cell>
          <cell r="AG63">
            <v>653</v>
          </cell>
          <cell r="AH63">
            <v>0</v>
          </cell>
          <cell r="AI63">
            <v>0</v>
          </cell>
          <cell r="AJ63">
            <v>0</v>
          </cell>
          <cell r="AK63">
            <v>4552</v>
          </cell>
          <cell r="AL63">
            <v>1305</v>
          </cell>
          <cell r="AM63">
            <v>3247</v>
          </cell>
          <cell r="AN63">
            <v>3247</v>
          </cell>
          <cell r="AO63">
            <v>416</v>
          </cell>
          <cell r="AP63">
            <v>1247</v>
          </cell>
          <cell r="AQ63">
            <v>889</v>
          </cell>
          <cell r="AR63">
            <v>2000</v>
          </cell>
        </row>
        <row r="64">
          <cell r="G64">
            <v>0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31</v>
          </cell>
          <cell r="U64">
            <v>162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0</v>
          </cell>
          <cell r="AI64">
            <v>155</v>
          </cell>
          <cell r="AJ64">
            <v>0</v>
          </cell>
          <cell r="AK64">
            <v>0</v>
          </cell>
          <cell r="AN64">
            <v>0</v>
          </cell>
          <cell r="AO64">
            <v>42</v>
          </cell>
          <cell r="AP64">
            <v>125</v>
          </cell>
          <cell r="AQ64">
            <v>89</v>
          </cell>
          <cell r="AR64">
            <v>200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810</v>
          </cell>
          <cell r="Q65">
            <v>2567.7454545454548</v>
          </cell>
          <cell r="R65">
            <v>2254</v>
          </cell>
          <cell r="S65">
            <v>-474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1029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-117</v>
          </cell>
          <cell r="AD65">
            <v>1791.7636363636364</v>
          </cell>
          <cell r="AE65">
            <v>1791.7636363636364</v>
          </cell>
          <cell r="AF65">
            <v>266</v>
          </cell>
          <cell r="AG65">
            <v>266</v>
          </cell>
          <cell r="AH65">
            <v>0</v>
          </cell>
          <cell r="AI65">
            <v>0</v>
          </cell>
          <cell r="AJ65">
            <v>154.23636363636365</v>
          </cell>
          <cell r="AK65">
            <v>1538</v>
          </cell>
          <cell r="AL65">
            <v>830</v>
          </cell>
          <cell r="AM65">
            <v>708</v>
          </cell>
          <cell r="AN65">
            <v>-204</v>
          </cell>
          <cell r="AP65">
            <v>-130</v>
          </cell>
          <cell r="AQ65">
            <v>2319.5</v>
          </cell>
          <cell r="AR65">
            <v>6326.7601818181811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927.72727272727275</v>
          </cell>
          <cell r="R66">
            <v>1097</v>
          </cell>
          <cell r="S66">
            <v>0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0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0</v>
          </cell>
          <cell r="AE66">
            <v>261.09090909090912</v>
          </cell>
          <cell r="AF66">
            <v>0</v>
          </cell>
          <cell r="AG66">
            <v>318</v>
          </cell>
          <cell r="AH66">
            <v>0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  <cell r="AQ66">
            <v>549</v>
          </cell>
          <cell r="AR66">
            <v>1822.818181818182</v>
          </cell>
        </row>
        <row r="67">
          <cell r="G67">
            <v>0</v>
          </cell>
          <cell r="H67">
            <v>71</v>
          </cell>
          <cell r="P67">
            <v>37</v>
          </cell>
          <cell r="Q67">
            <v>51</v>
          </cell>
          <cell r="R67">
            <v>60</v>
          </cell>
          <cell r="S67">
            <v>2402</v>
          </cell>
          <cell r="T67">
            <v>277.48</v>
          </cell>
          <cell r="U67">
            <v>1457.52</v>
          </cell>
          <cell r="V67">
            <v>20</v>
          </cell>
          <cell r="W67">
            <v>33</v>
          </cell>
          <cell r="X67">
            <v>-549</v>
          </cell>
          <cell r="Y67">
            <v>202</v>
          </cell>
          <cell r="Z67">
            <v>278</v>
          </cell>
          <cell r="AA67">
            <v>15</v>
          </cell>
          <cell r="AB67">
            <v>24</v>
          </cell>
          <cell r="AC67">
            <v>644</v>
          </cell>
          <cell r="AD67">
            <v>214</v>
          </cell>
          <cell r="AE67">
            <v>313</v>
          </cell>
          <cell r="AF67">
            <v>387</v>
          </cell>
          <cell r="AG67">
            <v>387</v>
          </cell>
          <cell r="AH67">
            <v>0</v>
          </cell>
          <cell r="AI67">
            <v>0</v>
          </cell>
          <cell r="AJ67">
            <v>0</v>
          </cell>
          <cell r="AK67">
            <v>2921</v>
          </cell>
          <cell r="AN67">
            <v>3451</v>
          </cell>
          <cell r="AO67">
            <v>374</v>
          </cell>
          <cell r="AP67">
            <v>1252</v>
          </cell>
          <cell r="AQ67">
            <v>800</v>
          </cell>
          <cell r="AR67">
            <v>1800</v>
          </cell>
        </row>
        <row r="68">
          <cell r="F68">
            <v>255</v>
          </cell>
          <cell r="G68">
            <v>60</v>
          </cell>
          <cell r="H68">
            <v>195</v>
          </cell>
          <cell r="P68">
            <v>859</v>
          </cell>
          <cell r="Q68">
            <v>297</v>
          </cell>
          <cell r="R68">
            <v>330</v>
          </cell>
          <cell r="S68">
            <v>1389</v>
          </cell>
          <cell r="T68">
            <v>347.25</v>
          </cell>
          <cell r="U68">
            <v>1041.75</v>
          </cell>
          <cell r="V68">
            <v>116</v>
          </cell>
          <cell r="W68">
            <v>190</v>
          </cell>
          <cell r="X68">
            <v>1415</v>
          </cell>
          <cell r="Y68">
            <v>595</v>
          </cell>
          <cell r="Z68">
            <v>820</v>
          </cell>
          <cell r="AA68">
            <v>87</v>
          </cell>
          <cell r="AB68">
            <v>137</v>
          </cell>
          <cell r="AC68">
            <v>724</v>
          </cell>
          <cell r="AD68">
            <v>294</v>
          </cell>
          <cell r="AE68">
            <v>430</v>
          </cell>
          <cell r="AF68">
            <v>1203</v>
          </cell>
          <cell r="AG68">
            <v>1203</v>
          </cell>
          <cell r="AH68">
            <v>0</v>
          </cell>
          <cell r="AI68">
            <v>0</v>
          </cell>
          <cell r="AJ68">
            <v>19</v>
          </cell>
          <cell r="AK68">
            <v>5845</v>
          </cell>
          <cell r="AL68">
            <v>1808</v>
          </cell>
          <cell r="AM68">
            <v>4037</v>
          </cell>
          <cell r="AN68">
            <v>4037</v>
          </cell>
          <cell r="AO68">
            <v>889</v>
          </cell>
          <cell r="AP68">
            <v>1722</v>
          </cell>
          <cell r="AQ68">
            <v>919</v>
          </cell>
          <cell r="AR68">
            <v>2315</v>
          </cell>
        </row>
        <row r="69">
          <cell r="G69">
            <v>0</v>
          </cell>
          <cell r="H69">
            <v>0</v>
          </cell>
          <cell r="P69">
            <v>65</v>
          </cell>
          <cell r="Q69">
            <v>0</v>
          </cell>
          <cell r="S69">
            <v>500.5</v>
          </cell>
          <cell r="T69">
            <v>0</v>
          </cell>
          <cell r="U69">
            <v>0</v>
          </cell>
          <cell r="V69">
            <v>0</v>
          </cell>
          <cell r="X69">
            <v>302.54545454545456</v>
          </cell>
          <cell r="Y69">
            <v>127</v>
          </cell>
          <cell r="Z69">
            <v>175.54545454545456</v>
          </cell>
          <cell r="AA69">
            <v>0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0</v>
          </cell>
          <cell r="AJ69">
            <v>0</v>
          </cell>
          <cell r="AK69">
            <v>1113.8636363636363</v>
          </cell>
          <cell r="AL69">
            <v>245</v>
          </cell>
          <cell r="AM69">
            <v>868.86363636363626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 t="e">
            <v>#REF!</v>
          </cell>
          <cell r="S70">
            <v>28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17</v>
          </cell>
          <cell r="Y70">
            <v>7</v>
          </cell>
          <cell r="Z70">
            <v>10</v>
          </cell>
          <cell r="AA70">
            <v>430.9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0</v>
          </cell>
          <cell r="AJ70">
            <v>-1285.7636363636364</v>
          </cell>
          <cell r="AK70">
            <v>62</v>
          </cell>
          <cell r="AL70">
            <v>14</v>
          </cell>
          <cell r="AM70">
            <v>48</v>
          </cell>
          <cell r="AN70">
            <v>48</v>
          </cell>
          <cell r="AP70" t="e">
            <v>#REF!</v>
          </cell>
          <cell r="AQ70" t="e">
            <v>#REF!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 t="e">
            <v>#REF!</v>
          </cell>
          <cell r="S71">
            <v>160</v>
          </cell>
          <cell r="T71">
            <v>0</v>
          </cell>
          <cell r="U71">
            <v>0</v>
          </cell>
          <cell r="V71">
            <v>0</v>
          </cell>
          <cell r="X71">
            <v>97</v>
          </cell>
          <cell r="Y71">
            <v>41</v>
          </cell>
          <cell r="Z71">
            <v>56</v>
          </cell>
          <cell r="AA71">
            <v>0</v>
          </cell>
          <cell r="AC71">
            <v>42</v>
          </cell>
          <cell r="AD71">
            <v>17</v>
          </cell>
          <cell r="AE71">
            <v>25</v>
          </cell>
          <cell r="AF71">
            <v>37</v>
          </cell>
          <cell r="AG71">
            <v>37</v>
          </cell>
          <cell r="AH71">
            <v>0</v>
          </cell>
          <cell r="AI71">
            <v>0</v>
          </cell>
          <cell r="AJ71">
            <v>0</v>
          </cell>
          <cell r="AK71">
            <v>357</v>
          </cell>
          <cell r="AL71">
            <v>79</v>
          </cell>
          <cell r="AM71">
            <v>278</v>
          </cell>
          <cell r="AN71">
            <v>278</v>
          </cell>
          <cell r="AP71" t="e">
            <v>#REF!</v>
          </cell>
          <cell r="AQ71" t="e">
            <v>#REF!</v>
          </cell>
        </row>
        <row r="72">
          <cell r="F72">
            <v>0</v>
          </cell>
          <cell r="G72">
            <v>0</v>
          </cell>
          <cell r="P72">
            <v>360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0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0</v>
          </cell>
          <cell r="AD72">
            <v>423.85066666666671</v>
          </cell>
          <cell r="AE72">
            <v>380.04</v>
          </cell>
          <cell r="AF72">
            <v>0</v>
          </cell>
          <cell r="AG72">
            <v>0</v>
          </cell>
          <cell r="AH72">
            <v>0</v>
          </cell>
          <cell r="AI72">
            <v>35</v>
          </cell>
          <cell r="AJ72">
            <v>-44.850666666666712</v>
          </cell>
          <cell r="AK72">
            <v>360</v>
          </cell>
          <cell r="AL72">
            <v>360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</row>
        <row r="73">
          <cell r="G73">
            <v>0</v>
          </cell>
          <cell r="P73">
            <v>0</v>
          </cell>
          <cell r="Q73">
            <v>0</v>
          </cell>
          <cell r="S73">
            <v>1558</v>
          </cell>
          <cell r="T73">
            <v>0</v>
          </cell>
          <cell r="U73">
            <v>0</v>
          </cell>
          <cell r="V73">
            <v>0</v>
          </cell>
          <cell r="X73">
            <v>1785</v>
          </cell>
          <cell r="Y73">
            <v>750</v>
          </cell>
          <cell r="Z73">
            <v>1035</v>
          </cell>
          <cell r="AA73">
            <v>0</v>
          </cell>
          <cell r="AC73">
            <v>633</v>
          </cell>
          <cell r="AD73">
            <v>257</v>
          </cell>
          <cell r="AE73">
            <v>376</v>
          </cell>
          <cell r="AF73">
            <v>530</v>
          </cell>
          <cell r="AG73">
            <v>530</v>
          </cell>
          <cell r="AI73">
            <v>0</v>
          </cell>
          <cell r="AJ73">
            <v>0</v>
          </cell>
          <cell r="AK73">
            <v>4506</v>
          </cell>
          <cell r="AL73">
            <v>1007</v>
          </cell>
          <cell r="AM73">
            <v>3499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</row>
        <row r="74">
          <cell r="G74">
            <v>0</v>
          </cell>
          <cell r="P74">
            <v>-189.52</v>
          </cell>
          <cell r="Q74">
            <v>483.76</v>
          </cell>
          <cell r="S74">
            <v>0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0</v>
          </cell>
          <cell r="Y74">
            <v>192.512</v>
          </cell>
          <cell r="Z74">
            <v>0</v>
          </cell>
          <cell r="AA74">
            <v>120.512</v>
          </cell>
          <cell r="AC74">
            <v>0</v>
          </cell>
          <cell r="AD74">
            <v>0</v>
          </cell>
          <cell r="AE74">
            <v>0</v>
          </cell>
          <cell r="AF74">
            <v>43.810666666666691</v>
          </cell>
          <cell r="AG74">
            <v>379</v>
          </cell>
          <cell r="AH74">
            <v>0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</row>
        <row r="75">
          <cell r="F75">
            <v>2851</v>
          </cell>
          <cell r="G75">
            <v>667</v>
          </cell>
          <cell r="H75">
            <v>2184</v>
          </cell>
          <cell r="P75">
            <v>425.2</v>
          </cell>
          <cell r="Q75">
            <v>304.76</v>
          </cell>
          <cell r="S75">
            <v>390.26666666666665</v>
          </cell>
          <cell r="T75">
            <v>100.1</v>
          </cell>
          <cell r="U75">
            <v>290.16666666666663</v>
          </cell>
          <cell r="V75">
            <v>74.808000000000021</v>
          </cell>
          <cell r="X75">
            <v>201.3</v>
          </cell>
          <cell r="Y75">
            <v>85</v>
          </cell>
          <cell r="Z75">
            <v>116.30000000000001</v>
          </cell>
          <cell r="AA75">
            <v>25.711999999999989</v>
          </cell>
          <cell r="AC75">
            <v>131.53333333333333</v>
          </cell>
          <cell r="AD75">
            <v>53</v>
          </cell>
          <cell r="AE75">
            <v>78.533333333333331</v>
          </cell>
          <cell r="AF75">
            <v>477</v>
          </cell>
          <cell r="AG75">
            <v>378</v>
          </cell>
          <cell r="AH75">
            <v>99</v>
          </cell>
          <cell r="AJ75">
            <v>-284.25066666666669</v>
          </cell>
          <cell r="AK75">
            <v>4983.3</v>
          </cell>
          <cell r="AL75">
            <v>1611.2</v>
          </cell>
          <cell r="AM75">
            <v>3372.1000000000004</v>
          </cell>
          <cell r="AN75">
            <v>3372.1</v>
          </cell>
          <cell r="AO75">
            <v>138</v>
          </cell>
          <cell r="AP75">
            <v>328</v>
          </cell>
          <cell r="AQ75">
            <v>1473.2</v>
          </cell>
          <cell r="AR75">
            <v>3044.1000000000004</v>
          </cell>
        </row>
        <row r="76">
          <cell r="F76">
            <v>121</v>
          </cell>
          <cell r="G76">
            <v>28</v>
          </cell>
          <cell r="H76">
            <v>93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121</v>
          </cell>
          <cell r="AL76">
            <v>28</v>
          </cell>
          <cell r="AM76">
            <v>93</v>
          </cell>
          <cell r="AN76">
            <v>93</v>
          </cell>
          <cell r="AO76">
            <v>0</v>
          </cell>
          <cell r="AP76">
            <v>0</v>
          </cell>
          <cell r="AQ76">
            <v>28</v>
          </cell>
          <cell r="AR76">
            <v>93</v>
          </cell>
        </row>
        <row r="77">
          <cell r="F77">
            <v>2730</v>
          </cell>
          <cell r="G77">
            <v>639</v>
          </cell>
          <cell r="H77">
            <v>2091</v>
          </cell>
          <cell r="P77">
            <v>425.2</v>
          </cell>
          <cell r="Q77">
            <v>80.800000000000011</v>
          </cell>
          <cell r="S77">
            <v>390.26666666666665</v>
          </cell>
          <cell r="T77">
            <v>100.1</v>
          </cell>
          <cell r="U77">
            <v>290.16666666666663</v>
          </cell>
          <cell r="V77">
            <v>40.400000000000006</v>
          </cell>
          <cell r="X77">
            <v>201.3</v>
          </cell>
          <cell r="Y77">
            <v>85</v>
          </cell>
          <cell r="Z77">
            <v>116.30000000000001</v>
          </cell>
          <cell r="AA77">
            <v>27.200000000000003</v>
          </cell>
          <cell r="AC77">
            <v>131.53333333333333</v>
          </cell>
          <cell r="AD77">
            <v>53</v>
          </cell>
          <cell r="AE77">
            <v>78.533333333333331</v>
          </cell>
          <cell r="AF77">
            <v>477</v>
          </cell>
          <cell r="AG77">
            <v>378</v>
          </cell>
          <cell r="AH77">
            <v>99</v>
          </cell>
          <cell r="AK77">
            <v>4862.3</v>
          </cell>
          <cell r="AL77">
            <v>1583.2</v>
          </cell>
          <cell r="AM77">
            <v>3279.1000000000004</v>
          </cell>
          <cell r="AN77">
            <v>3279.1</v>
          </cell>
          <cell r="AO77">
            <v>138</v>
          </cell>
          <cell r="AP77">
            <v>328</v>
          </cell>
          <cell r="AQ77">
            <v>1445.2</v>
          </cell>
          <cell r="AR77">
            <v>2951.1000000000004</v>
          </cell>
        </row>
        <row r="78">
          <cell r="F78">
            <v>316</v>
          </cell>
          <cell r="G78">
            <v>74</v>
          </cell>
          <cell r="H78">
            <v>242</v>
          </cell>
          <cell r="P78">
            <v>150</v>
          </cell>
          <cell r="Q78">
            <v>98.2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37.799999999999997</v>
          </cell>
          <cell r="X78">
            <v>62</v>
          </cell>
          <cell r="Y78">
            <v>26</v>
          </cell>
          <cell r="Z78">
            <v>36</v>
          </cell>
          <cell r="AA78">
            <v>67.599999999999994</v>
          </cell>
          <cell r="AC78">
            <v>77</v>
          </cell>
          <cell r="AD78">
            <v>53</v>
          </cell>
          <cell r="AE78">
            <v>24</v>
          </cell>
          <cell r="AF78">
            <v>286</v>
          </cell>
          <cell r="AG78">
            <v>200</v>
          </cell>
          <cell r="AH78">
            <v>86</v>
          </cell>
          <cell r="AK78">
            <v>956.66666666666663</v>
          </cell>
          <cell r="AL78">
            <v>303</v>
          </cell>
          <cell r="AM78">
            <v>653.66666666666663</v>
          </cell>
          <cell r="AN78">
            <v>653.66666666666663</v>
          </cell>
          <cell r="AR78">
            <v>653.66666666666663</v>
          </cell>
        </row>
        <row r="79">
          <cell r="G79">
            <v>0</v>
          </cell>
          <cell r="H79">
            <v>0</v>
          </cell>
          <cell r="P79">
            <v>0</v>
          </cell>
          <cell r="Q79">
            <v>7.5</v>
          </cell>
          <cell r="S79">
            <v>0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</row>
        <row r="80">
          <cell r="F80">
            <v>316</v>
          </cell>
          <cell r="G80">
            <v>74</v>
          </cell>
          <cell r="H80">
            <v>242</v>
          </cell>
          <cell r="P80">
            <v>13</v>
          </cell>
          <cell r="Q80">
            <v>77353.513454545449</v>
          </cell>
          <cell r="R80">
            <v>83057</v>
          </cell>
          <cell r="S80">
            <v>38.333333333333336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53</v>
          </cell>
          <cell r="Y80">
            <v>22</v>
          </cell>
          <cell r="Z80">
            <v>31</v>
          </cell>
          <cell r="AA80">
            <v>42067.557110775218</v>
          </cell>
          <cell r="AB80">
            <v>81399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73</v>
          </cell>
          <cell r="AG80">
            <v>68</v>
          </cell>
          <cell r="AH80">
            <v>5</v>
          </cell>
          <cell r="AI80">
            <v>2032</v>
          </cell>
          <cell r="AJ80">
            <v>-2476.5650909090909</v>
          </cell>
          <cell r="AK80">
            <v>498.66666666666663</v>
          </cell>
          <cell r="AL80">
            <v>114</v>
          </cell>
          <cell r="AM80">
            <v>384.66666666666663</v>
          </cell>
          <cell r="AN80">
            <v>384.66666666666663</v>
          </cell>
          <cell r="AP80">
            <v>317284.31872727274</v>
          </cell>
          <cell r="AQ80" t="e">
            <v>#REF!</v>
          </cell>
          <cell r="AR80" t="e">
            <v>#REF!</v>
          </cell>
        </row>
        <row r="81">
          <cell r="F81">
            <v>554.79999999999995</v>
          </cell>
          <cell r="G81">
            <v>130</v>
          </cell>
          <cell r="H81">
            <v>424.79999999999995</v>
          </cell>
          <cell r="P81">
            <v>262.2</v>
          </cell>
          <cell r="S81">
            <v>200.26666666666665</v>
          </cell>
          <cell r="X81">
            <v>86.3</v>
          </cell>
          <cell r="Y81">
            <v>36</v>
          </cell>
          <cell r="Z81">
            <v>50.3</v>
          </cell>
          <cell r="AC81">
            <v>47.2</v>
          </cell>
          <cell r="AD81">
            <v>19</v>
          </cell>
          <cell r="AE81">
            <v>28.200000000000003</v>
          </cell>
          <cell r="AF81">
            <v>118</v>
          </cell>
          <cell r="AG81">
            <v>109</v>
          </cell>
          <cell r="AH81">
            <v>9</v>
          </cell>
          <cell r="AJ81">
            <v>0</v>
          </cell>
          <cell r="AK81">
            <v>1267.7666666666667</v>
          </cell>
          <cell r="AL81">
            <v>451.2</v>
          </cell>
          <cell r="AM81">
            <v>816.56666666666661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</row>
        <row r="82">
          <cell r="G82">
            <v>0</v>
          </cell>
          <cell r="H82">
            <v>0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X83">
            <v>0</v>
          </cell>
          <cell r="AC83">
            <v>4</v>
          </cell>
          <cell r="AF83">
            <v>43</v>
          </cell>
          <cell r="AG83">
            <v>43</v>
          </cell>
          <cell r="AH83">
            <v>0</v>
          </cell>
          <cell r="AJ83">
            <v>0</v>
          </cell>
          <cell r="AK83">
            <v>18</v>
          </cell>
          <cell r="AL83">
            <v>14</v>
          </cell>
          <cell r="AM83">
            <v>4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</row>
        <row r="84">
          <cell r="F84">
            <v>4725.3</v>
          </cell>
          <cell r="G84">
            <v>1106</v>
          </cell>
          <cell r="H84">
            <v>3619.3</v>
          </cell>
          <cell r="P84">
            <v>3426.6499999999996</v>
          </cell>
          <cell r="Q84">
            <v>0</v>
          </cell>
          <cell r="R84">
            <v>0</v>
          </cell>
          <cell r="S84">
            <v>31360.486666666668</v>
          </cell>
          <cell r="T84">
            <v>26852.267799999998</v>
          </cell>
          <cell r="U84">
            <v>4508.2188666666671</v>
          </cell>
          <cell r="V84">
            <v>48530.928802660754</v>
          </cell>
          <cell r="W84">
            <v>101508</v>
          </cell>
          <cell r="X84">
            <v>29515.875545454546</v>
          </cell>
          <cell r="Y84">
            <v>12409</v>
          </cell>
          <cell r="Z84">
            <v>17106.875545454543</v>
          </cell>
          <cell r="AA84">
            <v>0</v>
          </cell>
          <cell r="AB84">
            <v>0</v>
          </cell>
          <cell r="AC84">
            <v>24859.817575757574</v>
          </cell>
          <cell r="AD84">
            <v>10105</v>
          </cell>
          <cell r="AE84">
            <v>14754.817575757575</v>
          </cell>
          <cell r="AF84">
            <v>5250.9509090909087</v>
          </cell>
          <cell r="AG84">
            <v>4780</v>
          </cell>
          <cell r="AH84">
            <v>470.95090909090914</v>
          </cell>
          <cell r="AI84">
            <v>2032</v>
          </cell>
          <cell r="AJ84">
            <v>-2476.5650909090909</v>
          </cell>
          <cell r="AK84">
            <v>99994.129787878803</v>
          </cell>
          <cell r="AL84">
            <v>27965.65</v>
          </cell>
          <cell r="AM84">
            <v>72028.479787878794</v>
          </cell>
          <cell r="AN84">
            <v>72028.479787878794</v>
          </cell>
          <cell r="AO84">
            <v>22426</v>
          </cell>
          <cell r="AP84">
            <v>56489</v>
          </cell>
          <cell r="AQ84">
            <v>5126.6499999999996</v>
          </cell>
          <cell r="AR84">
            <v>14572.479787878789</v>
          </cell>
        </row>
        <row r="85">
          <cell r="F85">
            <v>742.3</v>
          </cell>
          <cell r="G85">
            <v>126</v>
          </cell>
          <cell r="H85">
            <v>413.29999999999995</v>
          </cell>
          <cell r="P85">
            <v>699.45</v>
          </cell>
          <cell r="Q85">
            <v>0</v>
          </cell>
          <cell r="R85">
            <v>0</v>
          </cell>
          <cell r="S85">
            <v>0</v>
          </cell>
          <cell r="T85">
            <v>479.81779999999998</v>
          </cell>
          <cell r="U85">
            <v>499.40220000000005</v>
          </cell>
          <cell r="V85">
            <v>0</v>
          </cell>
          <cell r="W85">
            <v>0</v>
          </cell>
          <cell r="X85">
            <v>0</v>
          </cell>
          <cell r="Y85">
            <v>253</v>
          </cell>
          <cell r="Z85">
            <v>350.12099999999998</v>
          </cell>
          <cell r="AA85">
            <v>0</v>
          </cell>
          <cell r="AB85">
            <v>0</v>
          </cell>
          <cell r="AC85">
            <v>0</v>
          </cell>
          <cell r="AD85">
            <v>204</v>
          </cell>
          <cell r="AE85">
            <v>297.86</v>
          </cell>
          <cell r="AH85">
            <v>62.950909090909136</v>
          </cell>
          <cell r="AI85">
            <v>0</v>
          </cell>
          <cell r="AJ85">
            <v>0</v>
          </cell>
          <cell r="AK85">
            <v>5425.360090909091</v>
          </cell>
          <cell r="AL85">
            <v>1534.45</v>
          </cell>
          <cell r="AM85">
            <v>3890.9100909090912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</row>
        <row r="86"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27965.65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</row>
        <row r="87">
          <cell r="F87">
            <v>8046</v>
          </cell>
          <cell r="G87">
            <v>8046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12771.3</v>
          </cell>
          <cell r="G88">
            <v>9152</v>
          </cell>
          <cell r="H88">
            <v>3619.3</v>
          </cell>
          <cell r="P88">
            <v>3426.6499999999996</v>
          </cell>
          <cell r="Q88">
            <v>0</v>
          </cell>
          <cell r="R88">
            <v>0</v>
          </cell>
          <cell r="S88">
            <v>31360.486666666668</v>
          </cell>
          <cell r="T88">
            <v>26852.267799999998</v>
          </cell>
          <cell r="U88">
            <v>4508.2188666666671</v>
          </cell>
          <cell r="V88">
            <v>0</v>
          </cell>
          <cell r="W88">
            <v>0</v>
          </cell>
          <cell r="X88">
            <v>29515.875545454546</v>
          </cell>
          <cell r="Y88">
            <v>12409</v>
          </cell>
          <cell r="Z88">
            <v>17106.875545454543</v>
          </cell>
          <cell r="AA88">
            <v>0</v>
          </cell>
          <cell r="AB88">
            <v>0</v>
          </cell>
          <cell r="AC88">
            <v>24859.817575757574</v>
          </cell>
          <cell r="AD88">
            <v>10105</v>
          </cell>
          <cell r="AE88">
            <v>14754.817575757575</v>
          </cell>
          <cell r="AF88">
            <v>5250.9509090909087</v>
          </cell>
          <cell r="AG88">
            <v>4780</v>
          </cell>
          <cell r="AH88">
            <v>470.95090909090914</v>
          </cell>
          <cell r="AI88">
            <v>29</v>
          </cell>
          <cell r="AJ88">
            <v>7.6666666666666643</v>
          </cell>
          <cell r="AK88">
            <v>115504.1297878788</v>
          </cell>
          <cell r="AL88">
            <v>43475.65</v>
          </cell>
          <cell r="AM88">
            <v>72028.479787878794</v>
          </cell>
          <cell r="AN88">
            <v>72028.479787878794</v>
          </cell>
          <cell r="AO88">
            <v>22426</v>
          </cell>
          <cell r="AP88">
            <v>56489</v>
          </cell>
          <cell r="AQ88">
            <v>5126.6499999999996</v>
          </cell>
          <cell r="AR88">
            <v>14572.479787878789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0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1399</v>
          </cell>
          <cell r="G90">
            <v>577</v>
          </cell>
          <cell r="H90">
            <v>822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0</v>
          </cell>
          <cell r="AI90">
            <v>2061</v>
          </cell>
          <cell r="AJ90">
            <v>-2468.8984242424249</v>
          </cell>
          <cell r="AK90">
            <v>1399</v>
          </cell>
          <cell r="AL90">
            <v>577</v>
          </cell>
          <cell r="AM90">
            <v>822</v>
          </cell>
          <cell r="AN90">
            <v>822</v>
          </cell>
          <cell r="AO90">
            <v>0</v>
          </cell>
          <cell r="AP90">
            <v>0</v>
          </cell>
          <cell r="AQ90">
            <v>324.65864935622579</v>
          </cell>
          <cell r="AR90">
            <v>64.064345846314197</v>
          </cell>
        </row>
        <row r="91">
          <cell r="F91">
            <v>68</v>
          </cell>
          <cell r="G91">
            <v>19.466024096385546</v>
          </cell>
          <cell r="H91">
            <v>48.533975903614454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0</v>
          </cell>
          <cell r="T91">
            <v>0</v>
          </cell>
          <cell r="U91">
            <v>0</v>
          </cell>
          <cell r="V91">
            <v>943.72727272727275</v>
          </cell>
          <cell r="W91">
            <v>1353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269</v>
          </cell>
          <cell r="AG91">
            <v>2881</v>
          </cell>
          <cell r="AH91">
            <v>0</v>
          </cell>
          <cell r="AI91">
            <v>306</v>
          </cell>
          <cell r="AJ91">
            <v>-647.63636363636351</v>
          </cell>
          <cell r="AK91">
            <v>68</v>
          </cell>
          <cell r="AL91">
            <v>19.466024096385546</v>
          </cell>
          <cell r="AM91">
            <v>48.533975903614454</v>
          </cell>
          <cell r="AN91">
            <v>48.533975903614454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-107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</v>
          </cell>
          <cell r="AG92">
            <v>1</v>
          </cell>
          <cell r="AH92">
            <v>-3</v>
          </cell>
          <cell r="AJ92">
            <v>0</v>
          </cell>
          <cell r="AK92">
            <v>-196</v>
          </cell>
          <cell r="AL92">
            <v>-107</v>
          </cell>
          <cell r="AM92">
            <v>-89</v>
          </cell>
          <cell r="AN92">
            <v>-89</v>
          </cell>
          <cell r="AO92">
            <v>0</v>
          </cell>
          <cell r="AP92">
            <v>-25</v>
          </cell>
          <cell r="AQ92">
            <v>-107</v>
          </cell>
          <cell r="AR92">
            <v>-64</v>
          </cell>
        </row>
        <row r="93"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>
            <v>0</v>
          </cell>
          <cell r="AO93">
            <v>1616</v>
          </cell>
          <cell r="AP93" t="e">
            <v>#REF!</v>
          </cell>
        </row>
        <row r="94"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>
            <v>0</v>
          </cell>
          <cell r="AP94" t="e">
            <v>#REF!</v>
          </cell>
        </row>
        <row r="95">
          <cell r="F95">
            <v>14238.3</v>
          </cell>
          <cell r="G95">
            <v>9748.4660240963858</v>
          </cell>
          <cell r="H95">
            <v>4489.8339759036144</v>
          </cell>
          <cell r="P95">
            <v>3319.6499999999996</v>
          </cell>
          <cell r="Q95">
            <v>0</v>
          </cell>
          <cell r="R95">
            <v>0</v>
          </cell>
          <cell r="S95">
            <v>31270.486666666668</v>
          </cell>
          <cell r="T95">
            <v>26852.267799999998</v>
          </cell>
          <cell r="U95">
            <v>4508.2188666666671</v>
          </cell>
          <cell r="V95">
            <v>0</v>
          </cell>
          <cell r="W95">
            <v>0</v>
          </cell>
          <cell r="X95">
            <v>29515.875545454546</v>
          </cell>
          <cell r="Y95">
            <v>12409</v>
          </cell>
          <cell r="Z95">
            <v>17106.875545454543</v>
          </cell>
          <cell r="AA95">
            <v>0</v>
          </cell>
          <cell r="AB95">
            <v>0</v>
          </cell>
          <cell r="AC95">
            <v>24859.817575757574</v>
          </cell>
          <cell r="AD95">
            <v>10105</v>
          </cell>
          <cell r="AE95">
            <v>14754.817575757575</v>
          </cell>
          <cell r="AF95">
            <v>5251.9509090909087</v>
          </cell>
          <cell r="AG95">
            <v>4781</v>
          </cell>
          <cell r="AH95">
            <v>470.95090909090914</v>
          </cell>
          <cell r="AI95">
            <v>0</v>
          </cell>
          <cell r="AJ95">
            <v>0</v>
          </cell>
          <cell r="AK95">
            <v>116775.1297878788</v>
          </cell>
          <cell r="AL95">
            <v>43965.116024096387</v>
          </cell>
          <cell r="AM95">
            <v>72810.013763782408</v>
          </cell>
          <cell r="AN95">
            <v>72810.013763782408</v>
          </cell>
          <cell r="AO95">
            <v>22426</v>
          </cell>
          <cell r="AP95">
            <v>56464</v>
          </cell>
          <cell r="AQ95">
            <v>5344.308649356225</v>
          </cell>
          <cell r="AR95">
            <v>14571.544133725103</v>
          </cell>
        </row>
        <row r="96">
          <cell r="F96">
            <v>6192.2999999999993</v>
          </cell>
          <cell r="G96">
            <v>1702.4660240963858</v>
          </cell>
          <cell r="H96">
            <v>4489.8339759036144</v>
          </cell>
          <cell r="P96">
            <v>3319.6499999999996</v>
          </cell>
          <cell r="Q96">
            <v>0</v>
          </cell>
          <cell r="R96">
            <v>0</v>
          </cell>
          <cell r="S96">
            <v>9748.4866666666676</v>
          </cell>
          <cell r="T96">
            <v>5330.2677999999978</v>
          </cell>
          <cell r="U96">
            <v>4508.2188666666671</v>
          </cell>
          <cell r="V96">
            <v>0</v>
          </cell>
          <cell r="W96">
            <v>0</v>
          </cell>
          <cell r="X96">
            <v>3835.8755454545462</v>
          </cell>
          <cell r="Y96">
            <v>1612</v>
          </cell>
          <cell r="Z96">
            <v>2223.8755454545426</v>
          </cell>
          <cell r="AA96">
            <v>0</v>
          </cell>
          <cell r="AB96">
            <v>0</v>
          </cell>
          <cell r="AC96">
            <v>2279.8175757575736</v>
          </cell>
          <cell r="AD96">
            <v>925</v>
          </cell>
          <cell r="AE96">
            <v>1354.8175757575755</v>
          </cell>
          <cell r="AF96">
            <v>5251.9509090909087</v>
          </cell>
          <cell r="AG96">
            <v>4781</v>
          </cell>
          <cell r="AH96">
            <v>470.95090909090914</v>
          </cell>
          <cell r="AI96">
            <v>0</v>
          </cell>
          <cell r="AJ96">
            <v>0</v>
          </cell>
          <cell r="AK96">
            <v>31483.129787878803</v>
          </cell>
          <cell r="AL96">
            <v>8478.1160240963873</v>
          </cell>
          <cell r="AM96">
            <v>23005.013763782408</v>
          </cell>
          <cell r="AN96">
            <v>23005.013763782401</v>
          </cell>
          <cell r="AO96">
            <v>2449</v>
          </cell>
          <cell r="AP96">
            <v>6659</v>
          </cell>
          <cell r="AQ96">
            <v>5344.308649356225</v>
          </cell>
          <cell r="AR96">
            <v>14571.544133725103</v>
          </cell>
        </row>
        <row r="97">
          <cell r="F97">
            <v>825</v>
          </cell>
          <cell r="P97">
            <v>2016</v>
          </cell>
          <cell r="S97">
            <v>-474</v>
          </cell>
          <cell r="X97">
            <v>1029</v>
          </cell>
          <cell r="AC97">
            <v>-117</v>
          </cell>
          <cell r="AD97">
            <v>25802.811515151516</v>
          </cell>
          <cell r="AF97">
            <v>266</v>
          </cell>
          <cell r="AG97">
            <v>266</v>
          </cell>
          <cell r="AH97">
            <v>0</v>
          </cell>
          <cell r="AI97">
            <v>0</v>
          </cell>
          <cell r="AJ97">
            <v>0</v>
          </cell>
          <cell r="AK97">
            <v>3695</v>
          </cell>
          <cell r="AN97" t="e">
            <v>#REF!</v>
          </cell>
          <cell r="AP97" t="e">
            <v>#REF!</v>
          </cell>
        </row>
        <row r="98">
          <cell r="P98">
            <v>992</v>
          </cell>
          <cell r="S98">
            <v>106</v>
          </cell>
          <cell r="X98">
            <v>116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</row>
        <row r="99">
          <cell r="P99">
            <v>976</v>
          </cell>
          <cell r="S99">
            <v>106</v>
          </cell>
          <cell r="X99">
            <v>116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5737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116</v>
          </cell>
          <cell r="AC100">
            <v>0</v>
          </cell>
          <cell r="AF100">
            <v>861</v>
          </cell>
          <cell r="AG100">
            <v>861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85097.370909090911</v>
          </cell>
          <cell r="AM100">
            <v>40210.957581756855</v>
          </cell>
          <cell r="AN100" t="e">
            <v>#REF!</v>
          </cell>
          <cell r="AP100" t="e">
            <v>#REF!</v>
          </cell>
        </row>
        <row r="101">
          <cell r="F101">
            <v>93</v>
          </cell>
          <cell r="P101">
            <v>810</v>
          </cell>
          <cell r="Q101">
            <v>-0.32000000000000028</v>
          </cell>
          <cell r="R101">
            <v>31</v>
          </cell>
          <cell r="S101">
            <v>206</v>
          </cell>
          <cell r="T101">
            <v>-0.3360000000000003</v>
          </cell>
          <cell r="W101">
            <v>2</v>
          </cell>
          <cell r="X101">
            <v>459</v>
          </cell>
          <cell r="Y101">
            <v>0.28000000000000114</v>
          </cell>
          <cell r="AB101">
            <v>10</v>
          </cell>
          <cell r="AC101">
            <v>-117</v>
          </cell>
          <cell r="AD101">
            <v>0.35200000000000031</v>
          </cell>
          <cell r="AE101">
            <v>0.35200000000000031</v>
          </cell>
          <cell r="AF101">
            <v>266</v>
          </cell>
          <cell r="AG101">
            <v>266</v>
          </cell>
          <cell r="AH101">
            <v>0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</row>
        <row r="102">
          <cell r="F102">
            <v>93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</row>
        <row r="103">
          <cell r="F103">
            <v>639</v>
          </cell>
          <cell r="P103">
            <v>1206</v>
          </cell>
          <cell r="Q103">
            <v>0</v>
          </cell>
          <cell r="S103">
            <v>-680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</row>
        <row r="104">
          <cell r="F104">
            <v>0</v>
          </cell>
          <cell r="P104">
            <v>800</v>
          </cell>
          <cell r="Q104">
            <v>-0.32000000000000028</v>
          </cell>
          <cell r="R104">
            <v>31</v>
          </cell>
          <cell r="S104">
            <v>0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N104">
            <v>3702.2</v>
          </cell>
          <cell r="AP104">
            <v>3702</v>
          </cell>
        </row>
        <row r="105">
          <cell r="F105">
            <v>0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0</v>
          </cell>
          <cell r="T105">
            <v>-0.42800000000000082</v>
          </cell>
          <cell r="W105">
            <v>79</v>
          </cell>
          <cell r="X105">
            <v>0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</row>
        <row r="106"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K106">
            <v>0</v>
          </cell>
          <cell r="AN106" t="e">
            <v>#REF!</v>
          </cell>
          <cell r="AP106" t="e">
            <v>#REF!</v>
          </cell>
        </row>
        <row r="107">
          <cell r="F107">
            <v>0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0</v>
          </cell>
          <cell r="AN107" t="e">
            <v>#REF!</v>
          </cell>
          <cell r="AP107" t="e">
            <v>#REF!</v>
          </cell>
        </row>
        <row r="108">
          <cell r="F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</row>
        <row r="109">
          <cell r="F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</row>
        <row r="110">
          <cell r="F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</row>
        <row r="111">
          <cell r="F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N111" t="e">
            <v>#REF!</v>
          </cell>
          <cell r="AP111" t="e">
            <v>#REF!</v>
          </cell>
        </row>
        <row r="112">
          <cell r="F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0</v>
          </cell>
          <cell r="T112">
            <v>0</v>
          </cell>
          <cell r="W112">
            <v>366</v>
          </cell>
          <cell r="X112">
            <v>0</v>
          </cell>
          <cell r="Y112">
            <v>0</v>
          </cell>
          <cell r="AB112">
            <v>251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</row>
        <row r="113">
          <cell r="F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0</v>
          </cell>
          <cell r="T113">
            <v>0</v>
          </cell>
          <cell r="W113">
            <v>57</v>
          </cell>
          <cell r="X113">
            <v>0</v>
          </cell>
          <cell r="Y113">
            <v>0</v>
          </cell>
          <cell r="AB113">
            <v>7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N113">
            <v>19</v>
          </cell>
          <cell r="AP113">
            <v>21</v>
          </cell>
        </row>
        <row r="114">
          <cell r="F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M114">
            <v>0</v>
          </cell>
          <cell r="AN114" t="e">
            <v>#REF!</v>
          </cell>
          <cell r="AP114" t="e">
            <v>#REF!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M115">
            <v>0</v>
          </cell>
          <cell r="AP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N121" t="e">
            <v>#REF!</v>
          </cell>
          <cell r="AP121" t="e">
            <v>#REF!</v>
          </cell>
        </row>
        <row r="122">
          <cell r="F122">
            <v>100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100</v>
          </cell>
          <cell r="AN122" t="e">
            <v>#REF!</v>
          </cell>
          <cell r="AP122" t="e">
            <v>#REF!</v>
          </cell>
        </row>
        <row r="123">
          <cell r="F123">
            <v>3480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0</v>
          </cell>
          <cell r="AN123" t="e">
            <v>#REF!</v>
          </cell>
          <cell r="AP123" t="e">
            <v>#REF!</v>
          </cell>
        </row>
        <row r="124">
          <cell r="F124">
            <v>3480</v>
          </cell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F125">
            <v>0</v>
          </cell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K125">
            <v>0</v>
          </cell>
          <cell r="AL125">
            <v>-8132.8846363636376</v>
          </cell>
          <cell r="AP125" t="e">
            <v>#REF!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3580</v>
          </cell>
          <cell r="AL128">
            <v>5340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3580</v>
          </cell>
          <cell r="AL129">
            <v>9106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  <cell r="AP131" t="e">
            <v>#REF!</v>
          </cell>
          <cell r="AR131" t="e">
            <v>#REF!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K133">
            <v>-1951.236272727273</v>
          </cell>
          <cell r="AO133">
            <v>0</v>
          </cell>
          <cell r="AP133" t="e">
            <v>#REF!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7211.7360636363592</v>
          </cell>
          <cell r="AO134">
            <v>0</v>
          </cell>
          <cell r="AP134" t="e">
            <v>#REF!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58108</v>
          </cell>
          <cell r="AM135">
            <v>58108</v>
          </cell>
          <cell r="AO135">
            <v>0</v>
          </cell>
          <cell r="AP135">
            <v>0</v>
          </cell>
          <cell r="AQ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82229</v>
          </cell>
          <cell r="AM137">
            <v>82229</v>
          </cell>
          <cell r="AO137">
            <v>0</v>
          </cell>
          <cell r="AP137">
            <v>36.19</v>
          </cell>
          <cell r="AQ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9418.9862362175918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46.08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12.49</v>
          </cell>
          <cell r="AN142">
            <v>0</v>
          </cell>
          <cell r="AO142" t="e">
            <v>#DIV/0!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14.59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O144" t="e">
            <v>#DIV/0!</v>
          </cell>
          <cell r="AP144" t="e">
            <v>#REF!</v>
          </cell>
          <cell r="AQ144">
            <v>180931</v>
          </cell>
          <cell r="AR144" t="e">
            <v>#REF!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L145">
            <v>49395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57720</v>
          </cell>
          <cell r="AL146">
            <v>57720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S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865.25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0</v>
          </cell>
          <cell r="AK152">
            <v>139949</v>
          </cell>
          <cell r="AL152">
            <v>57720</v>
          </cell>
          <cell r="AM152">
            <v>82229</v>
          </cell>
          <cell r="AN152">
            <v>197</v>
          </cell>
          <cell r="AO152">
            <v>0</v>
          </cell>
          <cell r="AP152">
            <v>9542.2601818181811</v>
          </cell>
        </row>
        <row r="153"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139949</v>
          </cell>
          <cell r="AL154">
            <v>57720</v>
          </cell>
          <cell r="AM154">
            <v>82229</v>
          </cell>
          <cell r="AN154">
            <v>0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-100</v>
          </cell>
          <cell r="AM155">
            <v>-100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J157">
            <v>0</v>
          </cell>
          <cell r="AK157">
            <v>4.3796018241005417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F158">
            <v>0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F159">
            <v>320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0</v>
          </cell>
          <cell r="AK159">
            <v>3951.6000000000004</v>
          </cell>
          <cell r="AP159" t="e">
            <v>#REF!</v>
          </cell>
        </row>
        <row r="160">
          <cell r="F160">
            <v>0</v>
          </cell>
          <cell r="P160">
            <v>0</v>
          </cell>
          <cell r="Q160">
            <v>280</v>
          </cell>
          <cell r="S160">
            <v>0</v>
          </cell>
          <cell r="X160">
            <v>0</v>
          </cell>
          <cell r="Y160">
            <v>1196.7</v>
          </cell>
          <cell r="AC160">
            <v>0</v>
          </cell>
          <cell r="AF160">
            <v>141.6</v>
          </cell>
          <cell r="AG160">
            <v>142</v>
          </cell>
          <cell r="AH160">
            <v>-0.40000000000000568</v>
          </cell>
          <cell r="AJ160">
            <v>142</v>
          </cell>
          <cell r="AK160">
            <v>0</v>
          </cell>
        </row>
        <row r="161">
          <cell r="F161">
            <v>320</v>
          </cell>
          <cell r="P161">
            <v>859</v>
          </cell>
          <cell r="Q161">
            <v>2287.7454545454548</v>
          </cell>
          <cell r="S161">
            <v>1389</v>
          </cell>
          <cell r="X161">
            <v>1415</v>
          </cell>
          <cell r="Y161">
            <v>0</v>
          </cell>
          <cell r="AC161">
            <v>724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5590</v>
          </cell>
          <cell r="AP161" t="e">
            <v>#REF!</v>
          </cell>
        </row>
        <row r="162">
          <cell r="F162">
            <v>0</v>
          </cell>
          <cell r="P162">
            <v>390</v>
          </cell>
          <cell r="Q162">
            <v>776</v>
          </cell>
          <cell r="S162">
            <v>512</v>
          </cell>
          <cell r="X162">
            <v>2374</v>
          </cell>
          <cell r="Y162" t="e">
            <v>#REF!</v>
          </cell>
          <cell r="AB162">
            <v>9</v>
          </cell>
          <cell r="AC162">
            <v>1081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4357</v>
          </cell>
          <cell r="AP162" t="e">
            <v>#REF!</v>
          </cell>
        </row>
        <row r="163">
          <cell r="F163">
            <v>0</v>
          </cell>
          <cell r="P163">
            <v>226</v>
          </cell>
          <cell r="Q163">
            <v>1739.5839999999998</v>
          </cell>
          <cell r="R163">
            <v>800</v>
          </cell>
          <cell r="S163">
            <v>133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226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173</v>
          </cell>
          <cell r="AD163" t="e">
            <v>#REF!</v>
          </cell>
          <cell r="AE163">
            <v>1009.45</v>
          </cell>
          <cell r="AF163">
            <v>90</v>
          </cell>
          <cell r="AG163">
            <v>90</v>
          </cell>
          <cell r="AH163">
            <v>0</v>
          </cell>
          <cell r="AI163">
            <v>0</v>
          </cell>
          <cell r="AJ163" t="e">
            <v>#REF!</v>
          </cell>
          <cell r="AK163">
            <v>848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</row>
        <row r="164">
          <cell r="F164">
            <v>14.170833333333334</v>
          </cell>
          <cell r="P164">
            <v>120</v>
          </cell>
          <cell r="Q164">
            <v>-0.23600000000000065</v>
          </cell>
          <cell r="R164">
            <v>154</v>
          </cell>
          <cell r="S164">
            <v>94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131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9</v>
          </cell>
          <cell r="AC164">
            <v>83</v>
          </cell>
          <cell r="AD164">
            <v>0.28399999999999892</v>
          </cell>
          <cell r="AE164">
            <v>0.28399999999999892</v>
          </cell>
          <cell r="AF164">
            <v>80</v>
          </cell>
          <cell r="AG164">
            <v>80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428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</row>
        <row r="165">
          <cell r="F165">
            <v>14.170833333333334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</row>
        <row r="166">
          <cell r="F166">
            <v>14.170833333333334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14.170833333333334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</row>
        <row r="167">
          <cell r="F167">
            <v>260</v>
          </cell>
          <cell r="P167">
            <v>450</v>
          </cell>
          <cell r="Q167">
            <v>13559.514000000001</v>
          </cell>
          <cell r="S167">
            <v>688.5</v>
          </cell>
          <cell r="T167">
            <v>876.30400000002464</v>
          </cell>
          <cell r="X167">
            <v>416.54545454545456</v>
          </cell>
          <cell r="Y167">
            <v>912.96000000001436</v>
          </cell>
          <cell r="AC167">
            <v>179.90909090909091</v>
          </cell>
          <cell r="AE167">
            <v>-6947.0430909090901</v>
          </cell>
          <cell r="AF167">
            <v>157.90909090909091</v>
          </cell>
          <cell r="AG167">
            <v>157.90909090909091</v>
          </cell>
          <cell r="AH167">
            <v>2561</v>
          </cell>
          <cell r="AK167">
            <v>1734.9545454545455</v>
          </cell>
          <cell r="AN167" t="e">
            <v>#REF!</v>
          </cell>
          <cell r="AP167" t="e">
            <v>#REF!</v>
          </cell>
        </row>
        <row r="168">
          <cell r="F168">
            <v>-60</v>
          </cell>
          <cell r="P168">
            <v>0</v>
          </cell>
          <cell r="S168">
            <v>700.5</v>
          </cell>
          <cell r="X168">
            <v>998.4545454545455</v>
          </cell>
          <cell r="AC168">
            <v>544.09090909090912</v>
          </cell>
          <cell r="AK168">
            <v>2183.0454545454545</v>
          </cell>
        </row>
        <row r="169">
          <cell r="F169">
            <v>60</v>
          </cell>
          <cell r="P169">
            <v>0</v>
          </cell>
          <cell r="S169">
            <v>1389</v>
          </cell>
          <cell r="X169">
            <v>1415</v>
          </cell>
          <cell r="AC169">
            <v>724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60</v>
          </cell>
          <cell r="G170">
            <v>0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J170">
            <v>0</v>
          </cell>
          <cell r="AK170">
            <v>60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0</v>
          </cell>
        </row>
        <row r="172">
          <cell r="F172">
            <v>825</v>
          </cell>
          <cell r="G172">
            <v>0</v>
          </cell>
          <cell r="H172">
            <v>0</v>
          </cell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461</v>
          </cell>
          <cell r="AH172">
            <v>0</v>
          </cell>
          <cell r="AJ172">
            <v>0</v>
          </cell>
          <cell r="AK172">
            <v>3890</v>
          </cell>
        </row>
        <row r="173">
          <cell r="F173">
            <v>825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3695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</row>
        <row r="175">
          <cell r="F175">
            <v>0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G175">
            <v>0</v>
          </cell>
          <cell r="AK175">
            <v>0</v>
          </cell>
          <cell r="AN175">
            <v>1.895</v>
          </cell>
          <cell r="AP175">
            <v>1.895</v>
          </cell>
          <cell r="AQ175">
            <v>1.895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3480</v>
          </cell>
          <cell r="G177">
            <v>0</v>
          </cell>
          <cell r="H177">
            <v>0</v>
          </cell>
          <cell r="P177">
            <v>152</v>
          </cell>
          <cell r="Q177">
            <v>132.19999999999999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J177">
            <v>0</v>
          </cell>
          <cell r="AK177">
            <v>3480</v>
          </cell>
          <cell r="AO177">
            <v>266</v>
          </cell>
          <cell r="AP177">
            <v>200.89999999999998</v>
          </cell>
          <cell r="AQ177">
            <v>907.25</v>
          </cell>
          <cell r="AR177">
            <v>2372.7209090909091</v>
          </cell>
        </row>
        <row r="178">
          <cell r="F178">
            <v>742.3</v>
          </cell>
          <cell r="G178">
            <v>0</v>
          </cell>
          <cell r="H178">
            <v>0</v>
          </cell>
          <cell r="P178">
            <v>962.45</v>
          </cell>
          <cell r="Q178">
            <v>0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686.40219999999999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Z178">
            <v>120.36363636363637</v>
          </cell>
          <cell r="AA178">
            <v>0</v>
          </cell>
          <cell r="AB178">
            <v>0</v>
          </cell>
          <cell r="AC178">
            <v>689.86</v>
          </cell>
          <cell r="AD178">
            <v>73</v>
          </cell>
          <cell r="AE178">
            <v>107.90909090909091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761</v>
          </cell>
          <cell r="AQ178">
            <v>1068.45</v>
          </cell>
          <cell r="AR178">
            <v>2428.0464545454552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82.5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Y180">
            <v>156.34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J180">
            <v>0</v>
          </cell>
          <cell r="AK180">
            <v>7665.7360636363592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31409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31409</v>
          </cell>
        </row>
        <row r="183">
          <cell r="F183">
            <v>8205</v>
          </cell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O183" t="str">
            <v>ОЧИК.18.02.</v>
          </cell>
          <cell r="AP183">
            <v>1507.2</v>
          </cell>
        </row>
        <row r="184">
          <cell r="Q184">
            <v>0</v>
          </cell>
          <cell r="U184">
            <v>0</v>
          </cell>
          <cell r="Y184">
            <v>71.3</v>
          </cell>
          <cell r="AO184" t="str">
            <v>ОЧИК.18.02.</v>
          </cell>
          <cell r="AP184">
            <v>71.3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187.53</v>
          </cell>
          <cell r="S186" t="str">
            <v>КТМ</v>
          </cell>
          <cell r="U186">
            <v>0</v>
          </cell>
          <cell r="X186" t="str">
            <v>ТЕЦ-5 ВСЬОГО</v>
          </cell>
          <cell r="Y186">
            <v>187.53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>
            <v>187.53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0</v>
          </cell>
          <cell r="S187" t="str">
            <v>КТМ</v>
          </cell>
          <cell r="T187">
            <v>0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  <cell r="AP188">
            <v>9770</v>
          </cell>
        </row>
        <row r="189">
          <cell r="Q189">
            <v>150.5</v>
          </cell>
          <cell r="S189">
            <v>116</v>
          </cell>
          <cell r="T189">
            <v>0</v>
          </cell>
          <cell r="U189">
            <v>51.4</v>
          </cell>
          <cell r="V189">
            <v>-51.4</v>
          </cell>
          <cell r="X189">
            <v>133.9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127.8</v>
          </cell>
          <cell r="AK189">
            <v>377.7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</row>
        <row r="190">
          <cell r="P190">
            <v>0</v>
          </cell>
          <cell r="Q190">
            <v>20668</v>
          </cell>
          <cell r="S190">
            <v>111.8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133.4</v>
          </cell>
          <cell r="Y190">
            <v>20511</v>
          </cell>
          <cell r="Z190">
            <v>7225</v>
          </cell>
          <cell r="AA190">
            <v>13286</v>
          </cell>
          <cell r="AC190">
            <v>117.3</v>
          </cell>
          <cell r="AK190">
            <v>362.5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</row>
        <row r="191">
          <cell r="P191">
            <v>0</v>
          </cell>
          <cell r="Q191">
            <v>137.33000000000001</v>
          </cell>
          <cell r="S191">
            <v>128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152.69999999999999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134.30000000000001</v>
          </cell>
          <cell r="AK191">
            <v>415</v>
          </cell>
          <cell r="AN191" t="str">
            <v/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63506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192.5</v>
          </cell>
          <cell r="Y193">
            <v>20511</v>
          </cell>
          <cell r="AC193">
            <v>192.5</v>
          </cell>
          <cell r="AK193">
            <v>192.5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</row>
        <row r="194">
          <cell r="S194">
            <v>21522</v>
          </cell>
          <cell r="X194">
            <v>25680</v>
          </cell>
          <cell r="AC194">
            <v>22580</v>
          </cell>
          <cell r="AK194">
            <v>69781</v>
          </cell>
          <cell r="AO194">
            <v>0</v>
          </cell>
        </row>
        <row r="195">
          <cell r="X195">
            <v>0</v>
          </cell>
          <cell r="AC195">
            <v>0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S199">
            <v>0</v>
          </cell>
          <cell r="U199">
            <v>306.60000000000002</v>
          </cell>
          <cell r="V199">
            <v>112.8</v>
          </cell>
          <cell r="X199">
            <v>0</v>
          </cell>
          <cell r="Z199">
            <v>301.89999999999998</v>
          </cell>
          <cell r="AA199">
            <v>116.3</v>
          </cell>
          <cell r="AC199">
            <v>0</v>
          </cell>
          <cell r="AK199">
            <v>0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0</v>
          </cell>
          <cell r="Z200">
            <v>105.39999999999998</v>
          </cell>
          <cell r="AA200">
            <v>-47.899999999999991</v>
          </cell>
          <cell r="AC200">
            <v>0</v>
          </cell>
          <cell r="AK200">
            <v>0</v>
          </cell>
          <cell r="AO200">
            <v>75.839416058394164</v>
          </cell>
        </row>
        <row r="201"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U202" t="e">
            <v>#DIV/0!</v>
          </cell>
          <cell r="V202" t="e">
            <v>#DIV/0!</v>
          </cell>
          <cell r="X202">
            <v>7</v>
          </cell>
          <cell r="Z202">
            <v>14.450339999999997</v>
          </cell>
          <cell r="AA202">
            <v>-6.5675689999999998</v>
          </cell>
          <cell r="AC202">
            <v>7</v>
          </cell>
          <cell r="AJ202">
            <v>0</v>
          </cell>
          <cell r="AK202">
            <v>0</v>
          </cell>
          <cell r="AO202">
            <v>75.839416058394164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U203" t="e">
            <v>#DIV/0!</v>
          </cell>
          <cell r="V203" t="e">
            <v>#DIV/0!</v>
          </cell>
          <cell r="X203">
            <v>601.41999999999996</v>
          </cell>
          <cell r="Z203">
            <v>3874.858670999999</v>
          </cell>
          <cell r="AA203">
            <v>-3874.86571</v>
          </cell>
          <cell r="AC203">
            <v>601.41999999999996</v>
          </cell>
          <cell r="AJ203">
            <v>0</v>
          </cell>
          <cell r="AK203">
            <v>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F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O204" t="e">
            <v>#DIV/0!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K205">
            <v>601.41999999999996</v>
          </cell>
          <cell r="AO205">
            <v>195.28</v>
          </cell>
        </row>
        <row r="206">
          <cell r="S206">
            <v>0</v>
          </cell>
          <cell r="X206">
            <v>0</v>
          </cell>
          <cell r="Y206">
            <v>58</v>
          </cell>
          <cell r="Z206">
            <v>81.600000000000009</v>
          </cell>
          <cell r="AC206">
            <v>0</v>
          </cell>
          <cell r="AD206">
            <v>61.1</v>
          </cell>
          <cell r="AE206">
            <v>72.599999999999994</v>
          </cell>
          <cell r="AK206">
            <v>0</v>
          </cell>
          <cell r="AL206">
            <v>119.1</v>
          </cell>
          <cell r="AM206">
            <v>270.2</v>
          </cell>
          <cell r="AO206">
            <v>14810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0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A208">
            <v>6597</v>
          </cell>
          <cell r="AC208">
            <v>134.30000000000001</v>
          </cell>
          <cell r="AD208">
            <v>54.6</v>
          </cell>
          <cell r="AE208">
            <v>79.7</v>
          </cell>
          <cell r="AJ208" t="str">
            <v/>
          </cell>
          <cell r="AK208">
            <v>415</v>
          </cell>
          <cell r="AL208">
            <v>118.80000000000001</v>
          </cell>
          <cell r="AM208">
            <v>296.2</v>
          </cell>
          <cell r="AO208">
            <v>356.4</v>
          </cell>
          <cell r="AP208">
            <v>74.900000000000006</v>
          </cell>
          <cell r="AQ208">
            <v>281.5</v>
          </cell>
          <cell r="AR208" t="str">
            <v/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J209" t="str">
            <v/>
          </cell>
          <cell r="AK209">
            <v>69781</v>
          </cell>
          <cell r="AL209">
            <v>19977</v>
          </cell>
          <cell r="AM209">
            <v>49805</v>
          </cell>
          <cell r="AO209">
            <v>14810</v>
          </cell>
          <cell r="AP209">
            <v>3112.427048260382</v>
          </cell>
          <cell r="AQ209">
            <v>11697.572951739618</v>
          </cell>
          <cell r="AR209" t="str">
            <v/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 t="str">
            <v/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G220" t="str">
            <v>Б.В.ЯЩЕНКО</v>
          </cell>
          <cell r="Y220" t="str">
            <v>ГОЛОВА ПРАЛІННЯ АК КЕ</v>
          </cell>
        </row>
        <row r="221">
          <cell r="G221" t="str">
            <v>Б.В.ЯЩЕНКО</v>
          </cell>
          <cell r="Z221" t="str">
            <v>І.В.ПЛАЧКОВ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</row>
        <row r="226">
          <cell r="G226" t="str">
            <v xml:space="preserve">О.М.НИКОЛЕНКО      </v>
          </cell>
        </row>
        <row r="228"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Затверджую</v>
          </cell>
          <cell r="AP244">
            <v>2344.551833476</v>
          </cell>
          <cell r="AQ244" t="e">
            <v>#REF!</v>
          </cell>
        </row>
        <row r="245"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      Затверджую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F251" t="str">
            <v>РОЗРАХУНОК ФІНАНСОВИХ ПОТОКІВ НА   березень  2000 року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F252" t="str">
            <v>РОЗРАХУНОК ФІНАНСОВИХ ПОТОКІВ НА   березень  2000 року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F253" t="str">
            <v>ПО ФІЛІАЛАХ АК КИЇВЕНЕРГО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7"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4604.2999999999993</v>
          </cell>
          <cell r="P260">
            <v>4488.6499999999996</v>
          </cell>
          <cell r="S260">
            <v>7346.4866666666676</v>
          </cell>
          <cell r="X260">
            <v>4384.8755454545462</v>
          </cell>
          <cell r="AC260">
            <v>1635.8175757575736</v>
          </cell>
          <cell r="AF260">
            <v>4864.9509090909087</v>
          </cell>
          <cell r="AG260">
            <v>4394</v>
          </cell>
          <cell r="AH260">
            <v>470.95090909090914</v>
          </cell>
          <cell r="AJ260">
            <v>7599</v>
          </cell>
          <cell r="AK260">
            <v>28777.080696969697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14653.157142857142</v>
          </cell>
          <cell r="G262">
            <v>1702.4660240963858</v>
          </cell>
          <cell r="H262">
            <v>4418.8339759036144</v>
          </cell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123067.98693073593</v>
          </cell>
          <cell r="AM262">
            <v>140814.25</v>
          </cell>
        </row>
        <row r="263">
          <cell r="F263">
            <v>8653.8571428571431</v>
          </cell>
          <cell r="G263">
            <v>1528.4660240963858</v>
          </cell>
          <cell r="H263">
            <v>3850.5339759036142</v>
          </cell>
          <cell r="P263">
            <v>1810.5333333333328</v>
          </cell>
          <cell r="Q263">
            <v>0</v>
          </cell>
          <cell r="R263">
            <v>0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V263">
            <v>0</v>
          </cell>
          <cell r="W263">
            <v>0</v>
          </cell>
          <cell r="X263">
            <v>2340.3000000000006</v>
          </cell>
          <cell r="Y263">
            <v>1035</v>
          </cell>
          <cell r="Z263">
            <v>1427.2999999999972</v>
          </cell>
          <cell r="AA263">
            <v>0</v>
          </cell>
          <cell r="AB263">
            <v>0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102043.87290043289</v>
          </cell>
          <cell r="AM263">
            <v>14398.82380952381</v>
          </cell>
        </row>
        <row r="264">
          <cell r="F264">
            <v>95976.857142857145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>
            <v>95976.857142857145</v>
          </cell>
        </row>
        <row r="265">
          <cell r="F265">
            <v>69782</v>
          </cell>
          <cell r="AK265">
            <v>69782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15510</v>
          </cell>
        </row>
        <row r="267">
          <cell r="F267">
            <v>6983.8571428571431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6983.8571428571431</v>
          </cell>
        </row>
        <row r="268">
          <cell r="F268">
            <v>636</v>
          </cell>
          <cell r="AK268">
            <v>636</v>
          </cell>
        </row>
        <row r="269">
          <cell r="F269">
            <v>0</v>
          </cell>
          <cell r="AK269">
            <v>0</v>
          </cell>
        </row>
        <row r="270">
          <cell r="F270">
            <v>1380.8571428571431</v>
          </cell>
          <cell r="AK270">
            <v>1380.8571428571431</v>
          </cell>
        </row>
        <row r="271">
          <cell r="F271">
            <v>3500</v>
          </cell>
          <cell r="AK271">
            <v>3500</v>
          </cell>
        </row>
        <row r="272">
          <cell r="F272">
            <v>0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K272">
            <v>0</v>
          </cell>
        </row>
        <row r="273">
          <cell r="F273">
            <v>1467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1467</v>
          </cell>
        </row>
        <row r="274">
          <cell r="F274">
            <v>3580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K274">
            <v>3580</v>
          </cell>
        </row>
        <row r="275">
          <cell r="F275">
            <v>121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121</v>
          </cell>
        </row>
        <row r="276">
          <cell r="F276">
            <v>100581.15714285715</v>
          </cell>
          <cell r="P276">
            <v>4488.6499999999996</v>
          </cell>
          <cell r="Q276">
            <v>0</v>
          </cell>
          <cell r="R276">
            <v>0</v>
          </cell>
          <cell r="S276">
            <v>7346.4866666666676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4384.8755454545462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1635.8175757575736</v>
          </cell>
          <cell r="AD276">
            <v>0</v>
          </cell>
          <cell r="AE276">
            <v>0</v>
          </cell>
          <cell r="AF276">
            <v>4864.9509090909087</v>
          </cell>
          <cell r="AG276">
            <v>4394</v>
          </cell>
          <cell r="AH276">
            <v>470.95090909090914</v>
          </cell>
          <cell r="AK276">
            <v>124753.93783982685</v>
          </cell>
        </row>
        <row r="277">
          <cell r="F277">
            <v>1783.3</v>
          </cell>
          <cell r="G277">
            <v>162</v>
          </cell>
          <cell r="H277">
            <v>425</v>
          </cell>
          <cell r="P277">
            <v>2149.1166666666663</v>
          </cell>
          <cell r="Q277">
            <v>0</v>
          </cell>
          <cell r="R277">
            <v>0</v>
          </cell>
          <cell r="S277">
            <v>6147.3866666666672</v>
          </cell>
          <cell r="T277">
            <v>673.48446666666666</v>
          </cell>
          <cell r="U277">
            <v>686.40219999999999</v>
          </cell>
          <cell r="V277">
            <v>0</v>
          </cell>
          <cell r="W277">
            <v>0</v>
          </cell>
          <cell r="X277">
            <v>1931.1210000000001</v>
          </cell>
          <cell r="Y277">
            <v>435</v>
          </cell>
          <cell r="Z277">
            <v>601.57554545454536</v>
          </cell>
          <cell r="AA277">
            <v>0</v>
          </cell>
          <cell r="AB277">
            <v>9</v>
          </cell>
          <cell r="AC277">
            <v>1028.1933333333334</v>
          </cell>
          <cell r="AD277">
            <v>212</v>
          </cell>
          <cell r="AE277">
            <v>311.28424242424239</v>
          </cell>
          <cell r="AF277">
            <v>2703.86</v>
          </cell>
          <cell r="AG277">
            <v>2381.909090909091</v>
          </cell>
          <cell r="AH277">
            <v>321.95090909090914</v>
          </cell>
          <cell r="AK277">
            <v>16779.977666666666</v>
          </cell>
        </row>
        <row r="278">
          <cell r="F278">
            <v>742.3</v>
          </cell>
          <cell r="G278">
            <v>174</v>
          </cell>
          <cell r="H278">
            <v>568.29999999999995</v>
          </cell>
          <cell r="P278">
            <v>1322.45</v>
          </cell>
          <cell r="Q278">
            <v>0</v>
          </cell>
          <cell r="R278">
            <v>0</v>
          </cell>
          <cell r="S278">
            <v>2034.72</v>
          </cell>
          <cell r="T278">
            <v>659.81780000000003</v>
          </cell>
          <cell r="U278">
            <v>686.40219999999999</v>
          </cell>
          <cell r="V278">
            <v>0</v>
          </cell>
          <cell r="W278">
            <v>0</v>
          </cell>
          <cell r="X278">
            <v>830.12099999999998</v>
          </cell>
          <cell r="Y278">
            <v>173</v>
          </cell>
          <cell r="Z278">
            <v>240.57554545454542</v>
          </cell>
          <cell r="AA278">
            <v>0</v>
          </cell>
          <cell r="AB278">
            <v>0</v>
          </cell>
          <cell r="AC278">
            <v>689.86</v>
          </cell>
          <cell r="AD278">
            <v>207</v>
          </cell>
          <cell r="AE278">
            <v>302.95090909090908</v>
          </cell>
          <cell r="AF278">
            <v>1784.8600000000001</v>
          </cell>
          <cell r="AG278">
            <v>1697.909090909091</v>
          </cell>
          <cell r="AH278">
            <v>86.950909090909136</v>
          </cell>
          <cell r="AK278">
            <v>7909.3109999999997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623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5</v>
          </cell>
          <cell r="AE279">
            <v>8.3333333333333339</v>
          </cell>
          <cell r="AF279">
            <v>0</v>
          </cell>
          <cell r="AG279">
            <v>0</v>
          </cell>
          <cell r="AH279">
            <v>0</v>
          </cell>
          <cell r="AK279">
            <v>636</v>
          </cell>
        </row>
        <row r="280">
          <cell r="F280">
            <v>1041</v>
          </cell>
          <cell r="P280">
            <v>764</v>
          </cell>
          <cell r="Q280">
            <v>0</v>
          </cell>
          <cell r="R280">
            <v>0</v>
          </cell>
          <cell r="S280">
            <v>1325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336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339</v>
          </cell>
          <cell r="AD280">
            <v>0</v>
          </cell>
          <cell r="AE280">
            <v>0</v>
          </cell>
          <cell r="AF280">
            <v>613</v>
          </cell>
          <cell r="AG280">
            <v>578</v>
          </cell>
          <cell r="AH280">
            <v>35</v>
          </cell>
          <cell r="AK280">
            <v>4592</v>
          </cell>
        </row>
        <row r="281">
          <cell r="F281">
            <v>216</v>
          </cell>
          <cell r="P281">
            <v>210</v>
          </cell>
          <cell r="S281">
            <v>730</v>
          </cell>
          <cell r="X281">
            <v>55</v>
          </cell>
          <cell r="AC281">
            <v>90</v>
          </cell>
          <cell r="AF281">
            <v>495</v>
          </cell>
          <cell r="AG281">
            <v>460</v>
          </cell>
          <cell r="AH281">
            <v>35</v>
          </cell>
          <cell r="AK281">
            <v>1847</v>
          </cell>
        </row>
        <row r="282">
          <cell r="F282">
            <v>765</v>
          </cell>
          <cell r="P282">
            <v>64</v>
          </cell>
          <cell r="S282">
            <v>21</v>
          </cell>
          <cell r="X282">
            <v>50</v>
          </cell>
          <cell r="AC282">
            <v>66</v>
          </cell>
          <cell r="AF282">
            <v>38</v>
          </cell>
          <cell r="AG282">
            <v>38</v>
          </cell>
          <cell r="AH282">
            <v>0</v>
          </cell>
          <cell r="AK282">
            <v>1127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J283">
            <v>0</v>
          </cell>
          <cell r="AK283">
            <v>1110</v>
          </cell>
        </row>
        <row r="284">
          <cell r="F284">
            <v>0</v>
          </cell>
          <cell r="P284">
            <v>120</v>
          </cell>
          <cell r="Q284">
            <v>0</v>
          </cell>
          <cell r="R284">
            <v>0</v>
          </cell>
          <cell r="S284">
            <v>94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131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83</v>
          </cell>
          <cell r="AD284">
            <v>0</v>
          </cell>
          <cell r="AE284">
            <v>0</v>
          </cell>
          <cell r="AF284">
            <v>80</v>
          </cell>
          <cell r="AG284">
            <v>80</v>
          </cell>
          <cell r="AH284">
            <v>0</v>
          </cell>
          <cell r="AJ284">
            <v>0</v>
          </cell>
          <cell r="AK284">
            <v>508</v>
          </cell>
        </row>
        <row r="285">
          <cell r="F285">
            <v>0</v>
          </cell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3392.6666666666665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K286">
            <v>142</v>
          </cell>
        </row>
        <row r="287">
          <cell r="F287">
            <v>0</v>
          </cell>
          <cell r="P287">
            <v>62.666666666666664</v>
          </cell>
          <cell r="S287">
            <v>2524</v>
          </cell>
          <cell r="X287">
            <v>0</v>
          </cell>
          <cell r="AC287">
            <v>0</v>
          </cell>
          <cell r="AF287">
            <v>306</v>
          </cell>
          <cell r="AG287">
            <v>106</v>
          </cell>
          <cell r="AH287">
            <v>200</v>
          </cell>
          <cell r="AK287">
            <v>2892.6666666666665</v>
          </cell>
        </row>
        <row r="288">
          <cell r="S288">
            <v>250</v>
          </cell>
          <cell r="AH288">
            <v>0</v>
          </cell>
          <cell r="AK288">
            <v>358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K289">
            <v>250</v>
          </cell>
        </row>
        <row r="290">
          <cell r="F290">
            <v>98797.857142857145</v>
          </cell>
          <cell r="P290">
            <v>2339.5333333333333</v>
          </cell>
          <cell r="Q290">
            <v>0</v>
          </cell>
          <cell r="R290">
            <v>0</v>
          </cell>
          <cell r="S290">
            <v>1199.1000000000004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2453.7545454545461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607.62424242424026</v>
          </cell>
          <cell r="AD290">
            <v>-212</v>
          </cell>
          <cell r="AE290">
            <v>-311.28424242424239</v>
          </cell>
          <cell r="AF290">
            <v>2161.0909090909086</v>
          </cell>
          <cell r="AG290">
            <v>2012.090909090909</v>
          </cell>
          <cell r="AH290">
            <v>149</v>
          </cell>
          <cell r="AK290">
            <v>107973.96017316019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K291">
            <v>0</v>
          </cell>
        </row>
        <row r="292">
          <cell r="F292">
            <v>3558</v>
          </cell>
          <cell r="P292">
            <v>2699.5333333333333</v>
          </cell>
          <cell r="Q292">
            <v>0</v>
          </cell>
          <cell r="R292">
            <v>0</v>
          </cell>
          <cell r="S292">
            <v>1199.1000000000001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2453.7545454545452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606.9575757575758</v>
          </cell>
          <cell r="AD292">
            <v>0</v>
          </cell>
          <cell r="AE292">
            <v>0</v>
          </cell>
          <cell r="AF292">
            <v>2161.090909090909</v>
          </cell>
          <cell r="AG292">
            <v>1534.090909090909</v>
          </cell>
          <cell r="AH292">
            <v>822</v>
          </cell>
          <cell r="AK292">
            <v>13093.436363636363</v>
          </cell>
        </row>
        <row r="293">
          <cell r="F293">
            <v>825</v>
          </cell>
          <cell r="P293">
            <v>1646</v>
          </cell>
          <cell r="Q293">
            <v>0</v>
          </cell>
          <cell r="R293">
            <v>0</v>
          </cell>
          <cell r="S293">
            <v>-1204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929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-217</v>
          </cell>
          <cell r="AD293">
            <v>0</v>
          </cell>
          <cell r="AE293">
            <v>0</v>
          </cell>
          <cell r="AF293">
            <v>266</v>
          </cell>
          <cell r="AG293">
            <v>461</v>
          </cell>
          <cell r="AH293">
            <v>0</v>
          </cell>
          <cell r="AK293">
            <v>2395</v>
          </cell>
        </row>
        <row r="294">
          <cell r="F294">
            <v>0</v>
          </cell>
          <cell r="P294">
            <v>649</v>
          </cell>
          <cell r="Q294">
            <v>0</v>
          </cell>
          <cell r="R294">
            <v>0</v>
          </cell>
          <cell r="S294">
            <v>606.5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867.4545454545455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461.09090909090912</v>
          </cell>
          <cell r="AD294">
            <v>0</v>
          </cell>
          <cell r="AE294">
            <v>0</v>
          </cell>
          <cell r="AF294">
            <v>965.09090909090901</v>
          </cell>
          <cell r="AG294">
            <v>292.09090909090912</v>
          </cell>
          <cell r="AH294">
            <v>673</v>
          </cell>
          <cell r="AK294">
            <v>3549.1363636363635</v>
          </cell>
        </row>
        <row r="295">
          <cell r="F295">
            <v>0</v>
          </cell>
          <cell r="P295">
            <v>0</v>
          </cell>
          <cell r="S295">
            <v>0</v>
          </cell>
          <cell r="V295">
            <v>-25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-1.375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>
            <v>2733</v>
          </cell>
          <cell r="P297">
            <v>511.5333333333333</v>
          </cell>
          <cell r="Q297">
            <v>0</v>
          </cell>
          <cell r="R297">
            <v>0</v>
          </cell>
          <cell r="S297">
            <v>1886.6000000000001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657.3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362.86666666666667</v>
          </cell>
          <cell r="AD297">
            <v>0</v>
          </cell>
          <cell r="AE297">
            <v>0</v>
          </cell>
          <cell r="AF297">
            <v>929</v>
          </cell>
          <cell r="AG297">
            <v>780</v>
          </cell>
          <cell r="AH297">
            <v>149</v>
          </cell>
          <cell r="AK297">
            <v>7345.3</v>
          </cell>
        </row>
        <row r="298">
          <cell r="F298">
            <v>2</v>
          </cell>
          <cell r="P298">
            <v>30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3</v>
          </cell>
          <cell r="AG298">
            <v>2</v>
          </cell>
          <cell r="AH298">
            <v>1</v>
          </cell>
          <cell r="AK298">
            <v>973</v>
          </cell>
        </row>
        <row r="299">
          <cell r="F299">
            <v>1</v>
          </cell>
          <cell r="P299">
            <v>56.333333333333336</v>
          </cell>
          <cell r="S299">
            <v>915.33333333333337</v>
          </cell>
          <cell r="X299">
            <v>160</v>
          </cell>
          <cell r="AC299">
            <v>187.33333333333331</v>
          </cell>
          <cell r="AF299">
            <v>449</v>
          </cell>
          <cell r="AG299">
            <v>400</v>
          </cell>
          <cell r="AH299">
            <v>49</v>
          </cell>
          <cell r="AK299">
            <v>1769</v>
          </cell>
        </row>
        <row r="300">
          <cell r="F300">
            <v>2730</v>
          </cell>
          <cell r="P300">
            <v>425.2</v>
          </cell>
          <cell r="S300">
            <v>390.26666666666665</v>
          </cell>
          <cell r="X300">
            <v>201.3</v>
          </cell>
          <cell r="AC300">
            <v>131.53333333333333</v>
          </cell>
          <cell r="AF300">
            <v>477</v>
          </cell>
          <cell r="AG300">
            <v>378</v>
          </cell>
          <cell r="AH300">
            <v>99</v>
          </cell>
          <cell r="AK300">
            <v>4603.3</v>
          </cell>
        </row>
        <row r="301">
          <cell r="F301">
            <v>0</v>
          </cell>
          <cell r="P301">
            <v>0</v>
          </cell>
          <cell r="S301">
            <v>0</v>
          </cell>
          <cell r="X301">
            <v>0</v>
          </cell>
          <cell r="AC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-107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F303">
            <v>98797.857142857145</v>
          </cell>
          <cell r="P303">
            <v>2339.5333333333333</v>
          </cell>
          <cell r="Q303">
            <v>0</v>
          </cell>
          <cell r="R303">
            <v>0</v>
          </cell>
          <cell r="S303">
            <v>1199.1000000000004</v>
          </cell>
          <cell r="T303">
            <v>-673.48446666666666</v>
          </cell>
          <cell r="U303">
            <v>-686.40219999999999</v>
          </cell>
          <cell r="V303">
            <v>0</v>
          </cell>
          <cell r="W303">
            <v>0</v>
          </cell>
          <cell r="X303">
            <v>2453.7545454545461</v>
          </cell>
          <cell r="Y303">
            <v>-435</v>
          </cell>
          <cell r="Z303">
            <v>-601.57554545454536</v>
          </cell>
          <cell r="AA303">
            <v>0</v>
          </cell>
          <cell r="AB303">
            <v>-9</v>
          </cell>
          <cell r="AC303">
            <v>607.62424242424026</v>
          </cell>
          <cell r="AD303">
            <v>-212</v>
          </cell>
          <cell r="AE303">
            <v>-311.28424242424239</v>
          </cell>
          <cell r="AF303">
            <v>2161.0909090909086</v>
          </cell>
          <cell r="AG303">
            <v>2012.090909090909</v>
          </cell>
          <cell r="AH303">
            <v>149</v>
          </cell>
          <cell r="AK303">
            <v>107973.96017316019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K305">
            <v>83800.038961038968</v>
          </cell>
        </row>
        <row r="306">
          <cell r="F306">
            <v>98797.857142857145</v>
          </cell>
          <cell r="G306">
            <v>0</v>
          </cell>
          <cell r="H306">
            <v>0</v>
          </cell>
          <cell r="P306">
            <v>2339.5333333333333</v>
          </cell>
          <cell r="Q306">
            <v>0</v>
          </cell>
          <cell r="R306">
            <v>0</v>
          </cell>
          <cell r="S306">
            <v>1199.1000000000004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2453.7545454545461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607.62424242424026</v>
          </cell>
          <cell r="AF306">
            <v>2161.0909090909086</v>
          </cell>
          <cell r="AG306">
            <v>1821.0909090909086</v>
          </cell>
          <cell r="AH306">
            <v>340</v>
          </cell>
          <cell r="AK306">
            <v>107973.96017316019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K310">
            <v>0</v>
          </cell>
        </row>
        <row r="311">
          <cell r="F311">
            <v>98797.857142857145</v>
          </cell>
          <cell r="P311">
            <v>2339.5333333333333</v>
          </cell>
          <cell r="Q311">
            <v>0</v>
          </cell>
          <cell r="R311">
            <v>0</v>
          </cell>
          <cell r="S311">
            <v>1199.1000000000004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107973.96017316019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3480</v>
          </cell>
          <cell r="S315">
            <v>0</v>
          </cell>
          <cell r="AK315">
            <v>3480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98797.857142857145</v>
          </cell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30"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J331">
            <v>2455</v>
          </cell>
          <cell r="AK331">
            <v>7909.3109999999997</v>
          </cell>
          <cell r="AM331">
            <v>6124.451</v>
          </cell>
        </row>
        <row r="332">
          <cell r="F332">
            <v>203</v>
          </cell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2421</v>
          </cell>
          <cell r="AM332">
            <v>1934</v>
          </cell>
        </row>
        <row r="333">
          <cell r="AJ333">
            <v>36</v>
          </cell>
          <cell r="AK333">
            <v>6983.8571428571431</v>
          </cell>
          <cell r="AM333">
            <v>6983.8571428571431</v>
          </cell>
        </row>
        <row r="334">
          <cell r="AJ334">
            <v>36</v>
          </cell>
          <cell r="AK334">
            <v>636</v>
          </cell>
          <cell r="AM334">
            <v>636</v>
          </cell>
        </row>
        <row r="335">
          <cell r="AJ335">
            <v>36</v>
          </cell>
          <cell r="AK335">
            <v>-196</v>
          </cell>
          <cell r="AM335">
            <v>-197</v>
          </cell>
        </row>
        <row r="336">
          <cell r="AK336">
            <v>1380.8571428571431</v>
          </cell>
          <cell r="AM336">
            <v>1380.8571428571431</v>
          </cell>
        </row>
        <row r="337">
          <cell r="AK337">
            <v>3500</v>
          </cell>
          <cell r="AM337">
            <v>3500</v>
          </cell>
        </row>
        <row r="338">
          <cell r="AK338">
            <v>0</v>
          </cell>
          <cell r="AM338">
            <v>821</v>
          </cell>
        </row>
        <row r="339">
          <cell r="AK339">
            <v>1467</v>
          </cell>
          <cell r="AM339">
            <v>1467</v>
          </cell>
        </row>
        <row r="340">
          <cell r="AK340">
            <v>3580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2395</v>
          </cell>
          <cell r="AM342">
            <v>2129</v>
          </cell>
        </row>
        <row r="343">
          <cell r="AK343">
            <v>3549.1363636363635</v>
          </cell>
          <cell r="AM343">
            <v>2584.0454545454545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>
            <v>4592</v>
          </cell>
          <cell r="AM347">
            <v>3979</v>
          </cell>
        </row>
        <row r="348">
          <cell r="AK348">
            <v>1847</v>
          </cell>
          <cell r="AM348">
            <v>1352</v>
          </cell>
        </row>
        <row r="349">
          <cell r="AK349">
            <v>1127</v>
          </cell>
          <cell r="AM349">
            <v>1089</v>
          </cell>
        </row>
        <row r="350">
          <cell r="AK350">
            <v>1110</v>
          </cell>
        </row>
        <row r="351">
          <cell r="AK351">
            <v>508</v>
          </cell>
          <cell r="AM351">
            <v>0</v>
          </cell>
        </row>
        <row r="352">
          <cell r="AK352">
            <v>0</v>
          </cell>
          <cell r="AM352">
            <v>0</v>
          </cell>
        </row>
        <row r="353">
          <cell r="AK353">
            <v>142</v>
          </cell>
          <cell r="AM353">
            <v>142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K354">
            <v>2892.6666666666665</v>
          </cell>
          <cell r="AM354">
            <v>2586.6666666666665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525.18181818181824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358</v>
          </cell>
          <cell r="AM357">
            <v>358</v>
          </cell>
        </row>
        <row r="358">
          <cell r="AK358">
            <v>121</v>
          </cell>
          <cell r="AM358">
            <v>121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7345.3</v>
          </cell>
          <cell r="AM361" t="e">
            <v>#REF!</v>
          </cell>
        </row>
        <row r="362">
          <cell r="AK362">
            <v>973</v>
          </cell>
        </row>
        <row r="363">
          <cell r="AK363">
            <v>1769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4603.3</v>
          </cell>
          <cell r="AM364">
            <v>710</v>
          </cell>
        </row>
        <row r="365">
          <cell r="F365">
            <v>0</v>
          </cell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73">
          <cell r="F373">
            <v>0</v>
          </cell>
        </row>
        <row r="374">
          <cell r="F374">
            <v>0</v>
          </cell>
        </row>
        <row r="385">
          <cell r="F385" t="str">
            <v>лютий</v>
          </cell>
          <cell r="P385" t="str">
            <v>лютий</v>
          </cell>
          <cell r="X385" t="str">
            <v>лютий</v>
          </cell>
          <cell r="AC385" t="str">
            <v>лютий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47</v>
          </cell>
          <cell r="H389">
            <v>47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77</v>
          </cell>
          <cell r="Z389">
            <v>77</v>
          </cell>
          <cell r="AC389">
            <v>323.66666666666674</v>
          </cell>
          <cell r="AD389">
            <v>132</v>
          </cell>
          <cell r="AE389">
            <v>131</v>
          </cell>
          <cell r="AK389">
            <v>735.30000000000018</v>
          </cell>
          <cell r="AL389">
            <v>441.33333333333337</v>
          </cell>
          <cell r="AM389">
            <v>285.33333333333331</v>
          </cell>
        </row>
        <row r="390">
          <cell r="F390">
            <v>29</v>
          </cell>
          <cell r="G390">
            <v>8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1</v>
          </cell>
          <cell r="AK390">
            <v>46</v>
          </cell>
          <cell r="AL390">
            <v>12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62</v>
          </cell>
          <cell r="AC391">
            <v>280.66666666666669</v>
          </cell>
          <cell r="AD391">
            <v>114</v>
          </cell>
          <cell r="AK391">
            <v>428</v>
          </cell>
          <cell r="AL391">
            <v>176.66666666666666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10</v>
          </cell>
          <cell r="AK392">
            <v>33.666666666666671</v>
          </cell>
          <cell r="AL392">
            <v>15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35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37</v>
          </cell>
        </row>
        <row r="395">
          <cell r="F395">
            <v>8.6666666666666661</v>
          </cell>
          <cell r="G395">
            <v>2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220</v>
          </cell>
          <cell r="AC401">
            <v>43</v>
          </cell>
          <cell r="AD401">
            <v>17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202</v>
          </cell>
          <cell r="AC403">
            <v>11</v>
          </cell>
          <cell r="AD403">
            <v>4</v>
          </cell>
          <cell r="AK403">
            <v>491.66666666666669</v>
          </cell>
          <cell r="AL403">
            <v>206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18</v>
          </cell>
          <cell r="AC405">
            <v>32</v>
          </cell>
          <cell r="AD405">
            <v>13</v>
          </cell>
          <cell r="AK405">
            <v>91</v>
          </cell>
          <cell r="AL405">
            <v>51.833333333333336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59</v>
          </cell>
          <cell r="H412">
            <v>59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11</v>
          </cell>
          <cell r="AK412">
            <v>1965.0000000000002</v>
          </cell>
          <cell r="AL412">
            <v>395.16666666666663</v>
          </cell>
          <cell r="AM412">
            <v>395.16666666666663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0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47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51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51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3</v>
          </cell>
          <cell r="AK424">
            <v>17.666666666666668</v>
          </cell>
          <cell r="AL424">
            <v>7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3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7.3333333333333339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0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0.66666666666666663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  <cell r="AV22" t="str">
            <v>І.В.ПЛАЧКОВ</v>
          </cell>
        </row>
        <row r="23">
          <cell r="AI23" t="str">
            <v xml:space="preserve"> генеральний директор</v>
          </cell>
        </row>
        <row r="25"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I25" t="str">
            <v xml:space="preserve">                        І.В.Плачков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26">
          <cell r="AI26" t="str">
            <v xml:space="preserve">   "_____" ________2000 р.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>
            <v>0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33768.100621212121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C40">
            <v>9058.3461515151503</v>
          </cell>
          <cell r="AL40">
            <v>0</v>
          </cell>
        </row>
        <row r="41">
          <cell r="C41">
            <v>1249.181818181818</v>
          </cell>
          <cell r="D41">
            <v>443</v>
          </cell>
          <cell r="E41">
            <v>806.18181818181813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C46">
            <v>915.17599999999993</v>
          </cell>
          <cell r="D46">
            <v>327</v>
          </cell>
          <cell r="E46">
            <v>588.17599999999993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  <cell r="AS46">
            <v>4452</v>
          </cell>
          <cell r="AT46">
            <v>-1548.3919999999998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2619.2239999999997</v>
          </cell>
        </row>
        <row r="47">
          <cell r="E47">
            <v>0</v>
          </cell>
          <cell r="P47">
            <v>1</v>
          </cell>
          <cell r="Q47">
            <v>1473.1853333333333</v>
          </cell>
          <cell r="S47">
            <v>1</v>
          </cell>
          <cell r="T47">
            <v>145.25866666666667</v>
          </cell>
          <cell r="U47">
            <v>53</v>
          </cell>
          <cell r="V47">
            <v>92.25866666666667</v>
          </cell>
          <cell r="X47">
            <v>1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F47">
            <v>1</v>
          </cell>
          <cell r="AG47">
            <v>1</v>
          </cell>
          <cell r="AH47">
            <v>1</v>
          </cell>
          <cell r="AP47">
            <v>2344.551833476</v>
          </cell>
        </row>
        <row r="48"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E49">
            <v>0</v>
          </cell>
          <cell r="P49">
            <v>502</v>
          </cell>
          <cell r="Q49">
            <v>113.33333333333334</v>
          </cell>
          <cell r="S49">
            <v>413</v>
          </cell>
          <cell r="T49">
            <v>48.626666666666665</v>
          </cell>
          <cell r="U49">
            <v>22</v>
          </cell>
          <cell r="V49">
            <v>26.626666666666665</v>
          </cell>
          <cell r="X49">
            <v>258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276.34120823549074</v>
          </cell>
          <cell r="AQ49">
            <v>788</v>
          </cell>
          <cell r="AR49">
            <v>1999</v>
          </cell>
        </row>
        <row r="50">
          <cell r="C50">
            <v>10.266666666666667</v>
          </cell>
          <cell r="D50">
            <v>2</v>
          </cell>
          <cell r="E50">
            <v>8.2666666666666675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K50">
            <v>1026.8333333333333</v>
          </cell>
          <cell r="AL50">
            <v>167</v>
          </cell>
          <cell r="AM50">
            <v>859.83333333333326</v>
          </cell>
          <cell r="AN50">
            <v>0</v>
          </cell>
          <cell r="AP50">
            <v>4507.7466666666669</v>
          </cell>
          <cell r="AQ50">
            <v>1218.424</v>
          </cell>
          <cell r="AR50">
            <v>3289.3226666666669</v>
          </cell>
          <cell r="AS50">
            <v>5036</v>
          </cell>
          <cell r="AT50">
            <v>528.2533333333331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1122.3226666666669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66</v>
          </cell>
          <cell r="AL51">
            <v>22</v>
          </cell>
          <cell r="AM51">
            <v>44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G52">
            <v>32</v>
          </cell>
          <cell r="AH52">
            <v>0</v>
          </cell>
          <cell r="AI52">
            <v>0</v>
          </cell>
          <cell r="AJ52">
            <v>0</v>
          </cell>
          <cell r="AK52">
            <v>160</v>
          </cell>
          <cell r="AL52">
            <v>44</v>
          </cell>
          <cell r="AM52">
            <v>116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G53">
            <v>201</v>
          </cell>
          <cell r="AH53">
            <v>4</v>
          </cell>
          <cell r="AI53">
            <v>0</v>
          </cell>
          <cell r="AJ53">
            <v>0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X54">
            <v>477</v>
          </cell>
          <cell r="Y54">
            <v>0</v>
          </cell>
          <cell r="Z54">
            <v>0</v>
          </cell>
          <cell r="AA54">
            <v>0</v>
          </cell>
          <cell r="AC54">
            <v>14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  <cell r="AR54">
            <v>9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16.399999999999999</v>
          </cell>
          <cell r="D55">
            <v>6</v>
          </cell>
          <cell r="E55">
            <v>10.399999999999999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0</v>
          </cell>
          <cell r="AO55">
            <v>45165</v>
          </cell>
          <cell r="AP55">
            <v>10205.432000000003</v>
          </cell>
          <cell r="AQ55">
            <v>163.33600000000001</v>
          </cell>
          <cell r="AR55">
            <v>10042.096000000003</v>
          </cell>
          <cell r="AS55">
            <v>9442</v>
          </cell>
          <cell r="AT55">
            <v>-763.43200000000252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6970.0960000000032</v>
          </cell>
        </row>
        <row r="56">
          <cell r="C56">
            <v>911.18181818181813</v>
          </cell>
          <cell r="D56">
            <v>310</v>
          </cell>
          <cell r="E56">
            <v>601.18181818181813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0</v>
          </cell>
          <cell r="AO56">
            <v>45165</v>
          </cell>
          <cell r="AP56">
            <v>11067.454545454546</v>
          </cell>
          <cell r="AQ56">
            <v>3079.090909090909</v>
          </cell>
          <cell r="AR56">
            <v>7988.3636363636369</v>
          </cell>
          <cell r="AS56">
            <v>6826</v>
          </cell>
          <cell r="AT56">
            <v>-4241.454545454546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5859.3636363636369</v>
          </cell>
        </row>
        <row r="57">
          <cell r="C57">
            <v>49</v>
          </cell>
          <cell r="D57">
            <v>16</v>
          </cell>
          <cell r="E57">
            <v>33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607</v>
          </cell>
          <cell r="AQ57">
            <v>169</v>
          </cell>
          <cell r="AR57">
            <v>438</v>
          </cell>
          <cell r="AS57">
            <v>369</v>
          </cell>
          <cell r="AT57">
            <v>-238</v>
          </cell>
          <cell r="AU57">
            <v>39</v>
          </cell>
          <cell r="AV57">
            <v>88</v>
          </cell>
          <cell r="AW57">
            <v>130</v>
          </cell>
          <cell r="AX57">
            <v>350</v>
          </cell>
        </row>
        <row r="58">
          <cell r="C58">
            <v>289</v>
          </cell>
          <cell r="D58">
            <v>117</v>
          </cell>
          <cell r="E58">
            <v>172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3540</v>
          </cell>
          <cell r="AQ58">
            <v>1003</v>
          </cell>
          <cell r="AR58">
            <v>2537</v>
          </cell>
          <cell r="AS58">
            <v>2021</v>
          </cell>
          <cell r="AT58">
            <v>-1519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115</v>
          </cell>
          <cell r="AI59">
            <v>0</v>
          </cell>
          <cell r="AJ59">
            <v>0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 t="e">
            <v>#REF!</v>
          </cell>
          <cell r="AO59">
            <v>671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261.66666666666663</v>
          </cell>
          <cell r="D60">
            <v>85</v>
          </cell>
          <cell r="E60">
            <v>176.66666666666663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K60">
            <v>181</v>
          </cell>
          <cell r="AL60">
            <v>55</v>
          </cell>
          <cell r="AM60">
            <v>126</v>
          </cell>
          <cell r="AN60">
            <v>0</v>
          </cell>
          <cell r="AO60">
            <v>28</v>
          </cell>
          <cell r="AP60">
            <v>12066</v>
          </cell>
          <cell r="AQ60">
            <v>3536</v>
          </cell>
          <cell r="AR60">
            <v>8530</v>
          </cell>
          <cell r="AS60">
            <v>11218</v>
          </cell>
          <cell r="AT60">
            <v>-848</v>
          </cell>
          <cell r="AU60">
            <v>1641</v>
          </cell>
          <cell r="AV60">
            <v>4093</v>
          </cell>
          <cell r="AW60">
            <v>1895</v>
          </cell>
          <cell r="AX60">
            <v>4437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126</v>
          </cell>
          <cell r="AT61">
            <v>126</v>
          </cell>
        </row>
        <row r="62">
          <cell r="C62">
            <v>242</v>
          </cell>
          <cell r="D62">
            <v>76</v>
          </cell>
          <cell r="E62">
            <v>166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  <cell r="AS62">
            <v>0</v>
          </cell>
          <cell r="AT62">
            <v>-6166.7240000000002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538</v>
          </cell>
          <cell r="AH63">
            <v>15</v>
          </cell>
          <cell r="AI63">
            <v>0</v>
          </cell>
          <cell r="AJ63">
            <v>0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19.333333333333329</v>
          </cell>
          <cell r="D64">
            <v>9</v>
          </cell>
          <cell r="E64">
            <v>10.333333333333329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K64">
            <v>0</v>
          </cell>
          <cell r="AN64">
            <v>43</v>
          </cell>
          <cell r="AO64">
            <v>136</v>
          </cell>
          <cell r="AP64">
            <v>5942.9426666666668</v>
          </cell>
          <cell r="AQ64">
            <v>146</v>
          </cell>
          <cell r="AR64">
            <v>200</v>
          </cell>
          <cell r="AS64">
            <v>1139</v>
          </cell>
          <cell r="AT64">
            <v>-4803.9426666666668</v>
          </cell>
        </row>
        <row r="65">
          <cell r="C65">
            <v>230.24200000000002</v>
          </cell>
          <cell r="D65">
            <v>63</v>
          </cell>
          <cell r="E65">
            <v>167.24200000000002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K65">
            <v>3783.2</v>
          </cell>
          <cell r="AL65">
            <v>308</v>
          </cell>
          <cell r="AM65">
            <v>3475.2</v>
          </cell>
          <cell r="AN65">
            <v>-204</v>
          </cell>
          <cell r="AO65">
            <v>799</v>
          </cell>
          <cell r="AP65">
            <v>8646.2601818181811</v>
          </cell>
          <cell r="AQ65">
            <v>2319.5</v>
          </cell>
          <cell r="AR65">
            <v>6326.7601818181811</v>
          </cell>
          <cell r="AS65">
            <v>7245</v>
          </cell>
          <cell r="AT65">
            <v>-1401.2601818181811</v>
          </cell>
          <cell r="AU65">
            <v>991</v>
          </cell>
          <cell r="AV65">
            <v>2637</v>
          </cell>
          <cell r="AW65">
            <v>1328.5</v>
          </cell>
          <cell r="AX65">
            <v>3689.7601818181811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88</v>
          </cell>
          <cell r="AH69">
            <v>0</v>
          </cell>
          <cell r="AI69">
            <v>0</v>
          </cell>
          <cell r="AJ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G70">
            <v>5</v>
          </cell>
          <cell r="AH70">
            <v>0</v>
          </cell>
          <cell r="AI70">
            <v>0</v>
          </cell>
          <cell r="AJ70">
            <v>-1285.7636363636364</v>
          </cell>
          <cell r="AK70">
            <v>44</v>
          </cell>
          <cell r="AL70">
            <v>9</v>
          </cell>
          <cell r="AM70">
            <v>35</v>
          </cell>
          <cell r="AN70">
            <v>48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28</v>
          </cell>
          <cell r="AH71">
            <v>0</v>
          </cell>
          <cell r="AI71">
            <v>0</v>
          </cell>
          <cell r="AJ71">
            <v>0</v>
          </cell>
          <cell r="AK71">
            <v>251</v>
          </cell>
          <cell r="AL71">
            <v>51</v>
          </cell>
          <cell r="AM71">
            <v>200</v>
          </cell>
          <cell r="AN71">
            <v>278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3979.0626666666672</v>
          </cell>
          <cell r="D72">
            <v>1252</v>
          </cell>
          <cell r="E72">
            <v>2727.0626666666672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-6495.0333333333338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228.66666666666669</v>
          </cell>
          <cell r="D73">
            <v>70</v>
          </cell>
          <cell r="E73">
            <v>158.66666666666669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353</v>
          </cell>
          <cell r="AL73">
            <v>353</v>
          </cell>
          <cell r="AM73">
            <v>0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  <cell r="AS73">
            <v>0</v>
          </cell>
          <cell r="AT73">
            <v>-228.66666666666669</v>
          </cell>
          <cell r="AU73">
            <v>0</v>
          </cell>
          <cell r="AV73">
            <v>0</v>
          </cell>
          <cell r="AW73">
            <v>70</v>
          </cell>
          <cell r="AX73">
            <v>158.66666666666669</v>
          </cell>
        </row>
        <row r="74">
          <cell r="C74">
            <v>3750.3960000000002</v>
          </cell>
          <cell r="D74">
            <v>1182</v>
          </cell>
          <cell r="E74">
            <v>2568.3960000000002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  <cell r="AS74">
            <v>181</v>
          </cell>
          <cell r="AT74">
            <v>-6266.3666666666668</v>
          </cell>
          <cell r="AU74">
            <v>156</v>
          </cell>
          <cell r="AV74">
            <v>422</v>
          </cell>
          <cell r="AW74">
            <v>1934.12</v>
          </cell>
          <cell r="AX74">
            <v>3935.2466666666669</v>
          </cell>
        </row>
        <row r="75">
          <cell r="C75">
            <v>1032.296</v>
          </cell>
          <cell r="D75">
            <v>299</v>
          </cell>
          <cell r="E75">
            <v>733.29600000000005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G75">
            <v>186.2</v>
          </cell>
          <cell r="AH75">
            <v>38.800000000000011</v>
          </cell>
          <cell r="AI75">
            <v>633.66666666666663</v>
          </cell>
          <cell r="AJ75">
            <v>-284.25066666666669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2309.1759999999999</v>
          </cell>
          <cell r="AQ75">
            <v>734.92000000000007</v>
          </cell>
          <cell r="AR75">
            <v>1574.2559999999999</v>
          </cell>
          <cell r="AS75">
            <v>0</v>
          </cell>
          <cell r="AT75">
            <v>-2309.1759999999999</v>
          </cell>
          <cell r="AX75">
            <v>1574.2559999999999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1008.6</v>
          </cell>
          <cell r="D77">
            <v>323</v>
          </cell>
          <cell r="E77">
            <v>685.6</v>
          </cell>
          <cell r="N77">
            <v>34</v>
          </cell>
          <cell r="P77">
            <v>110</v>
          </cell>
          <cell r="Q77">
            <v>80.800000000000011</v>
          </cell>
          <cell r="S77">
            <v>282</v>
          </cell>
          <cell r="T77">
            <v>48.400000000000006</v>
          </cell>
          <cell r="U77">
            <v>8</v>
          </cell>
          <cell r="V77">
            <v>40.400000000000006</v>
          </cell>
          <cell r="X77">
            <v>115</v>
          </cell>
          <cell r="Y77">
            <v>37.200000000000003</v>
          </cell>
          <cell r="Z77">
            <v>10</v>
          </cell>
          <cell r="AA77">
            <v>27.200000000000003</v>
          </cell>
          <cell r="AC77">
            <v>84</v>
          </cell>
          <cell r="AD77">
            <v>58.6</v>
          </cell>
          <cell r="AE77">
            <v>54.76</v>
          </cell>
          <cell r="AF77">
            <v>3.8400000000000034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  <cell r="AR77">
            <v>2951.1000000000004</v>
          </cell>
        </row>
        <row r="78">
          <cell r="C78">
            <v>1048.5</v>
          </cell>
          <cell r="D78">
            <v>363</v>
          </cell>
          <cell r="E78">
            <v>685.5</v>
          </cell>
          <cell r="N78">
            <v>38.200000000000003</v>
          </cell>
          <cell r="P78">
            <v>66</v>
          </cell>
          <cell r="Q78">
            <v>98.2</v>
          </cell>
          <cell r="S78">
            <v>177</v>
          </cell>
          <cell r="T78">
            <v>51.8</v>
          </cell>
          <cell r="U78">
            <v>14</v>
          </cell>
          <cell r="V78">
            <v>37.799999999999997</v>
          </cell>
          <cell r="X78">
            <v>56</v>
          </cell>
          <cell r="Y78">
            <v>81.599999999999994</v>
          </cell>
          <cell r="Z78">
            <v>14</v>
          </cell>
          <cell r="AA78">
            <v>67.599999999999994</v>
          </cell>
          <cell r="AC78">
            <v>43</v>
          </cell>
          <cell r="AD78">
            <v>81</v>
          </cell>
          <cell r="AE78">
            <v>65</v>
          </cell>
          <cell r="AF78">
            <v>16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N78">
            <v>653.66666666666663</v>
          </cell>
          <cell r="AQ78">
            <v>851</v>
          </cell>
          <cell r="AR78">
            <v>653.66666666666663</v>
          </cell>
        </row>
        <row r="79">
          <cell r="C79">
            <v>306.39999999999998</v>
          </cell>
          <cell r="D79">
            <v>85</v>
          </cell>
          <cell r="E79">
            <v>221.39999999999998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363.66666666666663</v>
          </cell>
          <cell r="AL79">
            <v>158</v>
          </cell>
          <cell r="AM79">
            <v>205.66666666666663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  <cell r="AS79">
            <v>0</v>
          </cell>
          <cell r="AT79">
            <v>-372.7</v>
          </cell>
        </row>
        <row r="80">
          <cell r="C80">
            <v>6661.9958181818183</v>
          </cell>
          <cell r="D80">
            <v>2178</v>
          </cell>
          <cell r="E80">
            <v>4483.9958181818183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K80">
            <v>615.20000000000005</v>
          </cell>
          <cell r="AL80">
            <v>0</v>
          </cell>
          <cell r="AM80">
            <v>436.5255369928401</v>
          </cell>
          <cell r="AN80" t="e">
            <v>#REF!</v>
          </cell>
          <cell r="AP80">
            <v>317284.31872727274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-39159.318727272737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6433.3291515151514</v>
          </cell>
          <cell r="D81">
            <v>2108</v>
          </cell>
          <cell r="E81">
            <v>4325.3291515151514</v>
          </cell>
          <cell r="P81">
            <v>0</v>
          </cell>
          <cell r="S81">
            <v>0</v>
          </cell>
          <cell r="X81">
            <v>0</v>
          </cell>
          <cell r="Y81">
            <v>3</v>
          </cell>
          <cell r="Z81">
            <v>8</v>
          </cell>
          <cell r="AC81">
            <v>0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J81">
            <v>0</v>
          </cell>
          <cell r="AK81">
            <v>1371.6666666666665</v>
          </cell>
          <cell r="AL81">
            <v>451.00206841686554</v>
          </cell>
          <cell r="AM81">
            <v>920.66459824980097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-63316.318727272737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  <cell r="AS82">
            <v>9401</v>
          </cell>
          <cell r="AT82">
            <v>-4038.2727272727279</v>
          </cell>
        </row>
        <row r="83">
          <cell r="C83">
            <v>11292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Y83">
            <v>1</v>
          </cell>
          <cell r="Z83">
            <v>2.1</v>
          </cell>
          <cell r="AC83">
            <v>0</v>
          </cell>
          <cell r="AD83">
            <v>1</v>
          </cell>
          <cell r="AE83">
            <v>0.7</v>
          </cell>
          <cell r="AF83">
            <v>4.8</v>
          </cell>
          <cell r="AG83">
            <v>43</v>
          </cell>
          <cell r="AH83">
            <v>4.8</v>
          </cell>
          <cell r="AJ83">
            <v>0</v>
          </cell>
          <cell r="AK83">
            <v>35.800000000000004</v>
          </cell>
          <cell r="AL83">
            <v>6.1</v>
          </cell>
          <cell r="AM83">
            <v>29.700000000000003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  <cell r="AS83">
            <v>0</v>
          </cell>
          <cell r="AT83">
            <v>-11292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17953.995818181818</v>
          </cell>
          <cell r="D84">
            <v>13470</v>
          </cell>
          <cell r="E84">
            <v>4483.9958181818183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K84">
            <v>91858.190909090888</v>
          </cell>
          <cell r="AL84">
            <v>0</v>
          </cell>
          <cell r="AM84">
            <v>61760.806685114578</v>
          </cell>
          <cell r="AN84" t="e">
            <v>#REF!</v>
          </cell>
          <cell r="AO84">
            <v>50645</v>
          </cell>
          <cell r="AP84">
            <v>328576.31872727274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-50451.318727272737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327</v>
          </cell>
          <cell r="AA85">
            <v>0</v>
          </cell>
          <cell r="AB85">
            <v>0</v>
          </cell>
          <cell r="AC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0</v>
          </cell>
          <cell r="AJ85">
            <v>0</v>
          </cell>
          <cell r="AK85">
            <v>4355</v>
          </cell>
          <cell r="AL85">
            <v>1153.1326968973747</v>
          </cell>
          <cell r="AM85">
            <v>3201.8673031026256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3705</v>
          </cell>
          <cell r="D86">
            <v>1959</v>
          </cell>
          <cell r="E86">
            <v>1746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29644.574995654941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  <cell r="AS86">
            <v>0</v>
          </cell>
          <cell r="AT86">
            <v>-3705</v>
          </cell>
          <cell r="AU86">
            <v>0</v>
          </cell>
          <cell r="AV86">
            <v>0</v>
          </cell>
          <cell r="AW86">
            <v>1959</v>
          </cell>
          <cell r="AX86">
            <v>1746</v>
          </cell>
        </row>
        <row r="87">
          <cell r="C87">
            <v>1800</v>
          </cell>
          <cell r="D87">
            <v>481</v>
          </cell>
          <cell r="E87">
            <v>1319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1799</v>
          </cell>
          <cell r="AQ87">
            <v>481</v>
          </cell>
          <cell r="AR87">
            <v>1318</v>
          </cell>
          <cell r="AS87">
            <v>-1</v>
          </cell>
          <cell r="AT87">
            <v>-1800</v>
          </cell>
          <cell r="AU87">
            <v>0</v>
          </cell>
          <cell r="AV87">
            <v>0</v>
          </cell>
          <cell r="AW87">
            <v>481</v>
          </cell>
          <cell r="AX87">
            <v>1318</v>
          </cell>
        </row>
        <row r="88">
          <cell r="C88">
            <v>48.333333333333329</v>
          </cell>
          <cell r="D88">
            <v>12</v>
          </cell>
          <cell r="E88">
            <v>36.333333333333329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R88">
            <v>0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W88">
            <v>0</v>
          </cell>
          <cell r="X88">
            <v>-199.6</v>
          </cell>
          <cell r="Y88">
            <v>74.599999999999994</v>
          </cell>
          <cell r="Z88">
            <v>15931.720620842572</v>
          </cell>
          <cell r="AA88">
            <v>0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319.93333333333328</v>
          </cell>
          <cell r="AQ88">
            <v>12.800000000000011</v>
          </cell>
          <cell r="AR88">
            <v>307.13333333333327</v>
          </cell>
          <cell r="AS88">
            <v>65</v>
          </cell>
          <cell r="AT88">
            <v>-254.93333333333328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122.13333333333327</v>
          </cell>
        </row>
        <row r="89">
          <cell r="C89">
            <v>23507.32915151515</v>
          </cell>
          <cell r="D89">
            <v>15922</v>
          </cell>
          <cell r="E89">
            <v>7585.3291515151514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 t="e">
            <v>#REF!</v>
          </cell>
          <cell r="AO89">
            <v>0</v>
          </cell>
          <cell r="AP89">
            <v>334401.25206060609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-56212.252060606086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12215.32915151515</v>
          </cell>
          <cell r="D90">
            <v>4630</v>
          </cell>
          <cell r="E90">
            <v>7585.3291515151514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K90">
            <v>1390</v>
          </cell>
          <cell r="AL90">
            <v>810</v>
          </cell>
          <cell r="AM90">
            <v>580</v>
          </cell>
          <cell r="AN90" t="e">
            <v>#REF!</v>
          </cell>
          <cell r="AO90">
            <v>0</v>
          </cell>
          <cell r="AP90">
            <v>69141.252060606086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-22287.252060606086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911.18181818181813</v>
          </cell>
          <cell r="D91">
            <v>310</v>
          </cell>
          <cell r="E91">
            <v>601.18181818181813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13439.272727272728</v>
          </cell>
          <cell r="AQ91">
            <v>334554.25206060609</v>
          </cell>
          <cell r="AR91">
            <v>147538.53663201857</v>
          </cell>
          <cell r="AS91">
            <v>9401</v>
          </cell>
        </row>
        <row r="92">
          <cell r="C92">
            <v>17725.32915151515</v>
          </cell>
          <cell r="P92">
            <v>0</v>
          </cell>
          <cell r="S92">
            <v>0</v>
          </cell>
          <cell r="X92">
            <v>0</v>
          </cell>
          <cell r="Y92">
            <v>5</v>
          </cell>
          <cell r="Z92">
            <v>12</v>
          </cell>
          <cell r="AC92">
            <v>0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J92">
            <v>0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70484.497636363667</v>
          </cell>
          <cell r="AQ92">
            <v>153</v>
          </cell>
          <cell r="AR92">
            <v>-64</v>
          </cell>
        </row>
        <row r="93">
          <cell r="C93">
            <v>1560.9490000000001</v>
          </cell>
          <cell r="N93">
            <v>1614.15</v>
          </cell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 t="e">
            <v>#REF!</v>
          </cell>
          <cell r="AO93">
            <v>1616</v>
          </cell>
          <cell r="AP93" t="e">
            <v>#REF!</v>
          </cell>
          <cell r="AS93">
            <v>2048</v>
          </cell>
        </row>
        <row r="94">
          <cell r="C94">
            <v>242</v>
          </cell>
          <cell r="N94">
            <v>1614.15</v>
          </cell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 t="e">
            <v>#REF!</v>
          </cell>
          <cell r="AP94" t="e">
            <v>#REF!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2849.1290909090908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15943.720620842572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3063.1</v>
          </cell>
          <cell r="AH95">
            <v>1003.9000000000001</v>
          </cell>
          <cell r="AI95">
            <v>0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 t="e">
            <v>#REF!</v>
          </cell>
          <cell r="AO95">
            <v>50672</v>
          </cell>
          <cell r="AP95" t="e">
            <v>#REF!</v>
          </cell>
          <cell r="AQ95">
            <v>10450.475260369414</v>
          </cell>
          <cell r="AR95">
            <v>14571.544133725103</v>
          </cell>
          <cell r="AS95">
            <v>0</v>
          </cell>
        </row>
        <row r="96">
          <cell r="C96">
            <v>1318.9490000000001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1809.818181818182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3063.1</v>
          </cell>
          <cell r="AH96">
            <v>1003.9000000000001</v>
          </cell>
          <cell r="AI96">
            <v>0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 t="e">
            <v>#REF!</v>
          </cell>
          <cell r="AO96">
            <v>5507</v>
          </cell>
          <cell r="AP96" t="e">
            <v>#REF!</v>
          </cell>
          <cell r="AQ96">
            <v>10450.050256024355</v>
          </cell>
          <cell r="AR96">
            <v>14571.544133725103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Y97">
            <v>28724.818181818184</v>
          </cell>
          <cell r="AC97">
            <v>0</v>
          </cell>
          <cell r="AD97">
            <v>26701</v>
          </cell>
          <cell r="AF97">
            <v>0</v>
          </cell>
          <cell r="AG97">
            <v>67.2</v>
          </cell>
          <cell r="AH97">
            <v>0</v>
          </cell>
          <cell r="AI97">
            <v>0</v>
          </cell>
          <cell r="AJ97">
            <v>0</v>
          </cell>
          <cell r="AK97">
            <v>4174.5999999999995</v>
          </cell>
          <cell r="AL97">
            <v>105284.85757575759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G98">
            <v>67.2</v>
          </cell>
          <cell r="AH98">
            <v>0</v>
          </cell>
          <cell r="AI98">
            <v>0</v>
          </cell>
          <cell r="AJ98">
            <v>0</v>
          </cell>
          <cell r="AK98">
            <v>3837.6</v>
          </cell>
          <cell r="AL98">
            <v>105284.85757575757</v>
          </cell>
          <cell r="AM98">
            <v>42403.574995654941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337</v>
          </cell>
          <cell r="AN100" t="e">
            <v>#REF!</v>
          </cell>
          <cell r="AP100" t="e">
            <v>#REF!</v>
          </cell>
          <cell r="AS100">
            <v>0</v>
          </cell>
        </row>
        <row r="101">
          <cell r="C101">
            <v>2004.5170000000001</v>
          </cell>
          <cell r="N101">
            <v>0.19200000000000017</v>
          </cell>
          <cell r="P101">
            <v>-0.19200000000000017</v>
          </cell>
          <cell r="Q101">
            <v>-0.32000000000000028</v>
          </cell>
          <cell r="R101">
            <v>31</v>
          </cell>
          <cell r="S101">
            <v>31.32</v>
          </cell>
          <cell r="T101">
            <v>-0.3360000000000003</v>
          </cell>
          <cell r="W101">
            <v>2</v>
          </cell>
          <cell r="X101">
            <v>2.3360000000000003</v>
          </cell>
          <cell r="Y101">
            <v>0.28000000000000114</v>
          </cell>
          <cell r="AB101">
            <v>10</v>
          </cell>
          <cell r="AC101">
            <v>9.7199999999999989</v>
          </cell>
          <cell r="AD101">
            <v>0.35200000000000031</v>
          </cell>
          <cell r="AE101">
            <v>0.35200000000000031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  <cell r="AS101">
            <v>140</v>
          </cell>
        </row>
        <row r="102">
          <cell r="C102">
            <v>1318.9490000000001</v>
          </cell>
          <cell r="N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686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  <cell r="AS103">
            <v>0</v>
          </cell>
        </row>
        <row r="104">
          <cell r="C104">
            <v>-0.43200000000001637</v>
          </cell>
          <cell r="N104">
            <v>0.19200000000000017</v>
          </cell>
          <cell r="P104">
            <v>-0.19200000000000017</v>
          </cell>
          <cell r="Q104">
            <v>-0.32000000000000028</v>
          </cell>
          <cell r="R104">
            <v>31</v>
          </cell>
          <cell r="S104">
            <v>31.32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K104">
            <v>0</v>
          </cell>
          <cell r="AN104">
            <v>3702.2</v>
          </cell>
          <cell r="AP104">
            <v>3702</v>
          </cell>
          <cell r="AS104">
            <v>140</v>
          </cell>
        </row>
        <row r="105">
          <cell r="C105">
            <v>591.5</v>
          </cell>
          <cell r="N105">
            <v>0.20800000000000018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-80.403999999999996</v>
          </cell>
          <cell r="T105">
            <v>-0.42800000000000082</v>
          </cell>
          <cell r="W105">
            <v>79</v>
          </cell>
          <cell r="X105">
            <v>79.427999999999997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  <cell r="AS105">
            <v>195</v>
          </cell>
        </row>
        <row r="106">
          <cell r="C106">
            <v>592</v>
          </cell>
          <cell r="N106">
            <v>0</v>
          </cell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787</v>
          </cell>
          <cell r="AN106" t="e">
            <v>#REF!</v>
          </cell>
          <cell r="AP106" t="e">
            <v>#REF!</v>
          </cell>
          <cell r="AS106">
            <v>0</v>
          </cell>
        </row>
        <row r="107">
          <cell r="C107">
            <v>-0.5</v>
          </cell>
          <cell r="N107">
            <v>0.20800000000000018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337</v>
          </cell>
          <cell r="AN107" t="e">
            <v>#REF!</v>
          </cell>
          <cell r="AP107" t="e">
            <v>#REF!</v>
          </cell>
          <cell r="AS107">
            <v>195</v>
          </cell>
        </row>
        <row r="108">
          <cell r="C108">
            <v>605.41409090909156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450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273.95000000000005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280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280</v>
          </cell>
          <cell r="AN111" t="e">
            <v>#REF!</v>
          </cell>
          <cell r="AP111" t="e">
            <v>#REF!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  <cell r="AS112">
            <v>1152</v>
          </cell>
        </row>
        <row r="113">
          <cell r="C113">
            <v>2</v>
          </cell>
          <cell r="N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331</v>
          </cell>
          <cell r="AM113">
            <v>0</v>
          </cell>
          <cell r="AN113">
            <v>19</v>
          </cell>
          <cell r="AP113">
            <v>21</v>
          </cell>
          <cell r="AS113">
            <v>64</v>
          </cell>
        </row>
        <row r="114">
          <cell r="C114">
            <v>1168.2070454545458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331</v>
          </cell>
          <cell r="AM114">
            <v>0</v>
          </cell>
          <cell r="AN114" t="e">
            <v>#REF!</v>
          </cell>
          <cell r="AP114" t="e">
            <v>#REF!</v>
          </cell>
          <cell r="AS114">
            <v>0</v>
          </cell>
        </row>
        <row r="115">
          <cell r="C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P115">
            <v>0</v>
          </cell>
          <cell r="AS115">
            <v>0</v>
          </cell>
        </row>
        <row r="116">
          <cell r="C116">
            <v>17200.466666666667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  <cell r="AS116">
            <v>0</v>
          </cell>
        </row>
        <row r="117">
          <cell r="C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250.66666666666666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 t="e">
            <v>#REF!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8992</v>
          </cell>
          <cell r="AN121" t="e">
            <v>#REF!</v>
          </cell>
          <cell r="AP121" t="e">
            <v>#REF!</v>
          </cell>
          <cell r="AS121">
            <v>0</v>
          </cell>
        </row>
        <row r="122">
          <cell r="C122">
            <v>2598.0169999999998</v>
          </cell>
          <cell r="D122">
            <v>0</v>
          </cell>
          <cell r="E122">
            <v>0</v>
          </cell>
          <cell r="N122">
            <v>0.40000000000000036</v>
          </cell>
          <cell r="O122">
            <v>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0</v>
          </cell>
          <cell r="AN122" t="e">
            <v>#REF!</v>
          </cell>
          <cell r="AP122" t="e">
            <v>#REF!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21572.104803030306</v>
          </cell>
          <cell r="D123">
            <v>0</v>
          </cell>
          <cell r="E123">
            <v>0</v>
          </cell>
          <cell r="N123">
            <v>0.40000000000000036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0.76400000000000112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-4642</v>
          </cell>
          <cell r="AL123">
            <v>-12062.791969696958</v>
          </cell>
          <cell r="AN123" t="e">
            <v>#REF!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 t="e">
            <v>#REF!</v>
          </cell>
          <cell r="AQ125">
            <v>0</v>
          </cell>
        </row>
        <row r="126">
          <cell r="P126">
            <v>0</v>
          </cell>
          <cell r="Q126">
            <v>0</v>
          </cell>
          <cell r="R126">
            <v>0</v>
          </cell>
          <cell r="S126">
            <v>547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P127">
            <v>0</v>
          </cell>
          <cell r="S127">
            <v>0</v>
          </cell>
          <cell r="X127">
            <v>0</v>
          </cell>
          <cell r="Y127">
            <v>0</v>
          </cell>
          <cell r="Z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-1422.1253030302919</v>
          </cell>
          <cell r="AL127">
            <v>10640.666666666666</v>
          </cell>
        </row>
        <row r="128"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-1422.1253030302919</v>
          </cell>
          <cell r="AL128">
            <v>5340</v>
          </cell>
          <cell r="AO128">
            <v>0</v>
          </cell>
          <cell r="AP128" t="e">
            <v>#REF!</v>
          </cell>
          <cell r="AQ128">
            <v>0</v>
          </cell>
          <cell r="AR128">
            <v>0</v>
          </cell>
          <cell r="AU128">
            <v>0</v>
          </cell>
        </row>
        <row r="129">
          <cell r="P129">
            <v>0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-609.48227272726797</v>
          </cell>
          <cell r="AN131">
            <v>0</v>
          </cell>
          <cell r="AP131" t="e">
            <v>#REF!</v>
          </cell>
          <cell r="AR131" t="e">
            <v>#REF!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56002</v>
          </cell>
          <cell r="AM134">
            <v>56002</v>
          </cell>
          <cell r="AN134">
            <v>0</v>
          </cell>
          <cell r="AO134">
            <v>0</v>
          </cell>
          <cell r="AP134" t="e">
            <v>#REF!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-6871.4733517812419</v>
          </cell>
          <cell r="AM135">
            <v>58108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35.44</v>
          </cell>
          <cell r="AN136" t="e">
            <v>#DIV/0!</v>
          </cell>
          <cell r="AO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39.79</v>
          </cell>
          <cell r="AM137">
            <v>82229</v>
          </cell>
          <cell r="AN137" t="e">
            <v>#DIV/0!</v>
          </cell>
          <cell r="AO137">
            <v>0</v>
          </cell>
          <cell r="AP137">
            <v>36.19</v>
          </cell>
          <cell r="AQ137">
            <v>0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0</v>
          </cell>
          <cell r="AN138">
            <v>0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10.96</v>
          </cell>
          <cell r="AN140" t="e">
            <v>#DIV/0!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10.72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43363</v>
          </cell>
          <cell r="AL143">
            <v>43363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P144" t="e">
            <v>#REF!</v>
          </cell>
          <cell r="AQ144">
            <v>180931</v>
          </cell>
          <cell r="AR144" t="e">
            <v>#REF!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15200.952380952382</v>
          </cell>
          <cell r="AL146">
            <v>-42411.38422397634</v>
          </cell>
          <cell r="AM146">
            <v>-62873.473351781242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S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865.25</v>
          </cell>
          <cell r="AL147">
            <v>-46268.907419299605</v>
          </cell>
          <cell r="AM147">
            <v>-63240.236520094339</v>
          </cell>
          <cell r="AU147">
            <v>5009</v>
          </cell>
          <cell r="AV147">
            <v>15955</v>
          </cell>
          <cell r="AW147">
            <v>12308.438909090908</v>
          </cell>
          <cell r="AX147" t="e">
            <v>#REF!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0</v>
          </cell>
          <cell r="AK148">
            <v>865.25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0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C152">
            <v>916.24199999999996</v>
          </cell>
          <cell r="N152">
            <v>1295.5</v>
          </cell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154.23636363636365</v>
          </cell>
          <cell r="AK152">
            <v>0</v>
          </cell>
          <cell r="AL152">
            <v>57720</v>
          </cell>
          <cell r="AM152">
            <v>82229</v>
          </cell>
          <cell r="AN152">
            <v>197</v>
          </cell>
          <cell r="AO152">
            <v>5507</v>
          </cell>
          <cell r="AP152">
            <v>9542.2601818181811</v>
          </cell>
          <cell r="AQ152">
            <v>10450.050256024355</v>
          </cell>
        </row>
        <row r="153">
          <cell r="C153">
            <v>916.24199999999996</v>
          </cell>
          <cell r="AK153">
            <v>-1.9</v>
          </cell>
          <cell r="AL153">
            <v>9.4</v>
          </cell>
          <cell r="AM153">
            <v>-10.9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N154">
            <v>215</v>
          </cell>
          <cell r="O154">
            <v>272</v>
          </cell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14.437928426710897</v>
          </cell>
          <cell r="AL154">
            <v>-100</v>
          </cell>
          <cell r="AM154">
            <v>-100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O155">
            <v>2449</v>
          </cell>
          <cell r="AP155" t="e">
            <v>#REF!</v>
          </cell>
          <cell r="AQ155">
            <v>5344.308649356225</v>
          </cell>
          <cell r="AR155">
            <v>14571.544133725103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C157" t="e">
            <v>#REF!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I157">
            <v>0</v>
          </cell>
          <cell r="AJ157">
            <v>0</v>
          </cell>
          <cell r="AK157">
            <v>0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C158" t="e">
            <v>#REF!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F158">
            <v>260</v>
          </cell>
          <cell r="AG158">
            <v>260</v>
          </cell>
          <cell r="AH158">
            <v>0</v>
          </cell>
          <cell r="AJ158">
            <v>0</v>
          </cell>
          <cell r="AK158">
            <v>3115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C159" t="e">
            <v>#REF!</v>
          </cell>
          <cell r="N159">
            <v>1248.5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67.2</v>
          </cell>
          <cell r="AG159">
            <v>67.2</v>
          </cell>
          <cell r="AH159">
            <v>0</v>
          </cell>
          <cell r="AJ159">
            <v>0</v>
          </cell>
          <cell r="AK159">
            <v>1577</v>
          </cell>
          <cell r="AP159" t="e">
            <v>#REF!</v>
          </cell>
        </row>
        <row r="160">
          <cell r="C160" t="e">
            <v>#REF!</v>
          </cell>
          <cell r="N160">
            <v>1295.5</v>
          </cell>
          <cell r="P160">
            <v>-1295.5</v>
          </cell>
          <cell r="Q160">
            <v>280</v>
          </cell>
          <cell r="S160">
            <v>-280</v>
          </cell>
          <cell r="X160">
            <v>0</v>
          </cell>
          <cell r="Y160">
            <v>1196.7</v>
          </cell>
          <cell r="AC160">
            <v>-1196.7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J160">
            <v>0</v>
          </cell>
          <cell r="AK160">
            <v>1455</v>
          </cell>
        </row>
        <row r="161">
          <cell r="N161">
            <v>0</v>
          </cell>
          <cell r="P161">
            <v>0</v>
          </cell>
          <cell r="Q161">
            <v>2287.7454545454548</v>
          </cell>
          <cell r="S161">
            <v>-2287.7454545454548</v>
          </cell>
          <cell r="X161">
            <v>0</v>
          </cell>
          <cell r="Y161">
            <v>0</v>
          </cell>
          <cell r="AC161">
            <v>0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0</v>
          </cell>
          <cell r="AP161" t="e">
            <v>#REF!</v>
          </cell>
        </row>
        <row r="162">
          <cell r="C162" t="e">
            <v>#REF!</v>
          </cell>
          <cell r="N162" t="e">
            <v>#REF!</v>
          </cell>
          <cell r="P162" t="e">
            <v>#REF!</v>
          </cell>
          <cell r="Q162">
            <v>776</v>
          </cell>
          <cell r="S162">
            <v>-776</v>
          </cell>
          <cell r="X162">
            <v>0</v>
          </cell>
          <cell r="Y162" t="e">
            <v>#REF!</v>
          </cell>
          <cell r="AB162">
            <v>9</v>
          </cell>
          <cell r="AC162" t="e">
            <v>#REF!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0</v>
          </cell>
          <cell r="AP162" t="e">
            <v>#REF!</v>
          </cell>
        </row>
        <row r="163">
          <cell r="C163">
            <v>2152.9490000000001</v>
          </cell>
          <cell r="N163">
            <v>1614.15</v>
          </cell>
          <cell r="O163">
            <v>0</v>
          </cell>
          <cell r="P163">
            <v>-1614.15</v>
          </cell>
          <cell r="Q163">
            <v>1739.5839999999998</v>
          </cell>
          <cell r="R163">
            <v>800</v>
          </cell>
          <cell r="S163">
            <v>-939.58399999999983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-176.47000000000003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206.23999999999998</v>
          </cell>
          <cell r="AD163" t="e">
            <v>#REF!</v>
          </cell>
          <cell r="AE163">
            <v>1009.45</v>
          </cell>
          <cell r="AF163">
            <v>77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  <cell r="AS163">
            <v>2048</v>
          </cell>
        </row>
        <row r="164">
          <cell r="C164">
            <v>-0.5</v>
          </cell>
          <cell r="N164">
            <v>0.20800000000000018</v>
          </cell>
          <cell r="O164">
            <v>0</v>
          </cell>
          <cell r="P164">
            <v>-0.20800000000000018</v>
          </cell>
          <cell r="Q164">
            <v>-0.23600000000000065</v>
          </cell>
          <cell r="R164">
            <v>154</v>
          </cell>
          <cell r="S164">
            <v>154.23599999999999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79.427999999999997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86</v>
          </cell>
          <cell r="AC164">
            <v>85.932000000000002</v>
          </cell>
          <cell r="AD164">
            <v>0.28399999999999892</v>
          </cell>
          <cell r="AE164">
            <v>0.28399999999999892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195</v>
          </cell>
        </row>
        <row r="165">
          <cell r="C165">
            <v>1249.181818181818</v>
          </cell>
          <cell r="N165">
            <v>2372.272727272727</v>
          </cell>
          <cell r="O165">
            <v>2062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  <cell r="AS165">
            <v>13703</v>
          </cell>
        </row>
        <row r="166">
          <cell r="C166">
            <v>50.333333333333329</v>
          </cell>
          <cell r="N166">
            <v>49.800000000000004</v>
          </cell>
          <cell r="O166">
            <v>51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  <cell r="AS166">
            <v>2610</v>
          </cell>
        </row>
        <row r="167">
          <cell r="C167">
            <v>4690.1399999999985</v>
          </cell>
          <cell r="N167">
            <v>1801.6400000000015</v>
          </cell>
          <cell r="P167">
            <v>0</v>
          </cell>
          <cell r="Q167">
            <v>13559.514000000001</v>
          </cell>
          <cell r="S167">
            <v>0</v>
          </cell>
          <cell r="T167">
            <v>876.30400000002464</v>
          </cell>
          <cell r="X167">
            <v>0</v>
          </cell>
          <cell r="Y167">
            <v>912.96000000001436</v>
          </cell>
          <cell r="AC167">
            <v>0</v>
          </cell>
          <cell r="AE167">
            <v>-6947.0430909090901</v>
          </cell>
          <cell r="AF167">
            <v>157.90909090909091</v>
          </cell>
          <cell r="AG167">
            <v>2466</v>
          </cell>
          <cell r="AH167">
            <v>2561</v>
          </cell>
          <cell r="AK167">
            <v>459</v>
          </cell>
          <cell r="AN167" t="e">
            <v>#REF!</v>
          </cell>
          <cell r="AP167" t="e">
            <v>#REF!</v>
          </cell>
        </row>
        <row r="168">
          <cell r="C168" t="e">
            <v>#REF!</v>
          </cell>
          <cell r="N168">
            <v>1614.15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C169" t="e">
            <v>#REF!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C170" t="e">
            <v>#REF!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P171">
            <v>0</v>
          </cell>
          <cell r="Q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  <cell r="AV171">
            <v>1507.2</v>
          </cell>
        </row>
        <row r="172"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0</v>
          </cell>
          <cell r="AH172">
            <v>0</v>
          </cell>
          <cell r="AJ172">
            <v>0</v>
          </cell>
          <cell r="AK172">
            <v>0</v>
          </cell>
        </row>
        <row r="173"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0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250</v>
          </cell>
          <cell r="V174">
            <v>0</v>
          </cell>
          <cell r="W174">
            <v>0</v>
          </cell>
          <cell r="X174">
            <v>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8992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P175">
            <v>726</v>
          </cell>
          <cell r="Q175">
            <v>1.895</v>
          </cell>
          <cell r="R175">
            <v>0</v>
          </cell>
          <cell r="S175">
            <v>1685</v>
          </cell>
          <cell r="T175">
            <v>625.85363636363627</v>
          </cell>
          <cell r="U175">
            <v>1.895</v>
          </cell>
          <cell r="V175">
            <v>1.895</v>
          </cell>
          <cell r="W175">
            <v>0</v>
          </cell>
          <cell r="X175">
            <v>653</v>
          </cell>
          <cell r="Y175">
            <v>1.895</v>
          </cell>
          <cell r="Z175">
            <v>1.895</v>
          </cell>
          <cell r="AA175">
            <v>1.895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1.895</v>
          </cell>
          <cell r="AO175">
            <v>699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6"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P177">
            <v>61</v>
          </cell>
          <cell r="Q177">
            <v>132.19999999999999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41</v>
          </cell>
          <cell r="AD177">
            <v>88</v>
          </cell>
          <cell r="AE177">
            <v>103.18181818181819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200.89999999999998</v>
          </cell>
          <cell r="AQ177">
            <v>47.666666666666657</v>
          </cell>
          <cell r="AU177">
            <v>251.12700000000001</v>
          </cell>
        </row>
        <row r="178">
          <cell r="P178">
            <v>962.45</v>
          </cell>
          <cell r="Q178">
            <v>150.5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150.5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AA178">
            <v>0</v>
          </cell>
          <cell r="AB178">
            <v>0</v>
          </cell>
          <cell r="AC178">
            <v>689.86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228.8</v>
          </cell>
          <cell r="AQ178">
            <v>1068.45</v>
          </cell>
          <cell r="AR178">
            <v>2428.0464545454552</v>
          </cell>
          <cell r="AU178">
            <v>288.28500000000003</v>
          </cell>
        </row>
        <row r="179">
          <cell r="N179">
            <v>0</v>
          </cell>
          <cell r="P179">
            <v>450</v>
          </cell>
          <cell r="Q179">
            <v>82.5</v>
          </cell>
          <cell r="R179">
            <v>0</v>
          </cell>
          <cell r="S179">
            <v>688.5</v>
          </cell>
          <cell r="T179">
            <v>0</v>
          </cell>
          <cell r="U179">
            <v>82.5</v>
          </cell>
          <cell r="V179">
            <v>0</v>
          </cell>
          <cell r="W179">
            <v>0</v>
          </cell>
          <cell r="X179">
            <v>416.54545454545456</v>
          </cell>
          <cell r="Y179">
            <v>82.5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P180">
            <v>759</v>
          </cell>
          <cell r="Q180">
            <v>156.34</v>
          </cell>
          <cell r="R180">
            <v>0</v>
          </cell>
          <cell r="S180">
            <v>4214.0000000000009</v>
          </cell>
          <cell r="T180">
            <v>13.666666666666666</v>
          </cell>
          <cell r="U180">
            <v>156.34</v>
          </cell>
          <cell r="V180">
            <v>0</v>
          </cell>
          <cell r="W180">
            <v>0</v>
          </cell>
          <cell r="X180">
            <v>502.99999999999835</v>
          </cell>
          <cell r="Y180">
            <v>156.34</v>
          </cell>
          <cell r="AA180">
            <v>0</v>
          </cell>
          <cell r="AB180">
            <v>0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J180">
            <v>0</v>
          </cell>
          <cell r="AK180">
            <v>7665.7360636363592</v>
          </cell>
          <cell r="AO180">
            <v>1507.2</v>
          </cell>
          <cell r="AP180">
            <v>156.34</v>
          </cell>
          <cell r="AQ180">
            <v>-107</v>
          </cell>
          <cell r="AR180">
            <v>-55</v>
          </cell>
          <cell r="AU180">
            <v>125.73</v>
          </cell>
        </row>
        <row r="181"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N181" t="str">
            <v>ОЧИК.18.02.</v>
          </cell>
          <cell r="AP181">
            <v>31409</v>
          </cell>
          <cell r="AU181">
            <v>31574</v>
          </cell>
        </row>
        <row r="182">
          <cell r="AO182" t="str">
            <v>ОЧИК.18.02.</v>
          </cell>
          <cell r="AP182">
            <v>31409</v>
          </cell>
          <cell r="AU182" t="e">
            <v>#REF!</v>
          </cell>
        </row>
        <row r="183"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P183">
            <v>52.1</v>
          </cell>
          <cell r="AU183">
            <v>67.933000000000007</v>
          </cell>
        </row>
        <row r="184">
          <cell r="P184" t="str">
            <v>ККМ</v>
          </cell>
          <cell r="Q184">
            <v>0</v>
          </cell>
          <cell r="S184" t="str">
            <v>КТМ</v>
          </cell>
          <cell r="U184">
            <v>0</v>
          </cell>
          <cell r="X184" t="str">
            <v>ТЕЦ-5 ВСЬОГО</v>
          </cell>
          <cell r="Y184">
            <v>71.3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>
            <v>71.3</v>
          </cell>
          <cell r="AQ184" t="str">
            <v>МЕРЕЖІ ТЕПЛОВІ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P187" t="str">
            <v>ККМ</v>
          </cell>
          <cell r="Q187">
            <v>0</v>
          </cell>
          <cell r="S187">
            <v>97.3</v>
          </cell>
          <cell r="T187">
            <v>0</v>
          </cell>
          <cell r="X187">
            <v>89.2</v>
          </cell>
          <cell r="Y187">
            <v>9770</v>
          </cell>
          <cell r="Z187" t="str">
            <v xml:space="preserve"> Т/Е</v>
          </cell>
          <cell r="AC187">
            <v>73.2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>
            <v>259.7</v>
          </cell>
          <cell r="AL187" t="str">
            <v>Е/Е</v>
          </cell>
          <cell r="AM187" t="str">
            <v xml:space="preserve"> Т/Е</v>
          </cell>
          <cell r="AN187">
            <v>221.49122807017542</v>
          </cell>
          <cell r="AO187" t="str">
            <v>СТАНЦІї ЕЛЕКТРО</v>
          </cell>
          <cell r="AP187">
            <v>9770</v>
          </cell>
          <cell r="AQ187" t="str">
            <v>МЕРЕЖІ ЕЛЕКТРО</v>
          </cell>
          <cell r="AR187" t="str">
            <v>МЕРЕЖІ ТЕПЛОВІ</v>
          </cell>
          <cell r="AU187">
            <v>12739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  <cell r="AO188">
            <v>221.49122807017542</v>
          </cell>
          <cell r="AP188">
            <v>9770</v>
          </cell>
          <cell r="AU188" t="e">
            <v>#REF!</v>
          </cell>
        </row>
        <row r="189">
          <cell r="P189">
            <v>0</v>
          </cell>
          <cell r="Q189">
            <v>150.5</v>
          </cell>
          <cell r="S189">
            <v>0</v>
          </cell>
          <cell r="T189">
            <v>0</v>
          </cell>
          <cell r="U189">
            <v>51.4</v>
          </cell>
          <cell r="V189">
            <v>-51.4</v>
          </cell>
          <cell r="X189">
            <v>0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0</v>
          </cell>
          <cell r="AK189">
            <v>377.7</v>
          </cell>
          <cell r="AN189">
            <v>66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P190">
            <v>0</v>
          </cell>
          <cell r="Q190">
            <v>20668</v>
          </cell>
          <cell r="S190">
            <v>194.5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194.5</v>
          </cell>
          <cell r="Y190">
            <v>20511</v>
          </cell>
          <cell r="Z190">
            <v>7225</v>
          </cell>
          <cell r="AA190">
            <v>13286</v>
          </cell>
          <cell r="AC190">
            <v>194.5</v>
          </cell>
          <cell r="AK190">
            <v>194.5</v>
          </cell>
          <cell r="AN190">
            <v>0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P191">
            <v>0</v>
          </cell>
          <cell r="Q191">
            <v>137.33000000000001</v>
          </cell>
          <cell r="S191">
            <v>18925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17350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14237</v>
          </cell>
          <cell r="AK191">
            <v>50512</v>
          </cell>
          <cell r="AN191" t="str">
            <v/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50512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0</v>
          </cell>
          <cell r="Y193">
            <v>20511</v>
          </cell>
          <cell r="AC193">
            <v>0</v>
          </cell>
          <cell r="AK193">
            <v>0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S197">
            <v>0</v>
          </cell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U199">
            <v>306.60000000000002</v>
          </cell>
          <cell r="V199">
            <v>112.8</v>
          </cell>
          <cell r="X199">
            <v>13.4</v>
          </cell>
          <cell r="Z199">
            <v>301.89999999999998</v>
          </cell>
          <cell r="AA199">
            <v>116.3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18.5</v>
          </cell>
          <cell r="Z200">
            <v>105.39999999999998</v>
          </cell>
          <cell r="AA200">
            <v>-47.899999999999991</v>
          </cell>
          <cell r="AC200">
            <v>22.2</v>
          </cell>
          <cell r="AK200">
            <v>40.700000000000003</v>
          </cell>
          <cell r="AN200">
            <v>103.9</v>
          </cell>
          <cell r="AO200">
            <v>75.839416058394164</v>
          </cell>
        </row>
        <row r="201">
          <cell r="P201">
            <v>75</v>
          </cell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O201">
            <v>103.9</v>
          </cell>
          <cell r="AQ201">
            <v>75</v>
          </cell>
        </row>
        <row r="202">
          <cell r="S202">
            <v>653</v>
          </cell>
          <cell r="U202" t="e">
            <v>#DIV/0!</v>
          </cell>
          <cell r="V202" t="e">
            <v>#DIV/0!</v>
          </cell>
          <cell r="X202">
            <v>653</v>
          </cell>
          <cell r="Z202">
            <v>14.450339999999997</v>
          </cell>
          <cell r="AA202">
            <v>-6.5675689999999998</v>
          </cell>
          <cell r="AC202">
            <v>653</v>
          </cell>
          <cell r="AJ202">
            <v>0</v>
          </cell>
          <cell r="AK202">
            <v>653</v>
          </cell>
          <cell r="AN202">
            <v>195.28</v>
          </cell>
          <cell r="AO202">
            <v>75.839416058394164</v>
          </cell>
          <cell r="AR202">
            <v>75</v>
          </cell>
        </row>
        <row r="203">
          <cell r="S203">
            <v>0</v>
          </cell>
          <cell r="U203" t="e">
            <v>#DIV/0!</v>
          </cell>
          <cell r="V203" t="e">
            <v>#DIV/0!</v>
          </cell>
          <cell r="X203">
            <v>8750</v>
          </cell>
          <cell r="Z203">
            <v>3874.858670999999</v>
          </cell>
          <cell r="AA203">
            <v>-3874.86571</v>
          </cell>
          <cell r="AC203">
            <v>10514</v>
          </cell>
          <cell r="AK203">
            <v>19264</v>
          </cell>
          <cell r="AN203">
            <v>14810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19264</v>
          </cell>
          <cell r="AO204" t="e">
            <v>#DIV/0!</v>
          </cell>
          <cell r="AR204">
            <v>75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  <cell r="AV205">
            <v>1507.2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  <cell r="AQ206">
            <v>281.5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A207">
            <v>13714</v>
          </cell>
          <cell r="AC207">
            <v>232.62</v>
          </cell>
          <cell r="AD207">
            <v>363.35</v>
          </cell>
          <cell r="AE207">
            <v>169.09</v>
          </cell>
          <cell r="AI207" t="str">
            <v/>
          </cell>
          <cell r="AJ207" t="str">
            <v/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 t="str">
            <v/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C208">
            <v>134.30000000000001</v>
          </cell>
          <cell r="AD208">
            <v>54.6</v>
          </cell>
          <cell r="AE208">
            <v>79.7</v>
          </cell>
          <cell r="AJ208" t="str">
            <v/>
          </cell>
          <cell r="AK208">
            <v>415</v>
          </cell>
          <cell r="AL208">
            <v>118.80000000000001</v>
          </cell>
          <cell r="AM208">
            <v>0</v>
          </cell>
          <cell r="AN208">
            <v>52</v>
          </cell>
          <cell r="AO208">
            <v>52</v>
          </cell>
          <cell r="AP208">
            <v>74.900000000000006</v>
          </cell>
          <cell r="AQ208">
            <v>281.5</v>
          </cell>
          <cell r="AR208" t="str">
            <v/>
          </cell>
        </row>
        <row r="209">
          <cell r="S209">
            <v>21522</v>
          </cell>
          <cell r="X209">
            <v>26100</v>
          </cell>
          <cell r="Y209">
            <v>10797</v>
          </cell>
          <cell r="Z209">
            <v>14883</v>
          </cell>
          <cell r="AA209">
            <v>14883</v>
          </cell>
          <cell r="AC209">
            <v>24751</v>
          </cell>
          <cell r="AD209">
            <v>9180</v>
          </cell>
          <cell r="AE209">
            <v>13400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  <cell r="AQ209">
            <v>11697.572951739618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 t="str">
            <v/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 t="str">
            <v/>
          </cell>
        </row>
        <row r="211">
          <cell r="AK211">
            <v>69776</v>
          </cell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7">
          <cell r="AO227">
            <v>1507.2</v>
          </cell>
        </row>
        <row r="228">
          <cell r="C228" t="e">
            <v>#REF!</v>
          </cell>
          <cell r="N228" t="e">
            <v>#REF!</v>
          </cell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C229" t="e">
            <v>#REF!</v>
          </cell>
          <cell r="N229" t="e">
            <v>#REF!</v>
          </cell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C231">
            <v>1249.181818181818</v>
          </cell>
          <cell r="N231">
            <v>2372.272727272727</v>
          </cell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C232">
            <v>338</v>
          </cell>
          <cell r="N232">
            <v>648</v>
          </cell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C235">
            <v>2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C236">
            <v>6110.4140909090911</v>
          </cell>
          <cell r="N236">
            <v>0</v>
          </cell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2152.9490000000001</v>
          </cell>
          <cell r="N238">
            <v>1614.15</v>
          </cell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C239">
            <v>916.24199999999996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 t="e">
            <v>#REF!</v>
          </cell>
          <cell r="N241" t="e">
            <v>#REF!</v>
          </cell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G242" t="str">
            <v xml:space="preserve">         Затверджую</v>
          </cell>
          <cell r="AQ242" t="e">
            <v>#REF!</v>
          </cell>
        </row>
        <row r="243">
          <cell r="AG243" t="str">
            <v xml:space="preserve"> Голова правління </v>
          </cell>
          <cell r="AQ243" t="e">
            <v>#REF!</v>
          </cell>
        </row>
        <row r="244">
          <cell r="C244">
            <v>0</v>
          </cell>
          <cell r="N244">
            <v>0</v>
          </cell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               І.В.Плачков</v>
          </cell>
          <cell r="AP244">
            <v>2344.551833476</v>
          </cell>
          <cell r="AQ244" t="e">
            <v>#REF!</v>
          </cell>
        </row>
        <row r="245">
          <cell r="C245">
            <v>0</v>
          </cell>
          <cell r="N245">
            <v>0</v>
          </cell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"_____" ________2000 р.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C247">
            <v>0</v>
          </cell>
          <cell r="N247">
            <v>0</v>
          </cell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C248">
            <v>16.399999999999999</v>
          </cell>
          <cell r="N248">
            <v>157.33600000000001</v>
          </cell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C249">
            <v>0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C250">
            <v>228.66666666666669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C251">
            <v>-0.5</v>
          </cell>
          <cell r="N251">
            <v>0.20800000000000018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C252">
            <v>685.56799999999998</v>
          </cell>
          <cell r="N252">
            <v>0.19200000000000017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C253" t="e">
            <v>#REF!</v>
          </cell>
          <cell r="N253" t="e">
            <v>#REF!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8">
          <cell r="AK258" t="str">
            <v>тис.грн.</v>
          </cell>
        </row>
        <row r="259"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L259" t="str">
            <v>АК КЕ ВСЬОГО</v>
          </cell>
          <cell r="AM259">
            <v>100230.25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69776</v>
          </cell>
          <cell r="AM262">
            <v>140814.25</v>
          </cell>
        </row>
        <row r="263">
          <cell r="P263">
            <v>1810.5333333333328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X263">
            <v>2340.3000000000006</v>
          </cell>
          <cell r="Y263">
            <v>1035</v>
          </cell>
          <cell r="Z263">
            <v>1427.2999999999972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11292</v>
          </cell>
          <cell r="AM263">
            <v>14398.82380952381</v>
          </cell>
        </row>
        <row r="264"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AK265">
            <v>498</v>
          </cell>
        </row>
        <row r="266">
          <cell r="AK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4104.2571428571437</v>
          </cell>
        </row>
        <row r="268">
          <cell r="AK268">
            <v>3500</v>
          </cell>
        </row>
        <row r="269">
          <cell r="AK269">
            <v>0</v>
          </cell>
        </row>
        <row r="270"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AK271">
            <v>9242.6666666666661</v>
          </cell>
        </row>
        <row r="272"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P278">
            <v>56</v>
          </cell>
          <cell r="S278">
            <v>400.83333333333331</v>
          </cell>
          <cell r="T278">
            <v>659.81780000000003</v>
          </cell>
          <cell r="U278">
            <v>686.40219999999999</v>
          </cell>
          <cell r="X278">
            <v>75</v>
          </cell>
          <cell r="Y278">
            <v>173</v>
          </cell>
          <cell r="Z278">
            <v>240.57554545454542</v>
          </cell>
          <cell r="AC278">
            <v>40</v>
          </cell>
          <cell r="AD278">
            <v>207</v>
          </cell>
          <cell r="AE278">
            <v>302.95090909090908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P279">
            <v>10</v>
          </cell>
          <cell r="Q279">
            <v>0</v>
          </cell>
          <cell r="R279">
            <v>0</v>
          </cell>
          <cell r="S279">
            <v>0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20</v>
          </cell>
          <cell r="AD279">
            <v>5</v>
          </cell>
          <cell r="AE279">
            <v>8.3333333333333339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60</v>
          </cell>
          <cell r="AD280">
            <v>0</v>
          </cell>
          <cell r="AE280">
            <v>0</v>
          </cell>
          <cell r="AF280">
            <v>67.2</v>
          </cell>
          <cell r="AG280">
            <v>67.2</v>
          </cell>
          <cell r="AH280">
            <v>35</v>
          </cell>
          <cell r="AK280">
            <v>1067.2</v>
          </cell>
        </row>
        <row r="281"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P284">
            <v>91</v>
          </cell>
          <cell r="Q284">
            <v>0</v>
          </cell>
          <cell r="R284">
            <v>0</v>
          </cell>
          <cell r="S284">
            <v>3156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0</v>
          </cell>
          <cell r="AD284">
            <v>0</v>
          </cell>
          <cell r="AE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J284">
            <v>0</v>
          </cell>
          <cell r="AK284">
            <v>4404</v>
          </cell>
        </row>
        <row r="285"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363.66666666666663</v>
          </cell>
        </row>
        <row r="286">
          <cell r="P286">
            <v>0</v>
          </cell>
          <cell r="S286">
            <v>250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P290">
            <v>94</v>
          </cell>
          <cell r="Q290">
            <v>0</v>
          </cell>
          <cell r="R290">
            <v>0</v>
          </cell>
          <cell r="S290">
            <v>2512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219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139</v>
          </cell>
          <cell r="AD290">
            <v>-212</v>
          </cell>
          <cell r="AE290">
            <v>-311.28424242424239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 t="str">
            <v>Собівартість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P295">
            <v>435</v>
          </cell>
          <cell r="S295">
            <v>12.166666666666686</v>
          </cell>
          <cell r="V295">
            <v>-25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P296">
            <v>56</v>
          </cell>
          <cell r="S296">
            <v>363</v>
          </cell>
          <cell r="V296">
            <v>-1.375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P297">
            <v>110</v>
          </cell>
          <cell r="Q297">
            <v>0</v>
          </cell>
          <cell r="R297">
            <v>0</v>
          </cell>
          <cell r="S297">
            <v>282</v>
          </cell>
          <cell r="T297">
            <v>0</v>
          </cell>
          <cell r="U297">
            <v>0</v>
          </cell>
          <cell r="V297">
            <v>-8</v>
          </cell>
          <cell r="W297">
            <v>0</v>
          </cell>
          <cell r="X297">
            <v>115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84</v>
          </cell>
          <cell r="AD297">
            <v>0</v>
          </cell>
          <cell r="AE297">
            <v>0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P302">
            <v>-107</v>
          </cell>
          <cell r="S302">
            <v>-90</v>
          </cell>
          <cell r="X302">
            <v>0</v>
          </cell>
          <cell r="AC302">
            <v>0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D303">
            <v>-212</v>
          </cell>
          <cell r="AE303">
            <v>-311.28424242424239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0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P311">
            <v>2339.5333333333333</v>
          </cell>
          <cell r="Q311">
            <v>0</v>
          </cell>
          <cell r="R311">
            <v>0</v>
          </cell>
          <cell r="S311">
            <v>0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0</v>
          </cell>
        </row>
        <row r="312"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AK315">
            <v>0</v>
          </cell>
        </row>
        <row r="316">
          <cell r="S316">
            <v>0</v>
          </cell>
        </row>
        <row r="317"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J331">
            <v>2455</v>
          </cell>
          <cell r="AK331">
            <v>498</v>
          </cell>
          <cell r="AM331">
            <v>498</v>
          </cell>
        </row>
        <row r="332"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J333">
            <v>36</v>
          </cell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M335">
            <v>-197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  <cell r="AM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  <cell r="AM347">
            <v>3979</v>
          </cell>
        </row>
        <row r="348">
          <cell r="AK348">
            <v>855</v>
          </cell>
          <cell r="AM348">
            <v>1352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  <cell r="AM352">
            <v>0</v>
          </cell>
        </row>
        <row r="353">
          <cell r="AK353">
            <v>0</v>
          </cell>
          <cell r="AM353">
            <v>142</v>
          </cell>
        </row>
        <row r="354"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  <cell r="AM359">
            <v>0</v>
          </cell>
        </row>
        <row r="360">
          <cell r="AK360">
            <v>864.33333333333326</v>
          </cell>
          <cell r="AM360">
            <v>0</v>
          </cell>
        </row>
        <row r="361">
          <cell r="AJ361">
            <v>-2491</v>
          </cell>
          <cell r="AK361">
            <v>2574</v>
          </cell>
          <cell r="AM361" t="e">
            <v>#REF!</v>
          </cell>
        </row>
        <row r="362"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63">
          <cell r="AK363">
            <v>1769</v>
          </cell>
        </row>
        <row r="364">
          <cell r="AK364">
            <v>4603.3</v>
          </cell>
        </row>
        <row r="365"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83"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77</v>
          </cell>
          <cell r="AC389">
            <v>25</v>
          </cell>
          <cell r="AD389">
            <v>8</v>
          </cell>
          <cell r="AE389">
            <v>131</v>
          </cell>
          <cell r="AK389">
            <v>33.666666666666671</v>
          </cell>
          <cell r="AL389">
            <v>13</v>
          </cell>
          <cell r="AM389">
            <v>285.33333333333331</v>
          </cell>
        </row>
        <row r="390"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2</v>
          </cell>
        </row>
        <row r="398"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42</v>
          </cell>
          <cell r="AM408">
            <v>42</v>
          </cell>
        </row>
        <row r="409"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  <cell r="AM412">
            <v>395.16666666666663</v>
          </cell>
        </row>
        <row r="413"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34" refreshError="1">
        <row r="13">
          <cell r="C13" t="str">
            <v>І.В.ПЛАЧКОВ</v>
          </cell>
        </row>
        <row r="16">
          <cell r="AO16" t="str">
            <v>ЗАТВЕРДЖУЮ</v>
          </cell>
        </row>
        <row r="17">
          <cell r="C17" t="str">
            <v>І.В.ПЛАЧКОВ</v>
          </cell>
          <cell r="AO17" t="str">
            <v>ГОЛОВА ПРАЛІННЯ АК КЕ</v>
          </cell>
        </row>
        <row r="22">
          <cell r="AU22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M30" t="str">
            <v xml:space="preserve">ККМ ПЛАН </v>
          </cell>
          <cell r="N30" t="str">
            <v>ЗВІТ</v>
          </cell>
          <cell r="O30" t="str">
            <v>ВІДХ.</v>
          </cell>
          <cell r="P30" t="str">
            <v>КТМ ПЛАН</v>
          </cell>
          <cell r="Q30" t="str">
            <v>ЗВІТ</v>
          </cell>
          <cell r="R30" t="str">
            <v>ВІДХ.</v>
          </cell>
          <cell r="S30" t="str">
            <v>ТЕЦ-5   ПЛАН</v>
          </cell>
          <cell r="T30" t="str">
            <v>Е/Е</v>
          </cell>
          <cell r="U30" t="str">
            <v xml:space="preserve"> Т/Е</v>
          </cell>
          <cell r="W30" t="str">
            <v>ЗВІТ</v>
          </cell>
          <cell r="X30" t="str">
            <v>ТЕЦ-6  ПЛАН</v>
          </cell>
          <cell r="Y30" t="str">
            <v>Е/Е</v>
          </cell>
          <cell r="Z30" t="str">
            <v xml:space="preserve"> Т/Е</v>
          </cell>
          <cell r="AC30" t="str">
            <v>ТРМ ВСЬОГО ПЛАН</v>
          </cell>
          <cell r="AD30" t="str">
            <v>ТРМ АК ПЛАН</v>
          </cell>
          <cell r="AE30" t="str">
            <v>ТРМ СТОР  ПЛАН</v>
          </cell>
          <cell r="AF30" t="str">
            <v>ТРМ ВСЬОГО ЗВІТ</v>
          </cell>
          <cell r="AG30" t="str">
            <v>ТРМ АК ЗВІТ</v>
          </cell>
          <cell r="AH30" t="str">
            <v>ТРМ СТОР  ЗВІТ</v>
          </cell>
          <cell r="AI30" t="str">
            <v>відх всього</v>
          </cell>
          <cell r="AJ30" t="str">
            <v>Е/Е</v>
          </cell>
          <cell r="AK30" t="str">
            <v xml:space="preserve"> Т/Е</v>
          </cell>
          <cell r="AM30" t="str">
            <v>ДОП.ВИР. ПЛАН</v>
          </cell>
          <cell r="AN30" t="str">
            <v>ЗВІТ</v>
          </cell>
          <cell r="AO30" t="str">
            <v>АК КЕ  ПЛАН</v>
          </cell>
          <cell r="AP30" t="str">
            <v xml:space="preserve"> Е/Е</v>
          </cell>
          <cell r="AQ30" t="str">
            <v xml:space="preserve"> Т/Е</v>
          </cell>
          <cell r="AR30" t="str">
            <v>ЗВІТ</v>
          </cell>
          <cell r="AS30" t="str">
            <v>відх</v>
          </cell>
          <cell r="AT30" t="str">
            <v>СТАНЦІї ЕЛЕКТРО</v>
          </cell>
          <cell r="AU30" t="str">
            <v>СТАНЦІІ ТЕПЛОВІ</v>
          </cell>
          <cell r="AV30" t="str">
            <v>МЕРЕЖІ ЕЛЕКТРО</v>
          </cell>
          <cell r="AW30" t="str">
            <v>МЕРЕЖІ ТЕПЛОВІ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>
            <v>298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  <cell r="AP31">
            <v>298</v>
          </cell>
        </row>
        <row r="32">
          <cell r="P32">
            <v>313</v>
          </cell>
          <cell r="T32">
            <v>166</v>
          </cell>
          <cell r="Y32">
            <v>268.14999999999998</v>
          </cell>
          <cell r="AJ32">
            <v>479</v>
          </cell>
          <cell r="AP32">
            <v>268.14999999999998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  <cell r="AP33">
            <v>0</v>
          </cell>
        </row>
        <row r="34">
          <cell r="AJ34">
            <v>0</v>
          </cell>
          <cell r="AP34">
            <v>0</v>
          </cell>
        </row>
        <row r="35">
          <cell r="AJ35">
            <v>75</v>
          </cell>
          <cell r="AP35">
            <v>32</v>
          </cell>
        </row>
        <row r="36">
          <cell r="AJ36">
            <v>0</v>
          </cell>
          <cell r="AP36">
            <v>0</v>
          </cell>
        </row>
        <row r="37">
          <cell r="AJ37">
            <v>0</v>
          </cell>
          <cell r="AP37">
            <v>500</v>
          </cell>
        </row>
        <row r="38">
          <cell r="M38">
            <v>0</v>
          </cell>
          <cell r="AJ38">
            <v>451.8</v>
          </cell>
          <cell r="AP38">
            <v>468</v>
          </cell>
        </row>
        <row r="39">
          <cell r="C39">
            <v>24088.5</v>
          </cell>
          <cell r="M39">
            <v>7874.5400000000009</v>
          </cell>
          <cell r="N39">
            <v>51</v>
          </cell>
          <cell r="O39">
            <v>-7823.5400000000009</v>
          </cell>
          <cell r="P39">
            <v>21526.597121212119</v>
          </cell>
          <cell r="Q39">
            <v>1921</v>
          </cell>
          <cell r="R39">
            <v>-7874.5400000000009</v>
          </cell>
          <cell r="S39">
            <v>10402.377272727274</v>
          </cell>
          <cell r="T39">
            <v>6339</v>
          </cell>
          <cell r="U39">
            <v>3764.8772727272735</v>
          </cell>
          <cell r="W39">
            <v>504</v>
          </cell>
          <cell r="X39">
            <v>6353.0733333333337</v>
          </cell>
          <cell r="Y39">
            <v>3563</v>
          </cell>
          <cell r="Z39">
            <v>2327.5733333333337</v>
          </cell>
          <cell r="AC39">
            <v>12680.606666666667</v>
          </cell>
          <cell r="AF39">
            <v>8023</v>
          </cell>
          <cell r="AG39">
            <v>5924</v>
          </cell>
          <cell r="AH39">
            <v>2099</v>
          </cell>
          <cell r="AI39">
            <v>-4657.6066666666666</v>
          </cell>
          <cell r="AJ39">
            <v>451.8</v>
          </cell>
          <cell r="AM39">
            <v>9793.2999999999993</v>
          </cell>
        </row>
        <row r="40">
          <cell r="C40">
            <v>12795.5</v>
          </cell>
          <cell r="Q40">
            <v>519</v>
          </cell>
          <cell r="U40">
            <v>415</v>
          </cell>
          <cell r="AE40">
            <v>12680.606666666667</v>
          </cell>
          <cell r="AH40">
            <v>2099</v>
          </cell>
          <cell r="AK40">
            <v>1722</v>
          </cell>
        </row>
        <row r="41">
          <cell r="C41">
            <v>1607.1</v>
          </cell>
          <cell r="D41">
            <v>588</v>
          </cell>
          <cell r="E41">
            <v>1019.1</v>
          </cell>
          <cell r="M41">
            <v>2532.4400000000005</v>
          </cell>
          <cell r="P41">
            <v>5547.8736363636363</v>
          </cell>
          <cell r="S41">
            <v>2164.1499999999996</v>
          </cell>
          <cell r="T41">
            <v>1334</v>
          </cell>
          <cell r="U41">
            <v>830.15</v>
          </cell>
          <cell r="X41">
            <v>1710.74</v>
          </cell>
          <cell r="Y41">
            <v>1043</v>
          </cell>
          <cell r="Z41">
            <v>705.74</v>
          </cell>
          <cell r="AD41">
            <v>4465</v>
          </cell>
          <cell r="AF41">
            <v>3689.3636363636365</v>
          </cell>
          <cell r="AG41">
            <v>3202</v>
          </cell>
          <cell r="AK41">
            <v>0</v>
          </cell>
          <cell r="AM41">
            <v>545</v>
          </cell>
          <cell r="AQ41">
            <v>1535.8899999999999</v>
          </cell>
        </row>
        <row r="42">
          <cell r="P42">
            <v>970</v>
          </cell>
          <cell r="Q42">
            <v>519</v>
          </cell>
          <cell r="U42">
            <v>415</v>
          </cell>
          <cell r="Z42">
            <v>590</v>
          </cell>
          <cell r="AK42">
            <v>1519</v>
          </cell>
          <cell r="AQ42">
            <v>2095</v>
          </cell>
        </row>
        <row r="43">
          <cell r="C43">
            <v>14292.169805900916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6">
          <cell r="C46">
            <v>2306</v>
          </cell>
          <cell r="D46">
            <v>837</v>
          </cell>
          <cell r="E46">
            <v>1469</v>
          </cell>
          <cell r="M46">
            <v>1075.5999999999999</v>
          </cell>
          <cell r="O46">
            <v>-1075.5999999999999</v>
          </cell>
          <cell r="P46">
            <v>2738</v>
          </cell>
          <cell r="R46">
            <v>-1075.5999999999999</v>
          </cell>
          <cell r="S46">
            <v>631.4</v>
          </cell>
          <cell r="T46">
            <v>388</v>
          </cell>
          <cell r="U46">
            <v>243.4</v>
          </cell>
          <cell r="X46">
            <v>1054.6500000000001</v>
          </cell>
          <cell r="Y46">
            <v>672</v>
          </cell>
          <cell r="Z46">
            <v>382.65000000000009</v>
          </cell>
          <cell r="AC46">
            <v>1441.25</v>
          </cell>
          <cell r="AD46">
            <v>874.25</v>
          </cell>
          <cell r="AE46">
            <v>567</v>
          </cell>
          <cell r="AF46">
            <v>399</v>
          </cell>
          <cell r="AG46">
            <v>292</v>
          </cell>
          <cell r="AH46">
            <v>107</v>
          </cell>
          <cell r="AI46">
            <v>-1042.25</v>
          </cell>
          <cell r="AM46">
            <v>0</v>
          </cell>
          <cell r="AO46">
            <v>9239.9</v>
          </cell>
          <cell r="AP46">
            <v>3131.6</v>
          </cell>
          <cell r="AQ46">
            <v>6108.2999999999993</v>
          </cell>
          <cell r="AR46" t="e">
            <v>#REF!</v>
          </cell>
          <cell r="AS46" t="e">
            <v>#REF!</v>
          </cell>
          <cell r="AT46">
            <v>1060</v>
          </cell>
          <cell r="AU46">
            <v>1557</v>
          </cell>
          <cell r="AV46">
            <v>2071.6</v>
          </cell>
          <cell r="AW46">
            <v>4551.2999999999993</v>
          </cell>
        </row>
        <row r="47">
          <cell r="C47">
            <v>617</v>
          </cell>
          <cell r="D47">
            <v>229</v>
          </cell>
          <cell r="E47">
            <v>270</v>
          </cell>
          <cell r="M47">
            <v>624</v>
          </cell>
          <cell r="O47">
            <v>258</v>
          </cell>
          <cell r="P47">
            <v>1853.8333333333333</v>
          </cell>
          <cell r="Q47">
            <v>178</v>
          </cell>
          <cell r="S47">
            <v>290</v>
          </cell>
          <cell r="T47">
            <v>187</v>
          </cell>
          <cell r="U47">
            <v>103</v>
          </cell>
          <cell r="W47">
            <v>340</v>
          </cell>
          <cell r="X47">
            <v>226</v>
          </cell>
          <cell r="Y47">
            <v>140</v>
          </cell>
          <cell r="Z47">
            <v>86</v>
          </cell>
          <cell r="AC47">
            <v>1299</v>
          </cell>
          <cell r="AD47">
            <v>1235</v>
          </cell>
          <cell r="AE47">
            <v>64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4945.833333333333</v>
          </cell>
        </row>
        <row r="48">
          <cell r="C48">
            <v>0</v>
          </cell>
          <cell r="D48">
            <v>0</v>
          </cell>
          <cell r="E48">
            <v>0</v>
          </cell>
          <cell r="M48">
            <v>1</v>
          </cell>
          <cell r="O48">
            <v>75</v>
          </cell>
          <cell r="P48">
            <v>0</v>
          </cell>
          <cell r="S48">
            <v>18.55</v>
          </cell>
          <cell r="T48">
            <v>9</v>
          </cell>
          <cell r="U48">
            <v>9.5500000000000007</v>
          </cell>
          <cell r="X48">
            <v>47</v>
          </cell>
          <cell r="Y48">
            <v>22</v>
          </cell>
          <cell r="Z48">
            <v>25</v>
          </cell>
          <cell r="AC48">
            <v>0</v>
          </cell>
          <cell r="AD48">
            <v>0</v>
          </cell>
          <cell r="AE48">
            <v>0</v>
          </cell>
          <cell r="AH48">
            <v>942</v>
          </cell>
          <cell r="AO48">
            <v>66.55</v>
          </cell>
        </row>
        <row r="49">
          <cell r="C49">
            <v>1639</v>
          </cell>
          <cell r="D49">
            <v>592</v>
          </cell>
          <cell r="E49">
            <v>595</v>
          </cell>
          <cell r="M49">
            <v>60</v>
          </cell>
          <cell r="O49">
            <v>110</v>
          </cell>
          <cell r="P49">
            <v>167</v>
          </cell>
          <cell r="S49">
            <v>164</v>
          </cell>
          <cell r="T49">
            <v>107</v>
          </cell>
          <cell r="U49">
            <v>57</v>
          </cell>
          <cell r="X49">
            <v>141</v>
          </cell>
          <cell r="Y49">
            <v>87</v>
          </cell>
          <cell r="Z49">
            <v>54</v>
          </cell>
          <cell r="AC49">
            <v>55.6</v>
          </cell>
          <cell r="AD49">
            <v>28.6</v>
          </cell>
          <cell r="AE49">
            <v>26</v>
          </cell>
          <cell r="AH49">
            <v>111</v>
          </cell>
          <cell r="AO49">
            <v>2356.6</v>
          </cell>
        </row>
        <row r="50">
          <cell r="C50">
            <v>23</v>
          </cell>
          <cell r="D50">
            <v>9</v>
          </cell>
          <cell r="E50">
            <v>14</v>
          </cell>
          <cell r="M50">
            <v>135.1</v>
          </cell>
          <cell r="O50">
            <v>-135.1</v>
          </cell>
          <cell r="P50">
            <v>1350.3333333333335</v>
          </cell>
          <cell r="R50">
            <v>-135.1</v>
          </cell>
          <cell r="S50">
            <v>2382.333333333333</v>
          </cell>
          <cell r="T50">
            <v>1408</v>
          </cell>
          <cell r="U50">
            <v>974.33333333333326</v>
          </cell>
          <cell r="X50">
            <v>240.35000000000002</v>
          </cell>
          <cell r="Y50">
            <v>141</v>
          </cell>
          <cell r="Z50">
            <v>99.350000000000009</v>
          </cell>
          <cell r="AC50">
            <v>539.59999999999991</v>
          </cell>
          <cell r="AD50">
            <v>370</v>
          </cell>
          <cell r="AE50">
            <v>169.59999999999997</v>
          </cell>
          <cell r="AF50">
            <v>751</v>
          </cell>
          <cell r="AG50">
            <v>601</v>
          </cell>
          <cell r="AH50">
            <v>150</v>
          </cell>
          <cell r="AI50">
            <v>211.40000000000009</v>
          </cell>
          <cell r="AM50">
            <v>0</v>
          </cell>
          <cell r="AO50">
            <v>4454.1166666666668</v>
          </cell>
          <cell r="AP50">
            <v>1694.1</v>
          </cell>
          <cell r="AQ50">
            <v>2760.0166666666669</v>
          </cell>
          <cell r="AR50" t="e">
            <v>#REF!</v>
          </cell>
          <cell r="AS50" t="e">
            <v>#REF!</v>
          </cell>
          <cell r="AT50">
            <v>1549</v>
          </cell>
          <cell r="AU50">
            <v>1533</v>
          </cell>
          <cell r="AV50">
            <v>145.09999999999991</v>
          </cell>
          <cell r="AW50">
            <v>1227.0166666666669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M51">
            <v>0</v>
          </cell>
          <cell r="O51">
            <v>0</v>
          </cell>
          <cell r="P51">
            <v>41</v>
          </cell>
          <cell r="Q51">
            <v>536</v>
          </cell>
          <cell r="R51">
            <v>0</v>
          </cell>
          <cell r="S51">
            <v>1791</v>
          </cell>
          <cell r="T51">
            <v>1047</v>
          </cell>
          <cell r="U51">
            <v>744</v>
          </cell>
          <cell r="W51">
            <v>251</v>
          </cell>
          <cell r="X51">
            <v>40</v>
          </cell>
          <cell r="Y51">
            <v>23</v>
          </cell>
          <cell r="Z51">
            <v>17</v>
          </cell>
          <cell r="AC51">
            <v>1</v>
          </cell>
          <cell r="AD51">
            <v>0</v>
          </cell>
          <cell r="AE51">
            <v>1</v>
          </cell>
          <cell r="AG51">
            <v>0</v>
          </cell>
          <cell r="AH51">
            <v>0</v>
          </cell>
          <cell r="AI51">
            <v>-1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1872</v>
          </cell>
          <cell r="AP51">
            <v>1070</v>
          </cell>
          <cell r="AQ51">
            <v>802</v>
          </cell>
          <cell r="AR51" t="e">
            <v>#REF!</v>
          </cell>
          <cell r="AS51" t="e">
            <v>#REF!</v>
          </cell>
          <cell r="AT51">
            <v>1070</v>
          </cell>
          <cell r="AU51">
            <v>775</v>
          </cell>
          <cell r="AV51">
            <v>0</v>
          </cell>
          <cell r="AW51">
            <v>27</v>
          </cell>
        </row>
        <row r="52">
          <cell r="C52">
            <v>0</v>
          </cell>
          <cell r="D52">
            <v>0</v>
          </cell>
          <cell r="E52">
            <v>0</v>
          </cell>
          <cell r="M52">
            <v>0</v>
          </cell>
          <cell r="O52">
            <v>0</v>
          </cell>
          <cell r="P52">
            <v>15053</v>
          </cell>
          <cell r="Q52">
            <v>446</v>
          </cell>
          <cell r="R52">
            <v>0</v>
          </cell>
          <cell r="S52">
            <v>39538</v>
          </cell>
          <cell r="T52">
            <v>23885</v>
          </cell>
          <cell r="U52">
            <v>15653</v>
          </cell>
          <cell r="X52">
            <v>33899</v>
          </cell>
          <cell r="Y52">
            <v>19743</v>
          </cell>
          <cell r="Z52">
            <v>14156</v>
          </cell>
          <cell r="AC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J52">
            <v>206</v>
          </cell>
          <cell r="AK52">
            <v>477</v>
          </cell>
          <cell r="AL52">
            <v>206</v>
          </cell>
          <cell r="AM52">
            <v>0</v>
          </cell>
          <cell r="AN52">
            <v>0</v>
          </cell>
          <cell r="AO52">
            <v>88491</v>
          </cell>
          <cell r="AP52">
            <v>43629</v>
          </cell>
          <cell r="AQ52">
            <v>44862</v>
          </cell>
          <cell r="AR52" t="e">
            <v>#REF!</v>
          </cell>
          <cell r="AS52" t="e">
            <v>#REF!</v>
          </cell>
          <cell r="AT52">
            <v>43628</v>
          </cell>
          <cell r="AU52">
            <v>44862</v>
          </cell>
          <cell r="AV52">
            <v>1</v>
          </cell>
          <cell r="AW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M53">
            <v>0</v>
          </cell>
          <cell r="O53">
            <v>0</v>
          </cell>
          <cell r="P53">
            <v>15053</v>
          </cell>
          <cell r="Q53">
            <v>14133.087804878049</v>
          </cell>
          <cell r="R53">
            <v>0</v>
          </cell>
          <cell r="S53">
            <v>39538</v>
          </cell>
          <cell r="T53">
            <v>23885</v>
          </cell>
          <cell r="U53">
            <v>15653</v>
          </cell>
          <cell r="X53">
            <v>33899</v>
          </cell>
          <cell r="Y53">
            <v>19743</v>
          </cell>
          <cell r="Z53">
            <v>14156</v>
          </cell>
          <cell r="AC53">
            <v>0</v>
          </cell>
          <cell r="AD53">
            <v>0</v>
          </cell>
          <cell r="AE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88490</v>
          </cell>
          <cell r="AP53">
            <v>43628</v>
          </cell>
          <cell r="AQ53">
            <v>44862</v>
          </cell>
          <cell r="AR53" t="e">
            <v>#REF!</v>
          </cell>
          <cell r="AS53" t="e">
            <v>#REF!</v>
          </cell>
          <cell r="AT53">
            <v>43628</v>
          </cell>
          <cell r="AU53">
            <v>44862</v>
          </cell>
          <cell r="AV53">
            <v>0</v>
          </cell>
          <cell r="AW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M54">
            <v>0</v>
          </cell>
          <cell r="O54">
            <v>0</v>
          </cell>
          <cell r="P54">
            <v>0</v>
          </cell>
          <cell r="Q54">
            <v>14133.087804878049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C54">
            <v>0</v>
          </cell>
          <cell r="AD54">
            <v>0</v>
          </cell>
          <cell r="AE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  <cell r="AR54" t="e">
            <v>#REF!</v>
          </cell>
          <cell r="AS54" t="e">
            <v>#REF!</v>
          </cell>
          <cell r="AU54">
            <v>0</v>
          </cell>
        </row>
        <row r="55">
          <cell r="C55">
            <v>22</v>
          </cell>
          <cell r="D55">
            <v>8</v>
          </cell>
          <cell r="E55">
            <v>14</v>
          </cell>
          <cell r="M55">
            <v>61.75</v>
          </cell>
          <cell r="O55">
            <v>-61.75</v>
          </cell>
          <cell r="P55">
            <v>2078.6666666666665</v>
          </cell>
          <cell r="R55">
            <v>-61.75</v>
          </cell>
          <cell r="S55">
            <v>0</v>
          </cell>
          <cell r="T55">
            <v>0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C55">
            <v>2052.15</v>
          </cell>
          <cell r="AD55">
            <v>820</v>
          </cell>
          <cell r="AE55">
            <v>1232.1499999999999</v>
          </cell>
          <cell r="AF55">
            <v>1829</v>
          </cell>
          <cell r="AG55">
            <v>810</v>
          </cell>
          <cell r="AH55">
            <v>1019</v>
          </cell>
          <cell r="AI55">
            <v>-223.15000000000009</v>
          </cell>
          <cell r="AJ55">
            <v>0</v>
          </cell>
          <cell r="AK55">
            <v>0</v>
          </cell>
          <cell r="AM55">
            <v>0</v>
          </cell>
          <cell r="AO55">
            <v>2982.4166666666665</v>
          </cell>
          <cell r="AP55">
            <v>69.75</v>
          </cell>
          <cell r="AQ55">
            <v>2912.6666666666665</v>
          </cell>
          <cell r="AR55" t="e">
            <v>#REF!</v>
          </cell>
          <cell r="AS55" t="e">
            <v>#REF!</v>
          </cell>
          <cell r="AT55">
            <v>0</v>
          </cell>
          <cell r="AU55">
            <v>707</v>
          </cell>
          <cell r="AV55">
            <v>69.75</v>
          </cell>
          <cell r="AW55">
            <v>2205.6666666666665</v>
          </cell>
        </row>
        <row r="56">
          <cell r="C56">
            <v>1169.0999999999999</v>
          </cell>
          <cell r="D56">
            <v>427</v>
          </cell>
          <cell r="E56">
            <v>742.1</v>
          </cell>
          <cell r="M56">
            <v>1596.106666666667</v>
          </cell>
          <cell r="O56">
            <v>-1596.106666666667</v>
          </cell>
          <cell r="P56">
            <v>2758.0554545454543</v>
          </cell>
          <cell r="Q56">
            <v>0</v>
          </cell>
          <cell r="R56">
            <v>-1596.106666666667</v>
          </cell>
          <cell r="S56">
            <v>892.87727272727273</v>
          </cell>
          <cell r="T56">
            <v>551</v>
          </cell>
          <cell r="U56">
            <v>341.87727272727273</v>
          </cell>
          <cell r="W56">
            <v>1374</v>
          </cell>
          <cell r="X56">
            <v>822.74</v>
          </cell>
          <cell r="Y56">
            <v>491</v>
          </cell>
          <cell r="Z56">
            <v>331.74</v>
          </cell>
          <cell r="AC56">
            <v>2970.8900000000003</v>
          </cell>
          <cell r="AD56">
            <v>2688</v>
          </cell>
          <cell r="AE56">
            <v>282.89000000000033</v>
          </cell>
          <cell r="AF56">
            <v>2091</v>
          </cell>
          <cell r="AG56">
            <v>1747</v>
          </cell>
          <cell r="AH56">
            <v>344</v>
          </cell>
          <cell r="AI56">
            <v>-879.89000000000033</v>
          </cell>
          <cell r="AJ56">
            <v>92</v>
          </cell>
          <cell r="AK56">
            <v>3881</v>
          </cell>
          <cell r="AL56">
            <v>0</v>
          </cell>
          <cell r="AM56">
            <v>0</v>
          </cell>
          <cell r="AN56">
            <v>92</v>
          </cell>
          <cell r="AO56">
            <v>10657.879393939395</v>
          </cell>
          <cell r="AP56">
            <v>3560.106666666667</v>
          </cell>
          <cell r="AQ56">
            <v>7097.7727272727279</v>
          </cell>
          <cell r="AR56" t="e">
            <v>#REF!</v>
          </cell>
          <cell r="AS56" t="e">
            <v>#REF!</v>
          </cell>
          <cell r="AT56">
            <v>1042</v>
          </cell>
          <cell r="AU56">
            <v>1611</v>
          </cell>
          <cell r="AV56">
            <v>2518.106666666667</v>
          </cell>
          <cell r="AW56">
            <v>5486.7727272727279</v>
          </cell>
        </row>
        <row r="57">
          <cell r="C57">
            <v>64</v>
          </cell>
          <cell r="D57">
            <v>24</v>
          </cell>
          <cell r="E57">
            <v>40</v>
          </cell>
          <cell r="M57">
            <v>88</v>
          </cell>
          <cell r="O57">
            <v>-88</v>
          </cell>
          <cell r="P57">
            <v>152</v>
          </cell>
          <cell r="Q57">
            <v>187.72727272727275</v>
          </cell>
          <cell r="R57">
            <v>-88</v>
          </cell>
          <cell r="S57">
            <v>48</v>
          </cell>
          <cell r="T57">
            <v>29</v>
          </cell>
          <cell r="U57">
            <v>19</v>
          </cell>
          <cell r="W57">
            <v>958.5454545454545</v>
          </cell>
          <cell r="X57">
            <v>45</v>
          </cell>
          <cell r="Y57">
            <v>27</v>
          </cell>
          <cell r="Z57">
            <v>18</v>
          </cell>
          <cell r="AC57">
            <v>164</v>
          </cell>
          <cell r="AD57">
            <v>147</v>
          </cell>
          <cell r="AE57">
            <v>17</v>
          </cell>
          <cell r="AF57">
            <v>117</v>
          </cell>
          <cell r="AG57">
            <v>96</v>
          </cell>
          <cell r="AH57">
            <v>21</v>
          </cell>
          <cell r="AI57">
            <v>-47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0</v>
          </cell>
          <cell r="AN57">
            <v>688.72727272727275</v>
          </cell>
          <cell r="AO57">
            <v>583</v>
          </cell>
          <cell r="AP57">
            <v>195</v>
          </cell>
          <cell r="AQ57">
            <v>388</v>
          </cell>
          <cell r="AR57" t="e">
            <v>#REF!</v>
          </cell>
          <cell r="AS57" t="e">
            <v>#REF!</v>
          </cell>
          <cell r="AT57">
            <v>56</v>
          </cell>
          <cell r="AU57">
            <v>67</v>
          </cell>
          <cell r="AV57">
            <v>139</v>
          </cell>
          <cell r="AW57">
            <v>321</v>
          </cell>
        </row>
        <row r="58">
          <cell r="C58">
            <v>374</v>
          </cell>
          <cell r="D58">
            <v>137</v>
          </cell>
          <cell r="E58">
            <v>237</v>
          </cell>
          <cell r="M58">
            <v>511</v>
          </cell>
          <cell r="O58">
            <v>-511</v>
          </cell>
          <cell r="P58">
            <v>883</v>
          </cell>
          <cell r="Q58">
            <v>10</v>
          </cell>
          <cell r="R58">
            <v>-511</v>
          </cell>
          <cell r="S58">
            <v>286</v>
          </cell>
          <cell r="T58">
            <v>176</v>
          </cell>
          <cell r="U58">
            <v>110</v>
          </cell>
          <cell r="W58">
            <v>53</v>
          </cell>
          <cell r="X58">
            <v>263</v>
          </cell>
          <cell r="Y58">
            <v>157</v>
          </cell>
          <cell r="Z58">
            <v>106</v>
          </cell>
          <cell r="AC58">
            <v>951</v>
          </cell>
          <cell r="AD58">
            <v>860</v>
          </cell>
          <cell r="AE58">
            <v>91</v>
          </cell>
          <cell r="AF58">
            <v>676</v>
          </cell>
          <cell r="AG58">
            <v>559</v>
          </cell>
          <cell r="AH58">
            <v>117</v>
          </cell>
          <cell r="AI58">
            <v>-275</v>
          </cell>
          <cell r="AJ58">
            <v>47</v>
          </cell>
          <cell r="AK58">
            <v>132</v>
          </cell>
          <cell r="AL58">
            <v>10</v>
          </cell>
          <cell r="AM58">
            <v>0</v>
          </cell>
          <cell r="AN58">
            <v>37</v>
          </cell>
          <cell r="AO58">
            <v>3411</v>
          </cell>
          <cell r="AP58">
            <v>1138</v>
          </cell>
          <cell r="AQ58">
            <v>2273</v>
          </cell>
          <cell r="AR58" t="e">
            <v>#REF!</v>
          </cell>
          <cell r="AS58" t="e">
            <v>#REF!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M59">
            <v>0</v>
          </cell>
          <cell r="O59">
            <v>0</v>
          </cell>
          <cell r="P59">
            <v>0</v>
          </cell>
          <cell r="Q59">
            <v>60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W59">
            <v>307</v>
          </cell>
          <cell r="X59">
            <v>0</v>
          </cell>
          <cell r="Y59">
            <v>0</v>
          </cell>
          <cell r="Z59">
            <v>0</v>
          </cell>
          <cell r="AC59">
            <v>0</v>
          </cell>
          <cell r="AD59">
            <v>0</v>
          </cell>
          <cell r="AE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253</v>
          </cell>
          <cell r="AK59">
            <v>793</v>
          </cell>
          <cell r="AL59">
            <v>0</v>
          </cell>
          <cell r="AM59">
            <v>37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 t="e">
            <v>#REF!</v>
          </cell>
          <cell r="AS59" t="e">
            <v>#REF!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C60">
            <v>238</v>
          </cell>
          <cell r="D60">
            <v>90</v>
          </cell>
          <cell r="E60">
            <v>148</v>
          </cell>
          <cell r="M60">
            <v>1392</v>
          </cell>
          <cell r="O60">
            <v>-1392</v>
          </cell>
          <cell r="P60">
            <v>2801</v>
          </cell>
          <cell r="Q60">
            <v>0</v>
          </cell>
          <cell r="R60">
            <v>-1392</v>
          </cell>
          <cell r="S60">
            <v>1593</v>
          </cell>
          <cell r="T60">
            <v>974</v>
          </cell>
          <cell r="U60">
            <v>619</v>
          </cell>
          <cell r="X60">
            <v>1689</v>
          </cell>
          <cell r="Y60">
            <v>980</v>
          </cell>
          <cell r="Z60">
            <v>709</v>
          </cell>
          <cell r="AC60">
            <v>1578</v>
          </cell>
          <cell r="AD60">
            <v>1578</v>
          </cell>
          <cell r="AE60">
            <v>0</v>
          </cell>
          <cell r="AF60">
            <v>1739</v>
          </cell>
          <cell r="AG60">
            <v>1265</v>
          </cell>
          <cell r="AH60">
            <v>474</v>
          </cell>
          <cell r="AI60">
            <v>161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9252</v>
          </cell>
          <cell r="AP60">
            <v>3451</v>
          </cell>
          <cell r="AQ60">
            <v>5801</v>
          </cell>
          <cell r="AR60" t="e">
            <v>#REF!</v>
          </cell>
          <cell r="AS60" t="e">
            <v>#REF!</v>
          </cell>
          <cell r="AT60">
            <v>1954</v>
          </cell>
          <cell r="AU60">
            <v>2280</v>
          </cell>
          <cell r="AV60">
            <v>1497</v>
          </cell>
          <cell r="AW60">
            <v>3521</v>
          </cell>
        </row>
        <row r="61">
          <cell r="C61">
            <v>0</v>
          </cell>
          <cell r="D61">
            <v>0</v>
          </cell>
          <cell r="E61">
            <v>0</v>
          </cell>
          <cell r="M61">
            <v>0</v>
          </cell>
          <cell r="O61">
            <v>0</v>
          </cell>
          <cell r="P61">
            <v>0</v>
          </cell>
          <cell r="Q61">
            <v>475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W61">
            <v>574</v>
          </cell>
          <cell r="X61">
            <v>0</v>
          </cell>
          <cell r="Y61">
            <v>0</v>
          </cell>
          <cell r="Z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174</v>
          </cell>
          <cell r="AG61">
            <v>126</v>
          </cell>
          <cell r="AH61">
            <v>48</v>
          </cell>
          <cell r="AI61">
            <v>174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0</v>
          </cell>
          <cell r="AR61" t="e">
            <v>#REF!</v>
          </cell>
          <cell r="AS61" t="e">
            <v>#REF!</v>
          </cell>
        </row>
        <row r="62">
          <cell r="C62">
            <v>168</v>
          </cell>
          <cell r="D62">
            <v>59</v>
          </cell>
          <cell r="E62">
            <v>109</v>
          </cell>
          <cell r="M62">
            <v>1680</v>
          </cell>
          <cell r="O62">
            <v>-1680</v>
          </cell>
          <cell r="P62">
            <v>4255</v>
          </cell>
          <cell r="R62">
            <v>-1680</v>
          </cell>
          <cell r="S62">
            <v>326.5</v>
          </cell>
          <cell r="T62">
            <v>0</v>
          </cell>
          <cell r="U62">
            <v>0</v>
          </cell>
          <cell r="W62">
            <v>57</v>
          </cell>
          <cell r="X62">
            <v>554.5</v>
          </cell>
          <cell r="Y62">
            <v>0</v>
          </cell>
          <cell r="Z62">
            <v>0</v>
          </cell>
          <cell r="AC62">
            <v>1110</v>
          </cell>
          <cell r="AD62">
            <v>1027</v>
          </cell>
          <cell r="AE62">
            <v>83</v>
          </cell>
          <cell r="AH62">
            <v>0</v>
          </cell>
          <cell r="AI62">
            <v>-1110</v>
          </cell>
          <cell r="AJ62">
            <v>0</v>
          </cell>
          <cell r="AO62">
            <v>8031</v>
          </cell>
          <cell r="AP62">
            <v>1754</v>
          </cell>
          <cell r="AQ62">
            <v>6277</v>
          </cell>
          <cell r="AR62" t="e">
            <v>#REF!</v>
          </cell>
          <cell r="AS62" t="e">
            <v>#REF!</v>
          </cell>
          <cell r="AU62">
            <v>1170</v>
          </cell>
        </row>
        <row r="63">
          <cell r="C63">
            <v>0</v>
          </cell>
          <cell r="D63">
            <v>0</v>
          </cell>
          <cell r="E63">
            <v>0</v>
          </cell>
          <cell r="M63">
            <v>0</v>
          </cell>
          <cell r="O63">
            <v>0</v>
          </cell>
          <cell r="P63">
            <v>0</v>
          </cell>
          <cell r="Q63">
            <v>151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W63">
            <v>84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H63">
            <v>0</v>
          </cell>
          <cell r="AI63">
            <v>0</v>
          </cell>
          <cell r="AJ63">
            <v>771</v>
          </cell>
          <cell r="AK63">
            <v>2223.3333333333335</v>
          </cell>
          <cell r="AM63">
            <v>765</v>
          </cell>
          <cell r="AO63">
            <v>0</v>
          </cell>
          <cell r="AP63">
            <v>0</v>
          </cell>
          <cell r="AQ63">
            <v>0</v>
          </cell>
          <cell r="AR63" t="e">
            <v>#REF!</v>
          </cell>
          <cell r="AS63" t="e">
            <v>#REF!</v>
          </cell>
          <cell r="AU63">
            <v>0</v>
          </cell>
        </row>
        <row r="64">
          <cell r="C64">
            <v>79</v>
          </cell>
          <cell r="D64">
            <v>31</v>
          </cell>
          <cell r="E64">
            <v>39</v>
          </cell>
          <cell r="M64">
            <v>-288</v>
          </cell>
          <cell r="O64">
            <v>288</v>
          </cell>
          <cell r="P64">
            <v>-1454</v>
          </cell>
          <cell r="Q64">
            <v>0</v>
          </cell>
          <cell r="R64">
            <v>288</v>
          </cell>
          <cell r="S64">
            <v>1266.5</v>
          </cell>
          <cell r="T64">
            <v>974</v>
          </cell>
          <cell r="U64">
            <v>619</v>
          </cell>
          <cell r="X64">
            <v>1134.5</v>
          </cell>
          <cell r="Y64">
            <v>980</v>
          </cell>
          <cell r="Z64">
            <v>709</v>
          </cell>
          <cell r="AC64">
            <v>468</v>
          </cell>
          <cell r="AD64">
            <v>468</v>
          </cell>
          <cell r="AE64">
            <v>0</v>
          </cell>
          <cell r="AF64">
            <v>1565</v>
          </cell>
          <cell r="AG64">
            <v>1139</v>
          </cell>
          <cell r="AH64">
            <v>426</v>
          </cell>
          <cell r="AI64">
            <v>1097</v>
          </cell>
          <cell r="AJ64">
            <v>0</v>
          </cell>
          <cell r="AK64">
            <v>0</v>
          </cell>
          <cell r="AM64">
            <v>0</v>
          </cell>
          <cell r="AO64">
            <v>1191</v>
          </cell>
          <cell r="AR64" t="e">
            <v>#REF!</v>
          </cell>
          <cell r="AS64" t="e">
            <v>#REF!</v>
          </cell>
        </row>
        <row r="65">
          <cell r="C65">
            <v>794</v>
          </cell>
          <cell r="D65">
            <v>289</v>
          </cell>
          <cell r="E65">
            <v>505</v>
          </cell>
          <cell r="M65">
            <v>2031.6</v>
          </cell>
          <cell r="O65">
            <v>-2031.6</v>
          </cell>
          <cell r="P65">
            <v>4808.75</v>
          </cell>
          <cell r="Q65">
            <v>324</v>
          </cell>
          <cell r="R65">
            <v>-2031.6</v>
          </cell>
          <cell r="S65">
            <v>5359.15</v>
          </cell>
          <cell r="T65">
            <v>3460</v>
          </cell>
          <cell r="U65">
            <v>1899.1499999999999</v>
          </cell>
          <cell r="W65">
            <v>433</v>
          </cell>
          <cell r="X65">
            <v>2915.7</v>
          </cell>
          <cell r="Y65">
            <v>1724</v>
          </cell>
          <cell r="Z65">
            <v>1191.7</v>
          </cell>
          <cell r="AC65">
            <v>2724</v>
          </cell>
          <cell r="AD65">
            <v>2651</v>
          </cell>
          <cell r="AE65">
            <v>73</v>
          </cell>
          <cell r="AF65">
            <v>1023</v>
          </cell>
          <cell r="AG65">
            <v>938</v>
          </cell>
          <cell r="AH65">
            <v>85</v>
          </cell>
          <cell r="AI65">
            <v>-1701</v>
          </cell>
          <cell r="AJ65">
            <v>307</v>
          </cell>
          <cell r="AO65">
            <v>18448.2</v>
          </cell>
          <cell r="AP65">
            <v>7477.6</v>
          </cell>
          <cell r="AQ65">
            <v>10970.6</v>
          </cell>
          <cell r="AR65" t="e">
            <v>#REF!</v>
          </cell>
          <cell r="AS65" t="e">
            <v>#REF!</v>
          </cell>
          <cell r="AT65">
            <v>5184</v>
          </cell>
          <cell r="AU65">
            <v>4726</v>
          </cell>
          <cell r="AV65">
            <v>2293.6000000000004</v>
          </cell>
          <cell r="AW65">
            <v>6244.6</v>
          </cell>
        </row>
        <row r="66">
          <cell r="C66">
            <v>0</v>
          </cell>
          <cell r="D66">
            <v>0</v>
          </cell>
          <cell r="E66">
            <v>0</v>
          </cell>
          <cell r="M66">
            <v>244.33333333333331</v>
          </cell>
          <cell r="O66">
            <v>-244.33333333333331</v>
          </cell>
          <cell r="P66">
            <v>1277.818181818182</v>
          </cell>
          <cell r="Q66">
            <v>440</v>
          </cell>
          <cell r="R66">
            <v>-244.33333333333331</v>
          </cell>
          <cell r="S66">
            <v>681.27272727272725</v>
          </cell>
          <cell r="T66">
            <v>420</v>
          </cell>
          <cell r="U66">
            <v>261.27272727272725</v>
          </cell>
          <cell r="W66">
            <v>272</v>
          </cell>
          <cell r="X66">
            <v>448</v>
          </cell>
          <cell r="Y66">
            <v>266</v>
          </cell>
          <cell r="Z66">
            <v>182</v>
          </cell>
          <cell r="AC66">
            <v>560</v>
          </cell>
          <cell r="AD66">
            <v>560</v>
          </cell>
          <cell r="AE66">
            <v>0</v>
          </cell>
          <cell r="AF66">
            <v>196.36363636363637</v>
          </cell>
          <cell r="AG66">
            <v>237</v>
          </cell>
          <cell r="AH66">
            <v>-40.636363636363626</v>
          </cell>
          <cell r="AI66">
            <v>-363.63636363636363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3211.4242424242425</v>
          </cell>
          <cell r="AP66">
            <v>930.33333333333326</v>
          </cell>
          <cell r="AQ66">
            <v>2281.090909090909</v>
          </cell>
          <cell r="AR66" t="e">
            <v>#REF!</v>
          </cell>
          <cell r="AS66" t="e">
            <v>#REF!</v>
          </cell>
        </row>
        <row r="67">
          <cell r="C67">
            <v>0</v>
          </cell>
          <cell r="D67">
            <v>0</v>
          </cell>
          <cell r="E67">
            <v>0</v>
          </cell>
          <cell r="M67">
            <v>14</v>
          </cell>
          <cell r="O67">
            <v>-14</v>
          </cell>
          <cell r="P67">
            <v>70</v>
          </cell>
          <cell r="Q67">
            <v>139.18181818181819</v>
          </cell>
          <cell r="R67">
            <v>-14</v>
          </cell>
          <cell r="S67">
            <v>37</v>
          </cell>
          <cell r="T67">
            <v>23</v>
          </cell>
          <cell r="U67">
            <v>14</v>
          </cell>
          <cell r="W67">
            <v>88</v>
          </cell>
          <cell r="X67">
            <v>24</v>
          </cell>
          <cell r="Y67">
            <v>15</v>
          </cell>
          <cell r="Z67">
            <v>9</v>
          </cell>
          <cell r="AC67">
            <v>30</v>
          </cell>
          <cell r="AD67">
            <v>30</v>
          </cell>
          <cell r="AE67">
            <v>0</v>
          </cell>
          <cell r="AF67">
            <v>11</v>
          </cell>
          <cell r="AG67">
            <v>12</v>
          </cell>
          <cell r="AH67">
            <v>-1</v>
          </cell>
          <cell r="AI67">
            <v>-19</v>
          </cell>
          <cell r="AJ67">
            <v>160</v>
          </cell>
          <cell r="AK67">
            <v>532.90909090909099</v>
          </cell>
          <cell r="AO67">
            <v>175</v>
          </cell>
          <cell r="AP67">
            <v>52</v>
          </cell>
          <cell r="AQ67">
            <v>123</v>
          </cell>
          <cell r="AR67" t="e">
            <v>#REF!</v>
          </cell>
          <cell r="AS67" t="e">
            <v>#REF!</v>
          </cell>
        </row>
        <row r="68">
          <cell r="C68">
            <v>0</v>
          </cell>
          <cell r="D68">
            <v>0</v>
          </cell>
          <cell r="E68">
            <v>0</v>
          </cell>
          <cell r="M68">
            <v>79</v>
          </cell>
          <cell r="O68">
            <v>-79</v>
          </cell>
          <cell r="P68">
            <v>407</v>
          </cell>
          <cell r="Q68">
            <v>8</v>
          </cell>
          <cell r="R68">
            <v>-79</v>
          </cell>
          <cell r="S68">
            <v>219</v>
          </cell>
          <cell r="T68">
            <v>135</v>
          </cell>
          <cell r="U68">
            <v>84</v>
          </cell>
          <cell r="W68">
            <v>5</v>
          </cell>
          <cell r="X68">
            <v>146</v>
          </cell>
          <cell r="Y68">
            <v>87</v>
          </cell>
          <cell r="Z68">
            <v>59</v>
          </cell>
          <cell r="AC68">
            <v>180</v>
          </cell>
          <cell r="AD68">
            <v>180</v>
          </cell>
          <cell r="AE68">
            <v>0</v>
          </cell>
          <cell r="AF68">
            <v>63</v>
          </cell>
          <cell r="AG68">
            <v>16</v>
          </cell>
          <cell r="AH68">
            <v>47</v>
          </cell>
          <cell r="AI68">
            <v>-117</v>
          </cell>
          <cell r="AJ68">
            <v>9</v>
          </cell>
          <cell r="AK68">
            <v>30</v>
          </cell>
          <cell r="AO68">
            <v>1031</v>
          </cell>
          <cell r="AP68">
            <v>301</v>
          </cell>
          <cell r="AQ68">
            <v>730</v>
          </cell>
          <cell r="AR68">
            <v>620</v>
          </cell>
          <cell r="AS68">
            <v>-411</v>
          </cell>
        </row>
        <row r="69">
          <cell r="C69">
            <v>0</v>
          </cell>
          <cell r="D69">
            <v>0</v>
          </cell>
          <cell r="E69">
            <v>0</v>
          </cell>
          <cell r="M69">
            <v>0</v>
          </cell>
          <cell r="O69">
            <v>0</v>
          </cell>
          <cell r="P69">
            <v>0</v>
          </cell>
          <cell r="Q69">
            <v>45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28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H69">
            <v>0</v>
          </cell>
          <cell r="AI69">
            <v>0</v>
          </cell>
          <cell r="AJ69">
            <v>51</v>
          </cell>
          <cell r="AK69">
            <v>172</v>
          </cell>
          <cell r="AO69">
            <v>0</v>
          </cell>
          <cell r="AP69">
            <v>0</v>
          </cell>
          <cell r="AQ69">
            <v>0</v>
          </cell>
          <cell r="AR69" t="e">
            <v>#REF!</v>
          </cell>
          <cell r="AS69" t="e">
            <v>#REF!</v>
          </cell>
        </row>
        <row r="70">
          <cell r="C70">
            <v>0</v>
          </cell>
          <cell r="D70">
            <v>0</v>
          </cell>
          <cell r="E70">
            <v>0</v>
          </cell>
          <cell r="M70">
            <v>654.75</v>
          </cell>
          <cell r="O70">
            <v>-654.75</v>
          </cell>
          <cell r="P70">
            <v>198</v>
          </cell>
          <cell r="Q70">
            <v>0</v>
          </cell>
          <cell r="R70">
            <v>-654.75</v>
          </cell>
          <cell r="S70">
            <v>302</v>
          </cell>
          <cell r="T70">
            <v>0</v>
          </cell>
          <cell r="U70">
            <v>1110</v>
          </cell>
          <cell r="W70">
            <v>0</v>
          </cell>
          <cell r="X70">
            <v>0</v>
          </cell>
          <cell r="Y70">
            <v>0</v>
          </cell>
          <cell r="Z70">
            <v>783</v>
          </cell>
          <cell r="AC70">
            <v>368</v>
          </cell>
          <cell r="AD70">
            <v>415</v>
          </cell>
          <cell r="AE70">
            <v>652</v>
          </cell>
          <cell r="AH70">
            <v>0</v>
          </cell>
          <cell r="AI70">
            <v>-368</v>
          </cell>
          <cell r="AJ70">
            <v>0</v>
          </cell>
          <cell r="AK70">
            <v>0</v>
          </cell>
          <cell r="AO70">
            <v>1569.75</v>
          </cell>
          <cell r="AP70">
            <v>1038.75</v>
          </cell>
          <cell r="AR70" t="e">
            <v>#REF!</v>
          </cell>
          <cell r="AS70" t="e">
            <v>#REF!</v>
          </cell>
        </row>
        <row r="71">
          <cell r="C71">
            <v>0</v>
          </cell>
          <cell r="D71">
            <v>0</v>
          </cell>
          <cell r="E71">
            <v>0</v>
          </cell>
          <cell r="M71">
            <v>0</v>
          </cell>
          <cell r="O71">
            <v>0</v>
          </cell>
          <cell r="P71">
            <v>0</v>
          </cell>
          <cell r="Q71">
            <v>440</v>
          </cell>
          <cell r="R71">
            <v>0</v>
          </cell>
          <cell r="S71">
            <v>0</v>
          </cell>
          <cell r="T71">
            <v>0</v>
          </cell>
          <cell r="U71">
            <v>218</v>
          </cell>
          <cell r="W71">
            <v>272</v>
          </cell>
          <cell r="X71">
            <v>0</v>
          </cell>
          <cell r="Y71">
            <v>0</v>
          </cell>
          <cell r="Z71">
            <v>148.36363636363637</v>
          </cell>
          <cell r="AC71">
            <v>70</v>
          </cell>
          <cell r="AD71">
            <v>78.363636363636374</v>
          </cell>
          <cell r="AE71">
            <v>199.27272727272728</v>
          </cell>
          <cell r="AH71">
            <v>0</v>
          </cell>
          <cell r="AI71">
            <v>-70</v>
          </cell>
          <cell r="AJ71">
            <v>729</v>
          </cell>
          <cell r="AK71">
            <v>1887</v>
          </cell>
          <cell r="AO71">
            <v>78.363636363636374</v>
          </cell>
          <cell r="AP71">
            <v>0</v>
          </cell>
          <cell r="AR71" t="e">
            <v>#REF!</v>
          </cell>
          <cell r="AS71" t="e">
            <v>#REF!</v>
          </cell>
        </row>
        <row r="72">
          <cell r="C72">
            <v>6870.4</v>
          </cell>
          <cell r="D72">
            <v>2955</v>
          </cell>
          <cell r="E72">
            <v>3915.4</v>
          </cell>
          <cell r="M72">
            <v>282.55</v>
          </cell>
          <cell r="O72">
            <v>-282.55</v>
          </cell>
          <cell r="P72">
            <v>922.5916666666667</v>
          </cell>
          <cell r="Q72">
            <v>0</v>
          </cell>
          <cell r="R72">
            <v>-282.55</v>
          </cell>
          <cell r="S72">
            <v>275.45</v>
          </cell>
          <cell r="T72">
            <v>171</v>
          </cell>
          <cell r="U72">
            <v>104.45</v>
          </cell>
          <cell r="X72">
            <v>233.8</v>
          </cell>
          <cell r="Y72">
            <v>136</v>
          </cell>
          <cell r="Z72">
            <v>97.800000000000011</v>
          </cell>
          <cell r="AC72">
            <v>646.04999999999995</v>
          </cell>
          <cell r="AD72">
            <v>521.8900000000001</v>
          </cell>
          <cell r="AE72">
            <v>124.15999999999997</v>
          </cell>
          <cell r="AF72">
            <v>423</v>
          </cell>
          <cell r="AG72">
            <v>173</v>
          </cell>
          <cell r="AH72">
            <v>250</v>
          </cell>
          <cell r="AI72">
            <v>-223.04999999999995</v>
          </cell>
          <cell r="AJ72">
            <v>0</v>
          </cell>
          <cell r="AK72">
            <v>0</v>
          </cell>
          <cell r="AM72">
            <v>0</v>
          </cell>
          <cell r="AO72">
            <v>10548.681666666665</v>
          </cell>
          <cell r="AP72" t="e">
            <v>#REF!</v>
          </cell>
          <cell r="AQ72" t="e">
            <v>#REF!</v>
          </cell>
          <cell r="AR72" t="e">
            <v>#REF!</v>
          </cell>
          <cell r="AS72" t="e">
            <v>#REF!</v>
          </cell>
          <cell r="AT72">
            <v>307</v>
          </cell>
          <cell r="AU72">
            <v>516</v>
          </cell>
          <cell r="AV72">
            <v>3517.05</v>
          </cell>
          <cell r="AW72" t="e">
            <v>#REF!</v>
          </cell>
        </row>
        <row r="73">
          <cell r="C73">
            <v>348</v>
          </cell>
          <cell r="D73">
            <v>131</v>
          </cell>
          <cell r="E73">
            <v>217</v>
          </cell>
          <cell r="M73">
            <v>0</v>
          </cell>
          <cell r="O73">
            <v>0</v>
          </cell>
          <cell r="P73">
            <v>0</v>
          </cell>
          <cell r="Q73">
            <v>80.099999999999994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W73">
            <v>225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348</v>
          </cell>
          <cell r="AP73">
            <v>131</v>
          </cell>
          <cell r="AQ73">
            <v>217</v>
          </cell>
          <cell r="AR73" t="e">
            <v>#REF!</v>
          </cell>
          <cell r="AS73" t="e">
            <v>#REF!</v>
          </cell>
          <cell r="AT73">
            <v>0</v>
          </cell>
          <cell r="AU73">
            <v>0</v>
          </cell>
          <cell r="AV73">
            <v>131</v>
          </cell>
          <cell r="AW73">
            <v>217</v>
          </cell>
        </row>
        <row r="74">
          <cell r="C74">
            <v>6522.4</v>
          </cell>
          <cell r="D74">
            <v>2432</v>
          </cell>
          <cell r="E74">
            <v>4090.4</v>
          </cell>
          <cell r="M74">
            <v>282.55</v>
          </cell>
          <cell r="O74">
            <v>-282.55</v>
          </cell>
          <cell r="P74">
            <v>922.5916666666667</v>
          </cell>
          <cell r="Q74">
            <v>0</v>
          </cell>
          <cell r="R74">
            <v>-282.55</v>
          </cell>
          <cell r="S74">
            <v>275.45</v>
          </cell>
          <cell r="T74">
            <v>171</v>
          </cell>
          <cell r="U74">
            <v>104.45</v>
          </cell>
          <cell r="X74">
            <v>233.8</v>
          </cell>
          <cell r="Y74">
            <v>136</v>
          </cell>
          <cell r="Z74">
            <v>97.800000000000011</v>
          </cell>
          <cell r="AC74">
            <v>646.04999999999995</v>
          </cell>
          <cell r="AD74">
            <v>521.29</v>
          </cell>
          <cell r="AE74">
            <v>124.75999999999996</v>
          </cell>
          <cell r="AF74">
            <v>423</v>
          </cell>
          <cell r="AG74">
            <v>173</v>
          </cell>
          <cell r="AH74">
            <v>250</v>
          </cell>
          <cell r="AI74">
            <v>-223.04999999999995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10200.081666666665</v>
          </cell>
          <cell r="AP74">
            <v>3693.05</v>
          </cell>
          <cell r="AQ74">
            <v>6507.0316666666649</v>
          </cell>
          <cell r="AR74" t="e">
            <v>#REF!</v>
          </cell>
          <cell r="AS74" t="e">
            <v>#REF!</v>
          </cell>
          <cell r="AT74">
            <v>307</v>
          </cell>
          <cell r="AU74">
            <v>516</v>
          </cell>
          <cell r="AV74">
            <v>3386.05</v>
          </cell>
          <cell r="AW74">
            <v>5991.0316666666649</v>
          </cell>
        </row>
        <row r="75">
          <cell r="C75">
            <v>1873</v>
          </cell>
          <cell r="D75">
            <v>676</v>
          </cell>
          <cell r="E75">
            <v>1197</v>
          </cell>
          <cell r="M75">
            <v>195.75</v>
          </cell>
          <cell r="O75">
            <v>-195.75</v>
          </cell>
          <cell r="P75">
            <v>434.15</v>
          </cell>
          <cell r="Q75">
            <v>80.099999999999994</v>
          </cell>
          <cell r="R75">
            <v>-195.75</v>
          </cell>
          <cell r="S75">
            <v>151</v>
          </cell>
          <cell r="T75">
            <v>96</v>
          </cell>
          <cell r="U75">
            <v>55</v>
          </cell>
          <cell r="W75">
            <v>225</v>
          </cell>
          <cell r="X75">
            <v>104.65</v>
          </cell>
          <cell r="Y75">
            <v>105</v>
          </cell>
          <cell r="Z75">
            <v>-0.35000000000000142</v>
          </cell>
          <cell r="AC75">
            <v>401.85</v>
          </cell>
          <cell r="AD75">
            <v>365.2</v>
          </cell>
          <cell r="AE75">
            <v>36.649999999999991</v>
          </cell>
          <cell r="AG75">
            <v>0</v>
          </cell>
          <cell r="AH75">
            <v>2981.8666666666663</v>
          </cell>
          <cell r="AI75">
            <v>-401.85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3308.75</v>
          </cell>
          <cell r="AP75">
            <v>1236.75</v>
          </cell>
          <cell r="AQ75">
            <v>2072</v>
          </cell>
          <cell r="AR75" t="e">
            <v>#REF!</v>
          </cell>
          <cell r="AS75" t="e">
            <v>#REF!</v>
          </cell>
          <cell r="AW75">
            <v>2072</v>
          </cell>
        </row>
        <row r="76">
          <cell r="C76">
            <v>33</v>
          </cell>
          <cell r="D76">
            <v>15</v>
          </cell>
          <cell r="E76">
            <v>18</v>
          </cell>
          <cell r="M76">
            <v>0</v>
          </cell>
          <cell r="O76">
            <v>0</v>
          </cell>
          <cell r="P76">
            <v>0</v>
          </cell>
          <cell r="Q76">
            <v>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W76">
            <v>163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1230</v>
          </cell>
          <cell r="AI76">
            <v>0</v>
          </cell>
          <cell r="AJ76">
            <v>295</v>
          </cell>
          <cell r="AK76">
            <v>935</v>
          </cell>
          <cell r="AO76">
            <v>1051</v>
          </cell>
          <cell r="AP76">
            <v>512</v>
          </cell>
          <cell r="AQ76">
            <v>539</v>
          </cell>
          <cell r="AR76" t="e">
            <v>#REF!</v>
          </cell>
          <cell r="AS76" t="e">
            <v>#REF!</v>
          </cell>
          <cell r="AW76">
            <v>539</v>
          </cell>
        </row>
        <row r="77">
          <cell r="C77">
            <v>1130</v>
          </cell>
          <cell r="D77">
            <v>350</v>
          </cell>
          <cell r="E77">
            <v>780</v>
          </cell>
          <cell r="M77">
            <v>24.75</v>
          </cell>
          <cell r="P77">
            <v>334.66666666666669</v>
          </cell>
          <cell r="Q77">
            <v>0</v>
          </cell>
          <cell r="S77">
            <v>53.199999999999996</v>
          </cell>
          <cell r="T77">
            <v>0</v>
          </cell>
          <cell r="U77">
            <v>0</v>
          </cell>
          <cell r="X77">
            <v>37.950000000000003</v>
          </cell>
          <cell r="Y77">
            <v>0</v>
          </cell>
          <cell r="Z77">
            <v>0</v>
          </cell>
          <cell r="AC77">
            <v>130.15</v>
          </cell>
          <cell r="AD77">
            <v>78.09</v>
          </cell>
          <cell r="AE77">
            <v>52.06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2086</v>
          </cell>
          <cell r="D78">
            <v>775</v>
          </cell>
          <cell r="E78">
            <v>1311</v>
          </cell>
          <cell r="M78">
            <v>62.05</v>
          </cell>
          <cell r="O78">
            <v>12</v>
          </cell>
          <cell r="P78">
            <v>153.77500000000001</v>
          </cell>
          <cell r="Q78">
            <v>8</v>
          </cell>
          <cell r="S78">
            <v>71.25</v>
          </cell>
          <cell r="T78">
            <v>0</v>
          </cell>
          <cell r="U78">
            <v>0</v>
          </cell>
          <cell r="W78">
            <v>12</v>
          </cell>
          <cell r="X78">
            <v>91.2</v>
          </cell>
          <cell r="Y78">
            <v>0</v>
          </cell>
          <cell r="Z78">
            <v>0</v>
          </cell>
          <cell r="AC78">
            <v>113.05000000000001</v>
          </cell>
          <cell r="AD78">
            <v>78</v>
          </cell>
          <cell r="AE78">
            <v>35.050000000000004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O79">
            <v>0</v>
          </cell>
          <cell r="P79">
            <v>9</v>
          </cell>
          <cell r="Q79">
            <v>19</v>
          </cell>
          <cell r="R79">
            <v>0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  <cell r="AI79">
            <v>0</v>
          </cell>
          <cell r="AO79">
            <v>0</v>
          </cell>
          <cell r="AP79">
            <v>0</v>
          </cell>
          <cell r="AR79" t="e">
            <v>#REF!</v>
          </cell>
          <cell r="AS79" t="e">
            <v>#REF!</v>
          </cell>
        </row>
        <row r="80">
          <cell r="C80">
            <v>11860.5</v>
          </cell>
          <cell r="D80">
            <v>4776</v>
          </cell>
          <cell r="E80">
            <v>7084.5</v>
          </cell>
          <cell r="M80">
            <v>7173.7066666666669</v>
          </cell>
          <cell r="N80">
            <v>0</v>
          </cell>
          <cell r="O80">
            <v>-7173.7066666666669</v>
          </cell>
          <cell r="P80">
            <v>33545.397121212118</v>
          </cell>
          <cell r="Q80">
            <v>0</v>
          </cell>
          <cell r="R80">
            <v>-7173.7066666666669</v>
          </cell>
          <cell r="S80">
            <v>51006.210606060602</v>
          </cell>
          <cell r="T80">
            <v>31042</v>
          </cell>
          <cell r="U80">
            <v>19964.210606060606</v>
          </cell>
          <cell r="W80">
            <v>0</v>
          </cell>
          <cell r="X80">
            <v>41163.24</v>
          </cell>
          <cell r="Y80">
            <v>24071</v>
          </cell>
          <cell r="Z80">
            <v>17092.240000000002</v>
          </cell>
          <cell r="AC80">
            <v>13065.94</v>
          </cell>
          <cell r="AD80">
            <v>10510.14</v>
          </cell>
          <cell r="AE80">
            <v>2556.8000000000002</v>
          </cell>
          <cell r="AF80">
            <v>9048</v>
          </cell>
          <cell r="AG80">
            <v>6481</v>
          </cell>
          <cell r="AH80">
            <v>2567</v>
          </cell>
          <cell r="AI80">
            <v>-4017.9400000000005</v>
          </cell>
          <cell r="AK80">
            <v>0</v>
          </cell>
          <cell r="AM80">
            <v>37</v>
          </cell>
          <cell r="AO80">
            <v>158068.1943939394</v>
          </cell>
          <cell r="AP80" t="e">
            <v>#REF!</v>
          </cell>
          <cell r="AQ80" t="e">
            <v>#REF!</v>
          </cell>
          <cell r="AR80" t="e">
            <v>#REF!</v>
          </cell>
          <cell r="AS80" t="e">
            <v>#REF!</v>
          </cell>
          <cell r="AT80">
            <v>54780</v>
          </cell>
          <cell r="AU80">
            <v>57859</v>
          </cell>
          <cell r="AV80">
            <v>12252.206666666669</v>
          </cell>
          <cell r="AW80" t="e">
            <v>#REF!</v>
          </cell>
        </row>
        <row r="81">
          <cell r="C81">
            <v>11512.5</v>
          </cell>
          <cell r="D81">
            <v>4645</v>
          </cell>
          <cell r="E81">
            <v>6867.5</v>
          </cell>
          <cell r="M81">
            <v>7173.7066666666669</v>
          </cell>
          <cell r="O81">
            <v>-7173.7066666666669</v>
          </cell>
          <cell r="P81">
            <v>33545.397121212118</v>
          </cell>
          <cell r="Q81">
            <v>2.1</v>
          </cell>
          <cell r="R81">
            <v>-7173.7066666666669</v>
          </cell>
          <cell r="S81">
            <v>51006.210606060602</v>
          </cell>
          <cell r="T81">
            <v>31042</v>
          </cell>
          <cell r="U81">
            <v>19964.210606060606</v>
          </cell>
          <cell r="W81">
            <v>4.8</v>
          </cell>
          <cell r="X81">
            <v>41163.24</v>
          </cell>
          <cell r="Y81">
            <v>24071</v>
          </cell>
          <cell r="Z81">
            <v>17092.240000000002</v>
          </cell>
          <cell r="AC81">
            <v>13065.94</v>
          </cell>
          <cell r="AD81">
            <v>10510.14</v>
          </cell>
          <cell r="AE81">
            <v>2556.8000000000002</v>
          </cell>
          <cell r="AH81">
            <v>35.800000000000004</v>
          </cell>
          <cell r="AI81">
            <v>-13065.94</v>
          </cell>
          <cell r="AJ81">
            <v>10.1</v>
          </cell>
          <cell r="AK81">
            <v>25.700000000000003</v>
          </cell>
          <cell r="AO81">
            <v>69577.194393939397</v>
          </cell>
          <cell r="AP81" t="e">
            <v>#REF!</v>
          </cell>
          <cell r="AQ81" t="e">
            <v>#REF!</v>
          </cell>
          <cell r="AR81" t="e">
            <v>#REF!</v>
          </cell>
          <cell r="AS81" t="e">
            <v>#REF!</v>
          </cell>
          <cell r="AT81">
            <v>11152</v>
          </cell>
          <cell r="AU81">
            <v>12997</v>
          </cell>
          <cell r="AV81">
            <v>12251.206666666669</v>
          </cell>
          <cell r="AW81" t="e">
            <v>#REF!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M82">
            <v>2987.9609090909089</v>
          </cell>
          <cell r="N82">
            <v>0</v>
          </cell>
          <cell r="O82">
            <v>0</v>
          </cell>
          <cell r="P82">
            <v>9260.9121951219513</v>
          </cell>
          <cell r="Q82">
            <v>0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0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F82">
            <v>2287.3636363636365</v>
          </cell>
          <cell r="AG82">
            <v>1984</v>
          </cell>
          <cell r="AH82">
            <v>303.36363636363637</v>
          </cell>
          <cell r="AI82">
            <v>2287.3636363636365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0</v>
          </cell>
          <cell r="AN82">
            <v>3327.727272727273</v>
          </cell>
          <cell r="AO82">
            <v>13869.303636363637</v>
          </cell>
          <cell r="AR82" t="e">
            <v>#REF!</v>
          </cell>
          <cell r="AS82" t="e">
            <v>#REF!</v>
          </cell>
        </row>
        <row r="83">
          <cell r="C83">
            <v>21504</v>
          </cell>
          <cell r="D83">
            <v>21504</v>
          </cell>
          <cell r="E83">
            <v>0</v>
          </cell>
          <cell r="M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X83">
            <v>0</v>
          </cell>
          <cell r="Y83">
            <v>0</v>
          </cell>
          <cell r="Z83">
            <v>0</v>
          </cell>
          <cell r="AC83">
            <v>0</v>
          </cell>
          <cell r="AD83">
            <v>0</v>
          </cell>
          <cell r="AE83">
            <v>0</v>
          </cell>
          <cell r="AH83">
            <v>22387.327272727271</v>
          </cell>
          <cell r="AI83">
            <v>0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21504</v>
          </cell>
          <cell r="AP83">
            <v>21504</v>
          </cell>
          <cell r="AQ83">
            <v>0</v>
          </cell>
          <cell r="AR83" t="e">
            <v>#REF!</v>
          </cell>
          <cell r="AS83" t="e">
            <v>#REF!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C84">
            <v>33364.5</v>
          </cell>
          <cell r="D84">
            <v>26280</v>
          </cell>
          <cell r="E84">
            <v>7084.5</v>
          </cell>
          <cell r="M84">
            <v>7173.7066666666669</v>
          </cell>
          <cell r="N84">
            <v>0</v>
          </cell>
          <cell r="O84">
            <v>-7173.7066666666669</v>
          </cell>
          <cell r="P84">
            <v>33545.397121212118</v>
          </cell>
          <cell r="Q84">
            <v>0</v>
          </cell>
          <cell r="R84">
            <v>-7173.7066666666669</v>
          </cell>
          <cell r="S84">
            <v>51006.210606060602</v>
          </cell>
          <cell r="T84">
            <v>31042</v>
          </cell>
          <cell r="U84">
            <v>19964.210606060606</v>
          </cell>
          <cell r="W84">
            <v>0</v>
          </cell>
          <cell r="X84">
            <v>41163.24</v>
          </cell>
          <cell r="Y84">
            <v>24071</v>
          </cell>
          <cell r="Z84">
            <v>17092.240000000002</v>
          </cell>
          <cell r="AC84">
            <v>13065.94</v>
          </cell>
          <cell r="AD84">
            <v>10510.14</v>
          </cell>
          <cell r="AE84">
            <v>2556.8000000000002</v>
          </cell>
          <cell r="AF84">
            <v>9048</v>
          </cell>
          <cell r="AG84">
            <v>6481</v>
          </cell>
          <cell r="AH84">
            <v>2567</v>
          </cell>
          <cell r="AI84">
            <v>-4017.9400000000005</v>
          </cell>
          <cell r="AK84">
            <v>0</v>
          </cell>
          <cell r="AM84">
            <v>37</v>
          </cell>
          <cell r="AO84">
            <v>179572.1943939394</v>
          </cell>
          <cell r="AP84" t="e">
            <v>#REF!</v>
          </cell>
          <cell r="AQ84" t="e">
            <v>#REF!</v>
          </cell>
          <cell r="AR84" t="e">
            <v>#REF!</v>
          </cell>
          <cell r="AS84" t="e">
            <v>#REF!</v>
          </cell>
          <cell r="AT84">
            <v>54780</v>
          </cell>
          <cell r="AU84">
            <v>57859</v>
          </cell>
          <cell r="AV84">
            <v>12252.206666666669</v>
          </cell>
          <cell r="AW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M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X85">
            <v>0</v>
          </cell>
          <cell r="Y85">
            <v>0</v>
          </cell>
          <cell r="Z85">
            <v>0</v>
          </cell>
          <cell r="AC85">
            <v>190</v>
          </cell>
          <cell r="AD85">
            <v>212.7</v>
          </cell>
          <cell r="AE85">
            <v>0</v>
          </cell>
          <cell r="AH85">
            <v>0</v>
          </cell>
          <cell r="AI85">
            <v>-190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211.7</v>
          </cell>
          <cell r="AP85">
            <v>0</v>
          </cell>
          <cell r="AQ85">
            <v>211.7</v>
          </cell>
          <cell r="AR85" t="e">
            <v>#REF!</v>
          </cell>
          <cell r="AS85" t="e">
            <v>#REF!</v>
          </cell>
          <cell r="AT85">
            <v>0</v>
          </cell>
          <cell r="AU85">
            <v>0</v>
          </cell>
          <cell r="AV85">
            <v>0</v>
          </cell>
          <cell r="AW85">
            <v>211.7</v>
          </cell>
        </row>
        <row r="86">
          <cell r="C86">
            <v>1551</v>
          </cell>
          <cell r="D86">
            <v>1089</v>
          </cell>
          <cell r="E86">
            <v>462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16099.915077605321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4354.545454545454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1551</v>
          </cell>
          <cell r="AP86">
            <v>1089</v>
          </cell>
          <cell r="AQ86">
            <v>462</v>
          </cell>
          <cell r="AR86" t="e">
            <v>#REF!</v>
          </cell>
          <cell r="AS86" t="e">
            <v>#REF!</v>
          </cell>
          <cell r="AT86">
            <v>0</v>
          </cell>
          <cell r="AU86">
            <v>0</v>
          </cell>
          <cell r="AV86">
            <v>1089</v>
          </cell>
          <cell r="AW86">
            <v>462</v>
          </cell>
        </row>
        <row r="87">
          <cell r="C87">
            <v>794</v>
          </cell>
          <cell r="D87">
            <v>323.16775798446338</v>
          </cell>
          <cell r="E87">
            <v>470.83224201553662</v>
          </cell>
          <cell r="M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C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793</v>
          </cell>
          <cell r="AP87">
            <v>323.16775798446338</v>
          </cell>
          <cell r="AQ87">
            <v>469.83224201553662</v>
          </cell>
          <cell r="AR87" t="e">
            <v>#REF!</v>
          </cell>
          <cell r="AS87" t="e">
            <v>#REF!</v>
          </cell>
          <cell r="AT87">
            <v>0</v>
          </cell>
          <cell r="AU87">
            <v>0</v>
          </cell>
          <cell r="AV87">
            <v>323.16775798446338</v>
          </cell>
          <cell r="AW87">
            <v>469.83224201553662</v>
          </cell>
        </row>
        <row r="88">
          <cell r="C88">
            <v>49</v>
          </cell>
          <cell r="D88">
            <v>24.548513572396324</v>
          </cell>
          <cell r="E88">
            <v>24.451486427603676</v>
          </cell>
          <cell r="M88">
            <v>68.333333333333329</v>
          </cell>
          <cell r="N88">
            <v>51</v>
          </cell>
          <cell r="O88">
            <v>-17.333333333333329</v>
          </cell>
          <cell r="P88">
            <v>81</v>
          </cell>
          <cell r="R88">
            <v>-68.333333333333329</v>
          </cell>
          <cell r="S88">
            <v>228.66666666666666</v>
          </cell>
          <cell r="T88">
            <v>156</v>
          </cell>
          <cell r="U88">
            <v>72.666666666666657</v>
          </cell>
          <cell r="X88">
            <v>315.33333333333331</v>
          </cell>
          <cell r="Y88">
            <v>215</v>
          </cell>
          <cell r="Z88">
            <v>100.33333333333333</v>
          </cell>
          <cell r="AC88">
            <v>82.666666666666657</v>
          </cell>
          <cell r="AD88">
            <v>38</v>
          </cell>
          <cell r="AE88">
            <v>0</v>
          </cell>
          <cell r="AF88">
            <v>21</v>
          </cell>
          <cell r="AG88">
            <v>15</v>
          </cell>
          <cell r="AH88">
            <v>6</v>
          </cell>
          <cell r="AI88">
            <v>-61.666666666666657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685.33333333333326</v>
          </cell>
          <cell r="AP88">
            <v>394.88184690572962</v>
          </cell>
          <cell r="AQ88">
            <v>290.45148642760364</v>
          </cell>
          <cell r="AR88" t="e">
            <v>#REF!</v>
          </cell>
          <cell r="AS88" t="e">
            <v>#REF!</v>
          </cell>
          <cell r="AT88">
            <v>371</v>
          </cell>
          <cell r="AU88">
            <v>195</v>
          </cell>
          <cell r="AV88">
            <v>23.881846905729617</v>
          </cell>
          <cell r="AW88">
            <v>95.451486427603641</v>
          </cell>
        </row>
        <row r="89">
          <cell r="C89">
            <v>35758.5</v>
          </cell>
          <cell r="D89">
            <v>27716.716271556859</v>
          </cell>
          <cell r="E89">
            <v>8041.7837284431398</v>
          </cell>
          <cell r="M89">
            <v>7242.0400000000009</v>
          </cell>
          <cell r="N89">
            <v>51</v>
          </cell>
          <cell r="O89">
            <v>-7191.0400000000009</v>
          </cell>
          <cell r="P89">
            <v>33626.397121212118</v>
          </cell>
          <cell r="Q89">
            <v>0</v>
          </cell>
          <cell r="R89">
            <v>-7242.0400000000009</v>
          </cell>
          <cell r="S89">
            <v>51234.877272727274</v>
          </cell>
          <cell r="T89">
            <v>31198</v>
          </cell>
          <cell r="U89">
            <v>20036.877272727274</v>
          </cell>
          <cell r="V89">
            <v>0</v>
          </cell>
          <cell r="W89">
            <v>0</v>
          </cell>
          <cell r="X89">
            <v>41478.573333333334</v>
          </cell>
          <cell r="Y89">
            <v>24286</v>
          </cell>
          <cell r="Z89">
            <v>17192.573333333334</v>
          </cell>
          <cell r="AC89">
            <v>13148.606666666667</v>
          </cell>
          <cell r="AD89">
            <v>10548.14</v>
          </cell>
          <cell r="AE89">
            <v>2556.8000000000002</v>
          </cell>
          <cell r="AF89">
            <v>9069</v>
          </cell>
          <cell r="AG89">
            <v>6496</v>
          </cell>
          <cell r="AH89">
            <v>2573</v>
          </cell>
          <cell r="AI89">
            <v>-4079.6066666666666</v>
          </cell>
          <cell r="AJ89">
            <v>0</v>
          </cell>
          <cell r="AK89">
            <v>474</v>
          </cell>
          <cell r="AL89">
            <v>0</v>
          </cell>
          <cell r="AM89">
            <v>37</v>
          </cell>
          <cell r="AN89">
            <v>126</v>
          </cell>
          <cell r="AO89">
            <v>182815.22772727275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>
            <v>55151</v>
          </cell>
          <cell r="AU89">
            <v>58054</v>
          </cell>
          <cell r="AV89">
            <v>13688.256271556862</v>
          </cell>
          <cell r="AW89" t="e">
            <v>#REF!</v>
          </cell>
        </row>
        <row r="90">
          <cell r="C90">
            <v>14254.5</v>
          </cell>
          <cell r="D90">
            <v>6212.7162715568593</v>
          </cell>
          <cell r="E90">
            <v>8041.7837284431398</v>
          </cell>
          <cell r="M90">
            <v>7242.0400000000009</v>
          </cell>
          <cell r="N90">
            <v>51</v>
          </cell>
          <cell r="O90">
            <v>-7191.0400000000009</v>
          </cell>
          <cell r="P90">
            <v>18573.397121212118</v>
          </cell>
          <cell r="Q90">
            <v>0</v>
          </cell>
          <cell r="R90">
            <v>-7242.0400000000009</v>
          </cell>
          <cell r="S90">
            <v>11696.877272727274</v>
          </cell>
          <cell r="T90">
            <v>7313</v>
          </cell>
          <cell r="U90">
            <v>4383.8772727272735</v>
          </cell>
          <cell r="V90">
            <v>0</v>
          </cell>
          <cell r="W90">
            <v>0</v>
          </cell>
          <cell r="X90">
            <v>7579.5733333333337</v>
          </cell>
          <cell r="Y90">
            <v>4543</v>
          </cell>
          <cell r="Z90">
            <v>3036.5733333333337</v>
          </cell>
          <cell r="AA90">
            <v>10</v>
          </cell>
          <cell r="AB90">
            <v>4</v>
          </cell>
          <cell r="AC90">
            <v>13148.606666666667</v>
          </cell>
          <cell r="AD90">
            <v>10548.14</v>
          </cell>
          <cell r="AE90">
            <v>2556.8000000000002</v>
          </cell>
          <cell r="AF90">
            <v>9069</v>
          </cell>
          <cell r="AG90">
            <v>6496</v>
          </cell>
          <cell r="AH90">
            <v>2573</v>
          </cell>
          <cell r="AI90">
            <v>-4079.6066666666666</v>
          </cell>
          <cell r="AJ90">
            <v>75</v>
          </cell>
          <cell r="AK90">
            <v>85</v>
          </cell>
          <cell r="AL90">
            <v>11</v>
          </cell>
          <cell r="AM90">
            <v>37</v>
          </cell>
          <cell r="AN90">
            <v>64</v>
          </cell>
          <cell r="AO90">
            <v>72820.227727272752</v>
          </cell>
          <cell r="AP90" t="e">
            <v>#REF!</v>
          </cell>
          <cell r="AQ90" t="e">
            <v>#REF!</v>
          </cell>
          <cell r="AR90" t="e">
            <v>#REF!</v>
          </cell>
          <cell r="AS90" t="e">
            <v>#REF!</v>
          </cell>
          <cell r="AT90">
            <v>11523</v>
          </cell>
          <cell r="AU90">
            <v>13192</v>
          </cell>
          <cell r="AV90">
            <v>13687.256271556862</v>
          </cell>
          <cell r="AW90" t="e">
            <v>#REF!</v>
          </cell>
        </row>
        <row r="91">
          <cell r="C91">
            <v>1169.0999999999999</v>
          </cell>
          <cell r="D91">
            <v>427</v>
          </cell>
          <cell r="E91">
            <v>742.1</v>
          </cell>
          <cell r="M91">
            <v>1840.4400000000003</v>
          </cell>
          <cell r="N91">
            <v>0</v>
          </cell>
          <cell r="O91">
            <v>-1840.4400000000003</v>
          </cell>
          <cell r="P91">
            <v>4035.8736363636363</v>
          </cell>
          <cell r="Q91">
            <v>0</v>
          </cell>
          <cell r="R91">
            <v>-1840.4400000000003</v>
          </cell>
          <cell r="S91">
            <v>1574.15</v>
          </cell>
          <cell r="T91">
            <v>971</v>
          </cell>
          <cell r="U91">
            <v>603.15</v>
          </cell>
          <cell r="W91">
            <v>0</v>
          </cell>
          <cell r="X91">
            <v>1270.74</v>
          </cell>
          <cell r="Y91">
            <v>757</v>
          </cell>
          <cell r="Z91">
            <v>513.74</v>
          </cell>
          <cell r="AC91">
            <v>3530.8900000000003</v>
          </cell>
          <cell r="AD91">
            <v>3248</v>
          </cell>
          <cell r="AE91">
            <v>282.89000000000033</v>
          </cell>
          <cell r="AF91">
            <v>2287.3636363636365</v>
          </cell>
          <cell r="AG91">
            <v>1984</v>
          </cell>
          <cell r="AH91">
            <v>303.36363636363637</v>
          </cell>
          <cell r="AI91">
            <v>-1243.5263636363638</v>
          </cell>
          <cell r="AM91">
            <v>0</v>
          </cell>
          <cell r="AO91">
            <v>13869.303636363637</v>
          </cell>
          <cell r="AP91">
            <v>182885.52772727271</v>
          </cell>
          <cell r="AQ91">
            <v>91945.256271556864</v>
          </cell>
          <cell r="AR91" t="e">
            <v>#REF!</v>
          </cell>
        </row>
        <row r="92">
          <cell r="C92">
            <v>1405</v>
          </cell>
          <cell r="M92">
            <v>2024.5</v>
          </cell>
          <cell r="O92">
            <v>-2024.5</v>
          </cell>
          <cell r="P92">
            <v>5900.2</v>
          </cell>
          <cell r="R92">
            <v>-2024.5</v>
          </cell>
          <cell r="S92">
            <v>226.5</v>
          </cell>
          <cell r="X92">
            <v>554.5</v>
          </cell>
          <cell r="AC92">
            <v>952.3</v>
          </cell>
          <cell r="AD92">
            <v>519</v>
          </cell>
          <cell r="AE92">
            <v>433.29999999999995</v>
          </cell>
          <cell r="AH92">
            <v>0</v>
          </cell>
          <cell r="AI92" t="e">
            <v>#REF!</v>
          </cell>
          <cell r="AM92">
            <v>2363</v>
          </cell>
          <cell r="AN92">
            <v>1616</v>
          </cell>
          <cell r="AO92">
            <v>13846</v>
          </cell>
          <cell r="AR92" t="e">
            <v>#REF!</v>
          </cell>
        </row>
        <row r="93">
          <cell r="C93">
            <v>92</v>
          </cell>
          <cell r="D93">
            <v>12441</v>
          </cell>
          <cell r="E93">
            <v>3107.878787878788</v>
          </cell>
          <cell r="M93">
            <v>1680</v>
          </cell>
          <cell r="N93">
            <v>0</v>
          </cell>
          <cell r="O93">
            <v>-1680</v>
          </cell>
          <cell r="P93">
            <v>4255</v>
          </cell>
          <cell r="Q93">
            <v>16124.915077605321</v>
          </cell>
          <cell r="R93">
            <v>-1680</v>
          </cell>
          <cell r="S93">
            <v>227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0</v>
          </cell>
          <cell r="X93">
            <v>555</v>
          </cell>
          <cell r="Y93">
            <v>1189.5818181818181</v>
          </cell>
          <cell r="AA93">
            <v>10</v>
          </cell>
          <cell r="AB93">
            <v>4</v>
          </cell>
          <cell r="AC93">
            <v>952</v>
          </cell>
          <cell r="AD93">
            <v>519</v>
          </cell>
          <cell r="AE93">
            <v>433</v>
          </cell>
          <cell r="AF93">
            <v>0</v>
          </cell>
          <cell r="AG93">
            <v>0</v>
          </cell>
          <cell r="AH93">
            <v>0</v>
          </cell>
          <cell r="AI93">
            <v>-952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12</v>
          </cell>
          <cell r="AN93">
            <v>3979.727272727273</v>
          </cell>
          <cell r="AO93">
            <v>7357</v>
          </cell>
          <cell r="AR93" t="e">
            <v>#REF!</v>
          </cell>
        </row>
        <row r="94">
          <cell r="C94">
            <v>0</v>
          </cell>
          <cell r="D94">
            <v>1149</v>
          </cell>
          <cell r="E94">
            <v>3107.878787878788</v>
          </cell>
          <cell r="M94">
            <v>0</v>
          </cell>
          <cell r="N94">
            <v>0</v>
          </cell>
          <cell r="O94">
            <v>0</v>
          </cell>
          <cell r="P94">
            <v>897</v>
          </cell>
          <cell r="Q94">
            <v>1991.8272727272724</v>
          </cell>
          <cell r="R94">
            <v>0</v>
          </cell>
          <cell r="S94">
            <v>9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0</v>
          </cell>
          <cell r="Y94">
            <v>1189.5818181818181</v>
          </cell>
          <cell r="AA94">
            <v>10</v>
          </cell>
          <cell r="AB94">
            <v>4</v>
          </cell>
          <cell r="AC94">
            <v>0</v>
          </cell>
          <cell r="AD94">
            <v>0</v>
          </cell>
          <cell r="AE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0</v>
          </cell>
          <cell r="AN94">
            <v>3979.727272727273</v>
          </cell>
          <cell r="AO94">
            <v>9</v>
          </cell>
          <cell r="AR94" t="e">
            <v>#REF!</v>
          </cell>
        </row>
        <row r="95">
          <cell r="C95">
            <v>1313</v>
          </cell>
          <cell r="M95">
            <v>344.5</v>
          </cell>
          <cell r="O95">
            <v>-344.5</v>
          </cell>
          <cell r="P95">
            <v>1645.2</v>
          </cell>
          <cell r="Q95">
            <v>0</v>
          </cell>
          <cell r="R95">
            <v>-344.5</v>
          </cell>
          <cell r="X95">
            <v>0</v>
          </cell>
          <cell r="AC95">
            <v>0.29999999999998295</v>
          </cell>
          <cell r="AD95">
            <v>0</v>
          </cell>
          <cell r="AE95">
            <v>0.29999999999998295</v>
          </cell>
          <cell r="AH95">
            <v>0</v>
          </cell>
          <cell r="AI95">
            <v>-0.29999999999998295</v>
          </cell>
          <cell r="AJ95">
            <v>97331.327272727271</v>
          </cell>
          <cell r="AM95">
            <v>0</v>
          </cell>
          <cell r="AO95">
            <v>3502.7</v>
          </cell>
          <cell r="AR95" t="e">
            <v>#REF!</v>
          </cell>
        </row>
        <row r="96">
          <cell r="M96">
            <v>696.19636363636369</v>
          </cell>
          <cell r="N96">
            <v>0</v>
          </cell>
          <cell r="O96">
            <v>0</v>
          </cell>
          <cell r="P96">
            <v>148</v>
          </cell>
          <cell r="Q96">
            <v>326.90909090909093</v>
          </cell>
          <cell r="R96">
            <v>0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  <cell r="AE96">
            <v>0</v>
          </cell>
          <cell r="AH96">
            <v>0</v>
          </cell>
          <cell r="AI96">
            <v>0</v>
          </cell>
          <cell r="AM96" t="e">
            <v>#REF!</v>
          </cell>
          <cell r="AO96" t="e">
            <v>#REF!</v>
          </cell>
          <cell r="AR96" t="e">
            <v>#REF!</v>
          </cell>
        </row>
        <row r="97">
          <cell r="C97">
            <v>474</v>
          </cell>
          <cell r="D97">
            <v>101</v>
          </cell>
          <cell r="N97">
            <v>570</v>
          </cell>
          <cell r="O97">
            <v>0</v>
          </cell>
          <cell r="R97">
            <v>0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E97">
            <v>0</v>
          </cell>
          <cell r="AG97">
            <v>68</v>
          </cell>
          <cell r="AH97">
            <v>0</v>
          </cell>
          <cell r="AI97">
            <v>0</v>
          </cell>
          <cell r="AM97" t="e">
            <v>#REF!</v>
          </cell>
          <cell r="AO97" t="e">
            <v>#REF!</v>
          </cell>
          <cell r="AR97" t="e">
            <v>#REF!</v>
          </cell>
        </row>
        <row r="98">
          <cell r="C98">
            <v>87.333333333333329</v>
          </cell>
          <cell r="D98">
            <v>19</v>
          </cell>
          <cell r="N98">
            <v>570</v>
          </cell>
          <cell r="O98">
            <v>0</v>
          </cell>
          <cell r="R98">
            <v>0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E98">
            <v>0</v>
          </cell>
          <cell r="AH98">
            <v>0</v>
          </cell>
          <cell r="AI98">
            <v>0</v>
          </cell>
          <cell r="AM98">
            <v>3770.5939393939398</v>
          </cell>
          <cell r="AO98">
            <v>3770.5939393939398</v>
          </cell>
          <cell r="AR98" t="e">
            <v>#REF!</v>
          </cell>
        </row>
        <row r="99">
          <cell r="C99">
            <v>0</v>
          </cell>
          <cell r="D99">
            <v>0</v>
          </cell>
          <cell r="O99">
            <v>0</v>
          </cell>
          <cell r="R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  <cell r="AM99">
            <v>3770.5939393939398</v>
          </cell>
          <cell r="AO99">
            <v>3770.5939393939398</v>
          </cell>
          <cell r="AR99" t="e">
            <v>#REF!</v>
          </cell>
        </row>
        <row r="100">
          <cell r="C100">
            <v>1313</v>
          </cell>
          <cell r="D100">
            <v>82</v>
          </cell>
          <cell r="M100">
            <v>344.5</v>
          </cell>
          <cell r="O100">
            <v>-344.5</v>
          </cell>
          <cell r="P100">
            <v>1369.2</v>
          </cell>
          <cell r="Q100">
            <v>31</v>
          </cell>
          <cell r="R100">
            <v>-344.5</v>
          </cell>
          <cell r="S100">
            <v>0</v>
          </cell>
          <cell r="W100">
            <v>2</v>
          </cell>
          <cell r="X100">
            <v>-5</v>
          </cell>
          <cell r="Y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128</v>
          </cell>
          <cell r="AG100">
            <v>128</v>
          </cell>
          <cell r="AH100">
            <v>0</v>
          </cell>
          <cell r="AI100">
            <v>128</v>
          </cell>
          <cell r="AM100">
            <v>8354.2999999999993</v>
          </cell>
          <cell r="AO100">
            <v>26313.4</v>
          </cell>
          <cell r="AR100" t="e">
            <v>#REF!</v>
          </cell>
        </row>
        <row r="101">
          <cell r="C101">
            <v>1313</v>
          </cell>
          <cell r="D101">
            <v>0</v>
          </cell>
          <cell r="M101">
            <v>344.5</v>
          </cell>
          <cell r="O101">
            <v>-344.5</v>
          </cell>
          <cell r="P101">
            <v>1369.2</v>
          </cell>
          <cell r="Q101">
            <v>0</v>
          </cell>
          <cell r="R101">
            <v>-344.5</v>
          </cell>
          <cell r="S101">
            <v>0</v>
          </cell>
          <cell r="X101">
            <v>0</v>
          </cell>
          <cell r="AC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M101">
            <v>4647.3</v>
          </cell>
          <cell r="AO101">
            <v>7674</v>
          </cell>
          <cell r="AR101" t="e">
            <v>#REF!</v>
          </cell>
        </row>
        <row r="102">
          <cell r="C102">
            <v>0</v>
          </cell>
          <cell r="D102">
            <v>0</v>
          </cell>
          <cell r="M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X102">
            <v>0</v>
          </cell>
          <cell r="AC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M102">
            <v>0</v>
          </cell>
          <cell r="AO102">
            <v>0</v>
          </cell>
          <cell r="AR102" t="e">
            <v>#REF!</v>
          </cell>
        </row>
        <row r="103">
          <cell r="C103">
            <v>0</v>
          </cell>
          <cell r="D103">
            <v>0</v>
          </cell>
          <cell r="M103">
            <v>0</v>
          </cell>
          <cell r="O103">
            <v>0</v>
          </cell>
          <cell r="P103">
            <v>0</v>
          </cell>
          <cell r="Q103">
            <v>31</v>
          </cell>
          <cell r="R103">
            <v>0</v>
          </cell>
          <cell r="S103">
            <v>0</v>
          </cell>
          <cell r="W103">
            <v>2</v>
          </cell>
          <cell r="X103">
            <v>-5</v>
          </cell>
          <cell r="AC103">
            <v>0</v>
          </cell>
          <cell r="AD103">
            <v>0</v>
          </cell>
          <cell r="AE103">
            <v>0</v>
          </cell>
          <cell r="AF103">
            <v>128</v>
          </cell>
          <cell r="AG103">
            <v>128</v>
          </cell>
          <cell r="AH103">
            <v>0</v>
          </cell>
          <cell r="AI103">
            <v>128</v>
          </cell>
          <cell r="AM103">
            <v>3707</v>
          </cell>
          <cell r="AO103">
            <v>3702</v>
          </cell>
          <cell r="AR103" t="e">
            <v>#REF!</v>
          </cell>
        </row>
        <row r="104">
          <cell r="C104">
            <v>0</v>
          </cell>
          <cell r="D104">
            <v>0</v>
          </cell>
          <cell r="M104">
            <v>0</v>
          </cell>
          <cell r="O104">
            <v>0</v>
          </cell>
          <cell r="P104">
            <v>130</v>
          </cell>
          <cell r="Q104">
            <v>154</v>
          </cell>
          <cell r="R104">
            <v>0</v>
          </cell>
          <cell r="S104">
            <v>0</v>
          </cell>
          <cell r="W104">
            <v>79</v>
          </cell>
          <cell r="X104">
            <v>-49</v>
          </cell>
          <cell r="AC104">
            <v>0</v>
          </cell>
          <cell r="AD104">
            <v>0</v>
          </cell>
          <cell r="AE104">
            <v>0</v>
          </cell>
          <cell r="AF104">
            <v>30</v>
          </cell>
          <cell r="AG104">
            <v>30</v>
          </cell>
          <cell r="AH104">
            <v>0</v>
          </cell>
          <cell r="AI104">
            <v>30</v>
          </cell>
          <cell r="AM104">
            <v>875</v>
          </cell>
          <cell r="AO104">
            <v>956</v>
          </cell>
          <cell r="AR104" t="e">
            <v>#REF!</v>
          </cell>
        </row>
        <row r="105">
          <cell r="C105">
            <v>0</v>
          </cell>
          <cell r="D105">
            <v>82</v>
          </cell>
          <cell r="M105">
            <v>0</v>
          </cell>
          <cell r="O105">
            <v>0</v>
          </cell>
          <cell r="P105">
            <v>130</v>
          </cell>
          <cell r="Q105">
            <v>0</v>
          </cell>
          <cell r="R105">
            <v>0</v>
          </cell>
          <cell r="S105">
            <v>0</v>
          </cell>
          <cell r="W105">
            <v>0</v>
          </cell>
          <cell r="X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G105">
            <v>0</v>
          </cell>
          <cell r="AH105">
            <v>0</v>
          </cell>
          <cell r="AI105">
            <v>0</v>
          </cell>
          <cell r="AM105">
            <v>80</v>
          </cell>
          <cell r="AO105">
            <v>210</v>
          </cell>
          <cell r="AR105" t="e">
            <v>#REF!</v>
          </cell>
        </row>
        <row r="106">
          <cell r="C106">
            <v>0</v>
          </cell>
          <cell r="D106">
            <v>82</v>
          </cell>
          <cell r="M106">
            <v>0</v>
          </cell>
          <cell r="O106">
            <v>0</v>
          </cell>
          <cell r="P106">
            <v>0</v>
          </cell>
          <cell r="Q106">
            <v>154</v>
          </cell>
          <cell r="R106">
            <v>0</v>
          </cell>
          <cell r="S106">
            <v>0</v>
          </cell>
          <cell r="W106">
            <v>79</v>
          </cell>
          <cell r="X106">
            <v>-49</v>
          </cell>
          <cell r="Y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30</v>
          </cell>
          <cell r="AG106">
            <v>30</v>
          </cell>
          <cell r="AH106">
            <v>0</v>
          </cell>
          <cell r="AI106">
            <v>30</v>
          </cell>
          <cell r="AM106">
            <v>822</v>
          </cell>
          <cell r="AO106">
            <v>773</v>
          </cell>
          <cell r="AR106" t="e">
            <v>#REF!</v>
          </cell>
        </row>
        <row r="107">
          <cell r="C107">
            <v>0</v>
          </cell>
          <cell r="D107">
            <v>0</v>
          </cell>
          <cell r="M107">
            <v>0</v>
          </cell>
          <cell r="O107">
            <v>0</v>
          </cell>
          <cell r="P107">
            <v>0</v>
          </cell>
          <cell r="Q107">
            <v>800</v>
          </cell>
          <cell r="R107">
            <v>0</v>
          </cell>
          <cell r="S107">
            <v>0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M107">
            <v>0</v>
          </cell>
          <cell r="AO107">
            <v>0</v>
          </cell>
          <cell r="AP107" t="e">
            <v>#REF!</v>
          </cell>
          <cell r="AQ107" t="e">
            <v>#REF!</v>
          </cell>
          <cell r="AR107" t="e">
            <v>#REF!</v>
          </cell>
        </row>
        <row r="108">
          <cell r="C108">
            <v>0</v>
          </cell>
          <cell r="D108">
            <v>0</v>
          </cell>
          <cell r="M108">
            <v>0</v>
          </cell>
          <cell r="O108">
            <v>0</v>
          </cell>
          <cell r="P108">
            <v>0</v>
          </cell>
          <cell r="Q108">
            <v>800</v>
          </cell>
          <cell r="R108">
            <v>0</v>
          </cell>
          <cell r="S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M108">
            <v>0</v>
          </cell>
          <cell r="AO108">
            <v>0</v>
          </cell>
          <cell r="AR108" t="e">
            <v>#REF!</v>
          </cell>
        </row>
        <row r="109">
          <cell r="C109">
            <v>0</v>
          </cell>
          <cell r="D109">
            <v>0</v>
          </cell>
          <cell r="M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0</v>
          </cell>
          <cell r="AD109">
            <v>0</v>
          </cell>
          <cell r="AE109">
            <v>0</v>
          </cell>
          <cell r="AG109">
            <v>875</v>
          </cell>
          <cell r="AH109">
            <v>0</v>
          </cell>
          <cell r="AI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 t="e">
            <v>#REF!</v>
          </cell>
        </row>
        <row r="110">
          <cell r="C110">
            <v>0</v>
          </cell>
          <cell r="D110">
            <v>0</v>
          </cell>
          <cell r="M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W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G110">
            <v>80</v>
          </cell>
          <cell r="AH110">
            <v>0</v>
          </cell>
          <cell r="AI110">
            <v>0</v>
          </cell>
          <cell r="AM110">
            <v>0</v>
          </cell>
          <cell r="AO110">
            <v>0</v>
          </cell>
          <cell r="AR110" t="e">
            <v>#REF!</v>
          </cell>
        </row>
        <row r="111">
          <cell r="C111">
            <v>0</v>
          </cell>
          <cell r="D111">
            <v>0</v>
          </cell>
          <cell r="M111">
            <v>0</v>
          </cell>
          <cell r="O111">
            <v>0</v>
          </cell>
          <cell r="P111">
            <v>0</v>
          </cell>
          <cell r="Q111">
            <v>928</v>
          </cell>
          <cell r="R111">
            <v>0</v>
          </cell>
          <cell r="S111">
            <v>0</v>
          </cell>
          <cell r="W111">
            <v>366</v>
          </cell>
          <cell r="X111">
            <v>-38</v>
          </cell>
          <cell r="Y111">
            <v>0</v>
          </cell>
          <cell r="AA111">
            <v>16</v>
          </cell>
          <cell r="AB111">
            <v>3</v>
          </cell>
          <cell r="AC111">
            <v>0</v>
          </cell>
          <cell r="AD111">
            <v>0</v>
          </cell>
          <cell r="AE111">
            <v>0</v>
          </cell>
          <cell r="AF111">
            <v>535</v>
          </cell>
          <cell r="AG111">
            <v>535</v>
          </cell>
          <cell r="AH111">
            <v>0</v>
          </cell>
          <cell r="AI111">
            <v>535</v>
          </cell>
          <cell r="AM111">
            <v>508</v>
          </cell>
          <cell r="AO111">
            <v>470</v>
          </cell>
          <cell r="AR111" t="e">
            <v>#REF!</v>
          </cell>
        </row>
        <row r="112">
          <cell r="C112">
            <v>0</v>
          </cell>
          <cell r="D112">
            <v>53</v>
          </cell>
          <cell r="M112">
            <v>0</v>
          </cell>
          <cell r="O112">
            <v>0</v>
          </cell>
          <cell r="Q112">
            <v>8</v>
          </cell>
          <cell r="R112">
            <v>0</v>
          </cell>
          <cell r="S112">
            <v>-28</v>
          </cell>
          <cell r="W112">
            <v>57</v>
          </cell>
          <cell r="X112">
            <v>0</v>
          </cell>
          <cell r="Y112">
            <v>0</v>
          </cell>
          <cell r="AC112">
            <v>0</v>
          </cell>
          <cell r="AD112">
            <v>0</v>
          </cell>
          <cell r="AE112">
            <v>0</v>
          </cell>
          <cell r="AH112">
            <v>0</v>
          </cell>
          <cell r="AI112">
            <v>0</v>
          </cell>
          <cell r="AM112">
            <v>19</v>
          </cell>
          <cell r="AO112">
            <v>-9</v>
          </cell>
          <cell r="AR112" t="e">
            <v>#REF!</v>
          </cell>
        </row>
        <row r="113">
          <cell r="C113">
            <v>1295</v>
          </cell>
          <cell r="D113">
            <v>0</v>
          </cell>
          <cell r="M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H113">
            <v>0</v>
          </cell>
          <cell r="AI113">
            <v>0</v>
          </cell>
          <cell r="AM113">
            <v>0</v>
          </cell>
          <cell r="AO113">
            <v>1295</v>
          </cell>
          <cell r="AR113" t="e">
            <v>#REF!</v>
          </cell>
        </row>
        <row r="114">
          <cell r="C114">
            <v>1000</v>
          </cell>
          <cell r="D114">
            <v>0</v>
          </cell>
          <cell r="O114">
            <v>0</v>
          </cell>
          <cell r="R114">
            <v>0</v>
          </cell>
          <cell r="S114">
            <v>0</v>
          </cell>
          <cell r="Y114">
            <v>0</v>
          </cell>
          <cell r="AE114">
            <v>0</v>
          </cell>
          <cell r="AH114">
            <v>0</v>
          </cell>
          <cell r="AI114">
            <v>0</v>
          </cell>
          <cell r="AO114">
            <v>1000</v>
          </cell>
          <cell r="AR114" t="e">
            <v>#REF!</v>
          </cell>
        </row>
        <row r="115">
          <cell r="C115">
            <v>6305</v>
          </cell>
          <cell r="D115">
            <v>0</v>
          </cell>
          <cell r="O115">
            <v>0</v>
          </cell>
          <cell r="R115">
            <v>0</v>
          </cell>
          <cell r="S115">
            <v>0</v>
          </cell>
          <cell r="Y115">
            <v>0</v>
          </cell>
          <cell r="AE115">
            <v>0</v>
          </cell>
          <cell r="AH115">
            <v>0</v>
          </cell>
          <cell r="AI115">
            <v>0</v>
          </cell>
          <cell r="AO115">
            <v>6305</v>
          </cell>
          <cell r="AR115" t="e">
            <v>#REF!</v>
          </cell>
        </row>
        <row r="116">
          <cell r="C116">
            <v>0</v>
          </cell>
          <cell r="D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O119">
            <v>0</v>
          </cell>
          <cell r="R119">
            <v>0</v>
          </cell>
          <cell r="W119">
            <v>0</v>
          </cell>
          <cell r="X119">
            <v>0</v>
          </cell>
          <cell r="Y119">
            <v>0</v>
          </cell>
          <cell r="AD119">
            <v>0</v>
          </cell>
          <cell r="AE119">
            <v>0</v>
          </cell>
          <cell r="AH119">
            <v>0</v>
          </cell>
          <cell r="AI119">
            <v>0</v>
          </cell>
          <cell r="AM119">
            <v>0</v>
          </cell>
          <cell r="AO119">
            <v>36465</v>
          </cell>
          <cell r="AP119">
            <v>5373.440590909071</v>
          </cell>
          <cell r="AR119" t="e">
            <v>#REF!</v>
          </cell>
        </row>
        <row r="120">
          <cell r="C120">
            <v>0</v>
          </cell>
          <cell r="D120">
            <v>1916</v>
          </cell>
          <cell r="O120">
            <v>0</v>
          </cell>
          <cell r="R120">
            <v>0</v>
          </cell>
          <cell r="Y120">
            <v>0</v>
          </cell>
          <cell r="AH120">
            <v>8992</v>
          </cell>
          <cell r="AI120">
            <v>0</v>
          </cell>
          <cell r="AM120">
            <v>0</v>
          </cell>
          <cell r="AO120">
            <v>0</v>
          </cell>
          <cell r="AR120" t="e">
            <v>#REF!</v>
          </cell>
        </row>
        <row r="121">
          <cell r="C121">
            <v>1313</v>
          </cell>
          <cell r="D121">
            <v>0</v>
          </cell>
          <cell r="E121">
            <v>0</v>
          </cell>
          <cell r="M121">
            <v>344.5</v>
          </cell>
          <cell r="N121">
            <v>0</v>
          </cell>
          <cell r="O121">
            <v>-344.5</v>
          </cell>
          <cell r="P121">
            <v>1499.2</v>
          </cell>
          <cell r="Q121">
            <v>1921</v>
          </cell>
          <cell r="R121">
            <v>-344.5</v>
          </cell>
          <cell r="S121">
            <v>-28</v>
          </cell>
          <cell r="T121">
            <v>0</v>
          </cell>
          <cell r="U121">
            <v>0</v>
          </cell>
          <cell r="W121">
            <v>504</v>
          </cell>
          <cell r="X121">
            <v>-92</v>
          </cell>
          <cell r="Y121">
            <v>0</v>
          </cell>
          <cell r="Z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693</v>
          </cell>
          <cell r="AG121">
            <v>693</v>
          </cell>
          <cell r="AH121">
            <v>0</v>
          </cell>
          <cell r="AI121">
            <v>693</v>
          </cell>
          <cell r="AM121">
            <v>9756.2999999999993</v>
          </cell>
          <cell r="AO121">
            <v>36330.400000000001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C122">
            <v>9913</v>
          </cell>
          <cell r="D122">
            <v>0</v>
          </cell>
          <cell r="E122">
            <v>0</v>
          </cell>
          <cell r="M122">
            <v>344.5</v>
          </cell>
          <cell r="O122">
            <v>-344.5</v>
          </cell>
          <cell r="P122">
            <v>1499.2</v>
          </cell>
          <cell r="S122">
            <v>-28</v>
          </cell>
          <cell r="T122">
            <v>0</v>
          </cell>
          <cell r="U122">
            <v>0</v>
          </cell>
          <cell r="X122">
            <v>-92</v>
          </cell>
          <cell r="Y122">
            <v>0</v>
          </cell>
          <cell r="Z122">
            <v>0</v>
          </cell>
          <cell r="AI122">
            <v>0</v>
          </cell>
          <cell r="AM122">
            <v>9756.2999999999993</v>
          </cell>
          <cell r="AO122">
            <v>72795.399999999994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0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41703.840590909072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0</v>
          </cell>
          <cell r="AO124">
            <v>41703.840590909072</v>
          </cell>
        </row>
        <row r="125">
          <cell r="O125">
            <v>0</v>
          </cell>
          <cell r="Y125">
            <v>0</v>
          </cell>
          <cell r="AH125">
            <v>4171.9101802212826</v>
          </cell>
          <cell r="AI125">
            <v>0</v>
          </cell>
          <cell r="AO125">
            <v>56718.772272727248</v>
          </cell>
          <cell r="AP125" t="e">
            <v>#REF!</v>
          </cell>
          <cell r="AQ125" t="e">
            <v>#REF!</v>
          </cell>
        </row>
        <row r="126">
          <cell r="O126">
            <v>0</v>
          </cell>
          <cell r="Y126">
            <v>0</v>
          </cell>
          <cell r="AH126">
            <v>4171.9101802212826</v>
          </cell>
          <cell r="AI126">
            <v>0</v>
          </cell>
        </row>
        <row r="127">
          <cell r="O127">
            <v>0</v>
          </cell>
          <cell r="AH127">
            <v>5782.9101802212826</v>
          </cell>
          <cell r="AI127">
            <v>0</v>
          </cell>
          <cell r="AJ127">
            <v>12543.870550420004</v>
          </cell>
          <cell r="AK127">
            <v>-7627.2103701987216</v>
          </cell>
          <cell r="AO127">
            <v>15014.931681818174</v>
          </cell>
          <cell r="AT127">
            <v>0</v>
          </cell>
        </row>
        <row r="128">
          <cell r="O128">
            <v>0</v>
          </cell>
          <cell r="AI128">
            <v>0</v>
          </cell>
        </row>
        <row r="129">
          <cell r="O129">
            <v>0</v>
          </cell>
          <cell r="AH129">
            <v>1611</v>
          </cell>
          <cell r="AI129">
            <v>0</v>
          </cell>
          <cell r="AL129">
            <v>0</v>
          </cell>
        </row>
        <row r="130">
          <cell r="O130">
            <v>0</v>
          </cell>
          <cell r="AI130">
            <v>0</v>
          </cell>
          <cell r="AO130">
            <v>56002</v>
          </cell>
          <cell r="AQ130">
            <v>56002</v>
          </cell>
          <cell r="AT130">
            <v>0</v>
          </cell>
          <cell r="AV130">
            <v>0</v>
          </cell>
        </row>
        <row r="131">
          <cell r="O131">
            <v>0</v>
          </cell>
          <cell r="AI131">
            <v>0</v>
          </cell>
          <cell r="AO131" t="e">
            <v>#REF!</v>
          </cell>
          <cell r="AT131">
            <v>0</v>
          </cell>
        </row>
        <row r="132">
          <cell r="O132">
            <v>0</v>
          </cell>
          <cell r="AH132">
            <v>56002</v>
          </cell>
          <cell r="AI132">
            <v>0</v>
          </cell>
          <cell r="AK132">
            <v>56002</v>
          </cell>
          <cell r="AL132">
            <v>0</v>
          </cell>
          <cell r="AN132">
            <v>0</v>
          </cell>
          <cell r="AO132">
            <v>26.73</v>
          </cell>
          <cell r="AT132" t="e">
            <v>#DIV/0!</v>
          </cell>
        </row>
        <row r="133">
          <cell r="O133">
            <v>0</v>
          </cell>
          <cell r="AH133">
            <v>-7627.2103701987216</v>
          </cell>
          <cell r="AI133">
            <v>0</v>
          </cell>
          <cell r="AL133">
            <v>0</v>
          </cell>
          <cell r="AO133" t="e">
            <v>#REF!</v>
          </cell>
          <cell r="AT133" t="e">
            <v>#DIV/0!</v>
          </cell>
        </row>
        <row r="134">
          <cell r="O134">
            <v>0</v>
          </cell>
          <cell r="AH134">
            <v>36.869999999999997</v>
          </cell>
          <cell r="AI134">
            <v>0</v>
          </cell>
          <cell r="AL134" t="e">
            <v>#DIV/0!</v>
          </cell>
          <cell r="AO134">
            <v>0</v>
          </cell>
          <cell r="AT134">
            <v>0</v>
          </cell>
        </row>
        <row r="135">
          <cell r="O135">
            <v>0</v>
          </cell>
          <cell r="AH135">
            <v>41.89</v>
          </cell>
          <cell r="AI135">
            <v>0</v>
          </cell>
          <cell r="AL135" t="e">
            <v>#DIV/0!</v>
          </cell>
        </row>
        <row r="136">
          <cell r="O136">
            <v>0</v>
          </cell>
          <cell r="AH136">
            <v>0</v>
          </cell>
          <cell r="AI136">
            <v>0</v>
          </cell>
          <cell r="AL136">
            <v>0</v>
          </cell>
          <cell r="AO136">
            <v>36.19</v>
          </cell>
          <cell r="AT136" t="e">
            <v>#DIV/0!</v>
          </cell>
        </row>
        <row r="137">
          <cell r="O137">
            <v>0</v>
          </cell>
          <cell r="AI137">
            <v>0</v>
          </cell>
        </row>
        <row r="138">
          <cell r="O138">
            <v>0</v>
          </cell>
          <cell r="AH138">
            <v>10.24</v>
          </cell>
          <cell r="AI138">
            <v>0</v>
          </cell>
          <cell r="AL138" t="e">
            <v>#DIV/0!</v>
          </cell>
          <cell r="AM138">
            <v>0</v>
          </cell>
          <cell r="AO138" t="e">
            <v>#REF!</v>
          </cell>
          <cell r="AT138" t="e">
            <v>#DIV/0!</v>
          </cell>
        </row>
        <row r="139">
          <cell r="O139">
            <v>0</v>
          </cell>
          <cell r="AI139">
            <v>0</v>
          </cell>
          <cell r="AO139">
            <v>180931</v>
          </cell>
          <cell r="AP139">
            <v>180931</v>
          </cell>
        </row>
        <row r="140">
          <cell r="C140" t="str">
            <v>коп/кВтг</v>
          </cell>
          <cell r="O140">
            <v>0</v>
          </cell>
          <cell r="AG140">
            <v>0</v>
          </cell>
          <cell r="AH140">
            <v>7.46</v>
          </cell>
          <cell r="AI140">
            <v>0</v>
          </cell>
          <cell r="AL140" t="e">
            <v>#DIV/0!</v>
          </cell>
        </row>
        <row r="141">
          <cell r="O141">
            <v>0</v>
          </cell>
          <cell r="AH141">
            <v>46245.987452948561</v>
          </cell>
          <cell r="AI141">
            <v>0</v>
          </cell>
          <cell r="AJ141">
            <v>46245.987452948561</v>
          </cell>
          <cell r="AM141">
            <v>0</v>
          </cell>
          <cell r="AO141">
            <v>0</v>
          </cell>
        </row>
        <row r="142">
          <cell r="O142">
            <v>0</v>
          </cell>
          <cell r="P142">
            <v>0</v>
          </cell>
          <cell r="AI142">
            <v>0</v>
          </cell>
          <cell r="AO142">
            <v>2601</v>
          </cell>
        </row>
        <row r="143">
          <cell r="O143">
            <v>0</v>
          </cell>
          <cell r="AH143">
            <v>865.25</v>
          </cell>
          <cell r="AI143">
            <v>0</v>
          </cell>
          <cell r="AM143">
            <v>0</v>
          </cell>
          <cell r="AO143">
            <v>236933</v>
          </cell>
          <cell r="AP143">
            <v>180931</v>
          </cell>
          <cell r="AQ143">
            <v>56002</v>
          </cell>
          <cell r="AT143">
            <v>0</v>
          </cell>
        </row>
        <row r="144">
          <cell r="O144">
            <v>0</v>
          </cell>
          <cell r="AH144">
            <v>0</v>
          </cell>
          <cell r="AI144">
            <v>0</v>
          </cell>
          <cell r="AO144">
            <v>0</v>
          </cell>
        </row>
        <row r="145">
          <cell r="O145">
            <v>0</v>
          </cell>
          <cell r="AI145">
            <v>0</v>
          </cell>
          <cell r="AO145">
            <v>236933</v>
          </cell>
          <cell r="AP145">
            <v>180931</v>
          </cell>
          <cell r="AQ145">
            <v>56002</v>
          </cell>
        </row>
        <row r="146">
          <cell r="O146">
            <v>0</v>
          </cell>
          <cell r="AG146">
            <v>0</v>
          </cell>
          <cell r="AH146">
            <v>102247.98745294855</v>
          </cell>
          <cell r="AI146">
            <v>0</v>
          </cell>
          <cell r="AJ146">
            <v>46245.987452948561</v>
          </cell>
          <cell r="AK146">
            <v>56002</v>
          </cell>
          <cell r="AL146">
            <v>0</v>
          </cell>
          <cell r="AT146">
            <v>11523</v>
          </cell>
          <cell r="AU146">
            <v>13192</v>
          </cell>
          <cell r="AV146">
            <v>13687.256271556862</v>
          </cell>
          <cell r="AW146" t="e">
            <v>#REF!</v>
          </cell>
        </row>
        <row r="147">
          <cell r="O147">
            <v>0</v>
          </cell>
          <cell r="AH147">
            <v>0</v>
          </cell>
          <cell r="AI147">
            <v>0</v>
          </cell>
          <cell r="AJ147">
            <v>0</v>
          </cell>
          <cell r="AO147">
            <v>31</v>
          </cell>
          <cell r="AP147" t="e">
            <v>#REF!</v>
          </cell>
          <cell r="AQ147" t="e">
            <v>#REF!</v>
          </cell>
        </row>
        <row r="148">
          <cell r="O148">
            <v>0</v>
          </cell>
          <cell r="AH148">
            <v>102247.98745294855</v>
          </cell>
          <cell r="AI148">
            <v>0</v>
          </cell>
          <cell r="AJ148">
            <v>46245.987452948561</v>
          </cell>
          <cell r="AK148">
            <v>56002</v>
          </cell>
        </row>
        <row r="149">
          <cell r="C149">
            <v>0</v>
          </cell>
          <cell r="M149">
            <v>0</v>
          </cell>
          <cell r="O149">
            <v>0</v>
          </cell>
          <cell r="P149">
            <v>0</v>
          </cell>
          <cell r="S149">
            <v>0</v>
          </cell>
          <cell r="X149">
            <v>0</v>
          </cell>
          <cell r="AI149">
            <v>0</v>
          </cell>
          <cell r="AL149">
            <v>1473</v>
          </cell>
          <cell r="AM149">
            <v>0</v>
          </cell>
          <cell r="AN149">
            <v>3979.727272727273</v>
          </cell>
          <cell r="AO149">
            <v>11760.6</v>
          </cell>
        </row>
        <row r="151">
          <cell r="C151">
            <v>524</v>
          </cell>
          <cell r="M151">
            <v>1554.6</v>
          </cell>
          <cell r="O151">
            <v>-1554.6</v>
          </cell>
          <cell r="P151">
            <v>2706.75</v>
          </cell>
          <cell r="R151">
            <v>-1554.6</v>
          </cell>
          <cell r="S151">
            <v>4521.1499999999996</v>
          </cell>
          <cell r="W151">
            <v>1510</v>
          </cell>
          <cell r="X151">
            <v>2132.6999999999998</v>
          </cell>
          <cell r="AC151">
            <v>2072</v>
          </cell>
          <cell r="AD151">
            <v>1999</v>
          </cell>
          <cell r="AE151">
            <v>73</v>
          </cell>
          <cell r="AF151">
            <v>1023</v>
          </cell>
          <cell r="AG151">
            <v>938</v>
          </cell>
          <cell r="AH151">
            <v>85</v>
          </cell>
          <cell r="AI151">
            <v>-1049</v>
          </cell>
          <cell r="AM151">
            <v>197</v>
          </cell>
          <cell r="AO151">
            <v>13708.2</v>
          </cell>
        </row>
        <row r="152">
          <cell r="C152">
            <v>524</v>
          </cell>
        </row>
        <row r="153">
          <cell r="M153">
            <v>337.33333333333331</v>
          </cell>
          <cell r="N153">
            <v>0</v>
          </cell>
          <cell r="O153">
            <v>-337.33333333333331</v>
          </cell>
          <cell r="P153">
            <v>1754.818181818182</v>
          </cell>
          <cell r="Q153">
            <v>0</v>
          </cell>
          <cell r="R153">
            <v>-337.33333333333331</v>
          </cell>
          <cell r="S153">
            <v>937.27272727272725</v>
          </cell>
          <cell r="T153">
            <v>578</v>
          </cell>
          <cell r="U153">
            <v>359.27272727272725</v>
          </cell>
          <cell r="W153">
            <v>0</v>
          </cell>
          <cell r="X153">
            <v>618</v>
          </cell>
          <cell r="Y153">
            <v>368</v>
          </cell>
          <cell r="Z153">
            <v>250</v>
          </cell>
          <cell r="AC153">
            <v>770</v>
          </cell>
          <cell r="AD153">
            <v>770</v>
          </cell>
          <cell r="AE153">
            <v>0</v>
          </cell>
          <cell r="AF153">
            <v>270.36363636363637</v>
          </cell>
          <cell r="AG153">
            <v>265</v>
          </cell>
          <cell r="AH153">
            <v>5.363636363636374</v>
          </cell>
          <cell r="AI153">
            <v>-499.63636363636363</v>
          </cell>
          <cell r="AM153">
            <v>0</v>
          </cell>
        </row>
        <row r="154">
          <cell r="M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70</v>
          </cell>
          <cell r="X154">
            <v>24</v>
          </cell>
          <cell r="AI154">
            <v>0</v>
          </cell>
          <cell r="AO154" t="e">
            <v>#REF!</v>
          </cell>
        </row>
        <row r="155">
          <cell r="M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X155">
            <v>0</v>
          </cell>
          <cell r="AI155">
            <v>0</v>
          </cell>
          <cell r="AO155" t="e">
            <v>#REF!</v>
          </cell>
        </row>
        <row r="156">
          <cell r="C156">
            <v>0</v>
          </cell>
          <cell r="M156">
            <v>681</v>
          </cell>
          <cell r="O156">
            <v>-681</v>
          </cell>
          <cell r="P156">
            <v>1041.8333333333333</v>
          </cell>
          <cell r="R156">
            <v>-681</v>
          </cell>
          <cell r="S156">
            <v>213</v>
          </cell>
          <cell r="X156">
            <v>2086.9051145454541</v>
          </cell>
          <cell r="AH156">
            <v>5.9</v>
          </cell>
          <cell r="AI156">
            <v>0</v>
          </cell>
          <cell r="AJ156">
            <v>37.200000000000003</v>
          </cell>
          <cell r="AK156">
            <v>-12</v>
          </cell>
          <cell r="AO156" t="e">
            <v>#REF!</v>
          </cell>
        </row>
        <row r="157">
          <cell r="C157">
            <v>0</v>
          </cell>
          <cell r="M157">
            <v>47</v>
          </cell>
          <cell r="O157">
            <v>-47</v>
          </cell>
          <cell r="P157">
            <v>140</v>
          </cell>
          <cell r="R157">
            <v>-47</v>
          </cell>
          <cell r="S157">
            <v>105</v>
          </cell>
          <cell r="W157">
            <v>0</v>
          </cell>
          <cell r="X157">
            <v>190</v>
          </cell>
          <cell r="Y157">
            <v>0</v>
          </cell>
          <cell r="AG157">
            <v>0</v>
          </cell>
          <cell r="AH157">
            <v>0</v>
          </cell>
          <cell r="AI157">
            <v>0</v>
          </cell>
          <cell r="AO157" t="e">
            <v>#REF!</v>
          </cell>
        </row>
        <row r="158">
          <cell r="C158">
            <v>0</v>
          </cell>
          <cell r="M158">
            <v>1507.6</v>
          </cell>
          <cell r="N158">
            <v>481</v>
          </cell>
          <cell r="O158">
            <v>-1507.6</v>
          </cell>
          <cell r="P158">
            <v>140</v>
          </cell>
          <cell r="R158">
            <v>-1507.6</v>
          </cell>
          <cell r="S158" t="str">
            <v xml:space="preserve">                   КОРИГУВАННЯ   ПЛАНУ   НА   СЕРПЕНЬ  1998 р</v>
          </cell>
          <cell r="V158">
            <v>408</v>
          </cell>
          <cell r="W158">
            <v>272</v>
          </cell>
          <cell r="X158">
            <v>1942.6999999999998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0</v>
          </cell>
          <cell r="AO158" t="e">
            <v>#VALUE!</v>
          </cell>
        </row>
        <row r="159">
          <cell r="C159">
            <v>0</v>
          </cell>
          <cell r="M159">
            <v>1554.6</v>
          </cell>
          <cell r="N159">
            <v>0</v>
          </cell>
          <cell r="O159">
            <v>-1554.6</v>
          </cell>
          <cell r="P159">
            <v>280</v>
          </cell>
          <cell r="R159">
            <v>-1554.6</v>
          </cell>
          <cell r="S159">
            <v>231</v>
          </cell>
          <cell r="V159">
            <v>192</v>
          </cell>
          <cell r="W159">
            <v>84</v>
          </cell>
          <cell r="X159">
            <v>2132.6999999999998</v>
          </cell>
          <cell r="Y159">
            <v>0</v>
          </cell>
          <cell r="AH159">
            <v>1130</v>
          </cell>
          <cell r="AI159">
            <v>0</v>
          </cell>
        </row>
        <row r="160">
          <cell r="M160">
            <v>0</v>
          </cell>
          <cell r="N160">
            <v>238</v>
          </cell>
          <cell r="O160">
            <v>0</v>
          </cell>
          <cell r="P160">
            <v>2426.75</v>
          </cell>
          <cell r="R160">
            <v>0</v>
          </cell>
          <cell r="S160">
            <v>91</v>
          </cell>
          <cell r="W160">
            <v>70</v>
          </cell>
          <cell r="X160">
            <v>0</v>
          </cell>
          <cell r="Y160">
            <v>0</v>
          </cell>
          <cell r="AH160">
            <v>595.70000000000005</v>
          </cell>
          <cell r="AI160">
            <v>0</v>
          </cell>
          <cell r="AO160" t="e">
            <v>#REF!</v>
          </cell>
        </row>
        <row r="161">
          <cell r="C161">
            <v>0</v>
          </cell>
          <cell r="M161" t="e">
            <v>#REF!</v>
          </cell>
          <cell r="N161">
            <v>0</v>
          </cell>
          <cell r="O161" t="e">
            <v>#REF!</v>
          </cell>
          <cell r="P161">
            <v>0</v>
          </cell>
          <cell r="R161" t="e">
            <v>#REF!</v>
          </cell>
          <cell r="S161">
            <v>0</v>
          </cell>
          <cell r="X161" t="e">
            <v>#REF!</v>
          </cell>
          <cell r="Y161">
            <v>0</v>
          </cell>
          <cell r="AH161">
            <v>0</v>
          </cell>
          <cell r="AI161">
            <v>0</v>
          </cell>
          <cell r="AO161" t="e">
            <v>#REF!</v>
          </cell>
        </row>
        <row r="162">
          <cell r="C162">
            <v>1405</v>
          </cell>
          <cell r="M162">
            <v>2024.5</v>
          </cell>
          <cell r="N162">
            <v>0</v>
          </cell>
          <cell r="O162">
            <v>-2024.5</v>
          </cell>
          <cell r="P162">
            <v>4446.2</v>
          </cell>
          <cell r="Q162">
            <v>800</v>
          </cell>
          <cell r="R162">
            <v>-2024.5</v>
          </cell>
          <cell r="S162">
            <v>226.5</v>
          </cell>
          <cell r="T162">
            <v>0</v>
          </cell>
          <cell r="U162">
            <v>0</v>
          </cell>
          <cell r="W162">
            <v>0</v>
          </cell>
          <cell r="X162">
            <v>554.5</v>
          </cell>
          <cell r="Y162">
            <v>0</v>
          </cell>
          <cell r="Z162">
            <v>0</v>
          </cell>
          <cell r="AC162" t="e">
            <v>#REF!</v>
          </cell>
          <cell r="AD162">
            <v>952.3</v>
          </cell>
          <cell r="AE162">
            <v>433.29999999999995</v>
          </cell>
          <cell r="AF162">
            <v>0</v>
          </cell>
          <cell r="AG162">
            <v>0</v>
          </cell>
          <cell r="AH162">
            <v>0</v>
          </cell>
          <cell r="AI162" t="e">
            <v>#REF!</v>
          </cell>
          <cell r="AJ162">
            <v>0</v>
          </cell>
          <cell r="AK162">
            <v>0</v>
          </cell>
          <cell r="AL162">
            <v>0</v>
          </cell>
          <cell r="AM162">
            <v>2443</v>
          </cell>
          <cell r="AN162">
            <v>1616</v>
          </cell>
          <cell r="AO162">
            <v>14056</v>
          </cell>
          <cell r="AR162" t="e">
            <v>#REF!</v>
          </cell>
        </row>
        <row r="163">
          <cell r="C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154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W163">
            <v>79</v>
          </cell>
          <cell r="X163">
            <v>-49</v>
          </cell>
          <cell r="Y163">
            <v>0</v>
          </cell>
          <cell r="Z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30</v>
          </cell>
          <cell r="AG163">
            <v>30</v>
          </cell>
          <cell r="AH163">
            <v>0</v>
          </cell>
          <cell r="AI163">
            <v>30</v>
          </cell>
          <cell r="AJ163">
            <v>0</v>
          </cell>
          <cell r="AK163">
            <v>0</v>
          </cell>
          <cell r="AL163">
            <v>0</v>
          </cell>
          <cell r="AM163">
            <v>822</v>
          </cell>
          <cell r="AN163">
            <v>0</v>
          </cell>
          <cell r="AO163">
            <v>773</v>
          </cell>
          <cell r="AR163" t="e">
            <v>#REF!</v>
          </cell>
        </row>
        <row r="164">
          <cell r="C164">
            <v>1607.1</v>
          </cell>
          <cell r="M164">
            <v>2532.4400000000005</v>
          </cell>
          <cell r="N164">
            <v>0</v>
          </cell>
          <cell r="O164">
            <v>-2532.4400000000005</v>
          </cell>
          <cell r="P164">
            <v>5547.8736363636363</v>
          </cell>
          <cell r="Q164">
            <v>928</v>
          </cell>
          <cell r="R164">
            <v>-2532.4400000000005</v>
          </cell>
          <cell r="S164">
            <v>2164.1499999999996</v>
          </cell>
          <cell r="T164">
            <v>1334</v>
          </cell>
          <cell r="U164">
            <v>830.15</v>
          </cell>
          <cell r="W164">
            <v>366</v>
          </cell>
          <cell r="X164">
            <v>1710.74</v>
          </cell>
          <cell r="Y164">
            <v>1043</v>
          </cell>
          <cell r="Z164">
            <v>705.74</v>
          </cell>
          <cell r="AC164">
            <v>4855.8900000000003</v>
          </cell>
          <cell r="AD164">
            <v>4465</v>
          </cell>
          <cell r="AE164">
            <v>390.89000000000033</v>
          </cell>
          <cell r="AF164">
            <v>3689.3636363636365</v>
          </cell>
          <cell r="AG164">
            <v>3202</v>
          </cell>
          <cell r="AH164">
            <v>487.36363636363637</v>
          </cell>
          <cell r="AI164">
            <v>-1166.5263636363638</v>
          </cell>
          <cell r="AJ164">
            <v>0</v>
          </cell>
          <cell r="AK164">
            <v>0</v>
          </cell>
          <cell r="AL164">
            <v>0</v>
          </cell>
          <cell r="AM164">
            <v>545</v>
          </cell>
          <cell r="AN164">
            <v>0</v>
          </cell>
          <cell r="AO164">
            <v>19539.303636363638</v>
          </cell>
          <cell r="AR164" t="e">
            <v>#REF!</v>
          </cell>
        </row>
        <row r="165">
          <cell r="C165">
            <v>49</v>
          </cell>
          <cell r="D165">
            <v>0</v>
          </cell>
          <cell r="E165">
            <v>0</v>
          </cell>
          <cell r="M165">
            <v>68.333333333333329</v>
          </cell>
          <cell r="N165">
            <v>51</v>
          </cell>
          <cell r="O165">
            <v>-17.333333333333329</v>
          </cell>
          <cell r="P165">
            <v>122</v>
          </cell>
          <cell r="Q165">
            <v>8</v>
          </cell>
          <cell r="R165">
            <v>-68.333333333333329</v>
          </cell>
          <cell r="S165">
            <v>1991.6666666666667</v>
          </cell>
          <cell r="T165">
            <v>1203</v>
          </cell>
          <cell r="U165">
            <v>816.66666666666663</v>
          </cell>
          <cell r="W165">
            <v>57</v>
          </cell>
          <cell r="X165">
            <v>355.33333333333331</v>
          </cell>
          <cell r="Y165">
            <v>238</v>
          </cell>
          <cell r="Z165">
            <v>117.33333333333333</v>
          </cell>
          <cell r="AC165">
            <v>83.666666666666657</v>
          </cell>
          <cell r="AD165">
            <v>38</v>
          </cell>
          <cell r="AE165">
            <v>1</v>
          </cell>
          <cell r="AF165">
            <v>21</v>
          </cell>
          <cell r="AG165">
            <v>15</v>
          </cell>
          <cell r="AH165">
            <v>6</v>
          </cell>
          <cell r="AI165">
            <v>-62.666666666666657</v>
          </cell>
          <cell r="AJ165">
            <v>0</v>
          </cell>
          <cell r="AK165">
            <v>0</v>
          </cell>
          <cell r="AL165">
            <v>0</v>
          </cell>
          <cell r="AM165">
            <v>19</v>
          </cell>
          <cell r="AN165">
            <v>0</v>
          </cell>
          <cell r="AO165">
            <v>2548.333333333333</v>
          </cell>
          <cell r="AR165" t="e">
            <v>#REF!</v>
          </cell>
        </row>
        <row r="166">
          <cell r="C166">
            <v>9210.4</v>
          </cell>
          <cell r="M166">
            <v>2032.0000000000005</v>
          </cell>
          <cell r="N166">
            <v>873</v>
          </cell>
          <cell r="O166">
            <v>638</v>
          </cell>
          <cell r="P166">
            <v>10458.591666666665</v>
          </cell>
          <cell r="S166">
            <v>2436.1833333333348</v>
          </cell>
          <cell r="W166">
            <v>272</v>
          </cell>
          <cell r="X166">
            <v>2266.8000000000011</v>
          </cell>
          <cell r="Y166">
            <v>0</v>
          </cell>
          <cell r="AD166">
            <v>-6684.3</v>
          </cell>
          <cell r="AF166">
            <v>3530.0000000000005</v>
          </cell>
          <cell r="AG166">
            <v>2004</v>
          </cell>
          <cell r="AH166">
            <v>2232</v>
          </cell>
          <cell r="AI166">
            <v>873</v>
          </cell>
          <cell r="AM166">
            <v>5767.2999999999993</v>
          </cell>
          <cell r="AO166">
            <v>42000.375</v>
          </cell>
        </row>
        <row r="167">
          <cell r="C167">
            <v>0</v>
          </cell>
          <cell r="M167">
            <v>1680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C168">
            <v>474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87.333333333333329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  <cell r="AU170">
            <v>1507.2</v>
          </cell>
        </row>
        <row r="171">
          <cell r="C171">
            <v>0</v>
          </cell>
          <cell r="AH171">
            <v>115</v>
          </cell>
        </row>
        <row r="172">
          <cell r="C172">
            <v>73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M173" t="str">
            <v>ККМ</v>
          </cell>
          <cell r="P173" t="str">
            <v>КТМ</v>
          </cell>
          <cell r="T173">
            <v>250</v>
          </cell>
          <cell r="X173" t="str">
            <v>ТЕЦ-6 ВСЬОГО</v>
          </cell>
          <cell r="Y173" t="str">
            <v>Е/Е</v>
          </cell>
          <cell r="Z173" t="str">
            <v xml:space="preserve"> Т/Е</v>
          </cell>
          <cell r="AM173" t="str">
            <v>ДОП.ВИР. СТ.ОРГ.</v>
          </cell>
          <cell r="AO173" t="str">
            <v>АК КЕ ВСЬОГО</v>
          </cell>
          <cell r="AP173" t="str">
            <v>Е/Е</v>
          </cell>
          <cell r="AQ173" t="str">
            <v xml:space="preserve"> Т/Е</v>
          </cell>
          <cell r="AT173" t="str">
            <v>очикуваемАК КЕ ВСЬОГО</v>
          </cell>
          <cell r="AU173" t="str">
            <v>Е/Е</v>
          </cell>
          <cell r="AV173" t="str">
            <v xml:space="preserve"> Т/Е</v>
          </cell>
        </row>
        <row r="174">
          <cell r="C174">
            <v>1.895</v>
          </cell>
          <cell r="M174">
            <v>1.847</v>
          </cell>
          <cell r="P174">
            <v>1.895</v>
          </cell>
          <cell r="T174">
            <v>1.895</v>
          </cell>
          <cell r="U174">
            <v>1.895</v>
          </cell>
          <cell r="X174">
            <v>1.895</v>
          </cell>
          <cell r="Y174">
            <v>1.895</v>
          </cell>
          <cell r="Z174">
            <v>1.895</v>
          </cell>
          <cell r="AM174">
            <v>1.895</v>
          </cell>
          <cell r="AO174">
            <v>1.895</v>
          </cell>
          <cell r="AP174">
            <v>1.895</v>
          </cell>
          <cell r="AT174">
            <v>1.905</v>
          </cell>
          <cell r="AU174">
            <v>1.895</v>
          </cell>
        </row>
        <row r="176">
          <cell r="P176">
            <v>132.19999999999999</v>
          </cell>
          <cell r="X176">
            <v>68.7</v>
          </cell>
          <cell r="AO176">
            <v>200.89999999999998</v>
          </cell>
          <cell r="AT176">
            <v>251.12700000000001</v>
          </cell>
        </row>
        <row r="177">
          <cell r="P177">
            <v>150.5</v>
          </cell>
          <cell r="T177">
            <v>150.5</v>
          </cell>
          <cell r="X177">
            <v>78.3</v>
          </cell>
          <cell r="AO177">
            <v>228.8</v>
          </cell>
          <cell r="AT177">
            <v>288.28500000000003</v>
          </cell>
        </row>
        <row r="178">
          <cell r="M178">
            <v>0</v>
          </cell>
          <cell r="P178">
            <v>82.5</v>
          </cell>
          <cell r="T178">
            <v>82.5</v>
          </cell>
          <cell r="X178">
            <v>82.5</v>
          </cell>
          <cell r="AO178">
            <v>82.5</v>
          </cell>
          <cell r="AT178">
            <v>66</v>
          </cell>
        </row>
        <row r="179">
          <cell r="M179">
            <v>0</v>
          </cell>
          <cell r="P179">
            <v>156.34</v>
          </cell>
          <cell r="T179">
            <v>156.34</v>
          </cell>
          <cell r="X179">
            <v>156.34</v>
          </cell>
          <cell r="AO179">
            <v>156.34</v>
          </cell>
          <cell r="AT179">
            <v>125.73</v>
          </cell>
        </row>
        <row r="180">
          <cell r="P180">
            <v>20668</v>
          </cell>
          <cell r="T180">
            <v>0</v>
          </cell>
          <cell r="X180">
            <v>10741</v>
          </cell>
          <cell r="AO180">
            <v>31409</v>
          </cell>
          <cell r="AT180">
            <v>31574</v>
          </cell>
        </row>
        <row r="181">
          <cell r="AO181">
            <v>31409</v>
          </cell>
          <cell r="AT181" t="e">
            <v>#REF!</v>
          </cell>
        </row>
        <row r="182">
          <cell r="P182">
            <v>0</v>
          </cell>
          <cell r="T182">
            <v>0</v>
          </cell>
          <cell r="X182">
            <v>52.1</v>
          </cell>
          <cell r="AO182">
            <v>52.1</v>
          </cell>
          <cell r="AT182">
            <v>67.933000000000007</v>
          </cell>
        </row>
        <row r="183">
          <cell r="P183">
            <v>0</v>
          </cell>
          <cell r="T183">
            <v>0</v>
          </cell>
          <cell r="X183">
            <v>71.3</v>
          </cell>
          <cell r="AO183">
            <v>71.3</v>
          </cell>
          <cell r="AT183">
            <v>91.201999999999998</v>
          </cell>
        </row>
        <row r="184">
          <cell r="C184">
            <v>75</v>
          </cell>
          <cell r="M184">
            <v>75</v>
          </cell>
          <cell r="AM184">
            <v>0</v>
          </cell>
          <cell r="AO184">
            <v>98.96042216358839</v>
          </cell>
          <cell r="AT184">
            <v>98.96042216358839</v>
          </cell>
        </row>
        <row r="185">
          <cell r="P185">
            <v>187.53</v>
          </cell>
          <cell r="T185">
            <v>0</v>
          </cell>
          <cell r="X185">
            <v>187.53</v>
          </cell>
          <cell r="AO185">
            <v>187.53</v>
          </cell>
          <cell r="AT185">
            <v>187.53</v>
          </cell>
        </row>
        <row r="186">
          <cell r="P186">
            <v>0</v>
          </cell>
          <cell r="S186">
            <v>0</v>
          </cell>
          <cell r="X186">
            <v>9770</v>
          </cell>
          <cell r="AO186">
            <v>9770</v>
          </cell>
          <cell r="AT186">
            <v>12739</v>
          </cell>
        </row>
        <row r="187">
          <cell r="AL187" t="str">
            <v>ОЧИК.18.02.</v>
          </cell>
          <cell r="AO187">
            <v>9770</v>
          </cell>
          <cell r="AT187" t="e">
            <v>#REF!</v>
          </cell>
        </row>
        <row r="188">
          <cell r="P188">
            <v>150.5</v>
          </cell>
          <cell r="S188">
            <v>0</v>
          </cell>
          <cell r="T188">
            <v>51.4</v>
          </cell>
          <cell r="U188">
            <v>-51.4</v>
          </cell>
          <cell r="X188">
            <v>149.6</v>
          </cell>
          <cell r="Y188">
            <v>52.7</v>
          </cell>
          <cell r="Z188">
            <v>96.899999999999991</v>
          </cell>
          <cell r="AO188">
            <v>300.10000000000002</v>
          </cell>
          <cell r="AP188">
            <v>104.1</v>
          </cell>
          <cell r="AQ188">
            <v>196</v>
          </cell>
          <cell r="AT188">
            <v>379.48700000000002</v>
          </cell>
          <cell r="AU188">
            <v>83.676000000000002</v>
          </cell>
          <cell r="AV188">
            <v>295.81100000000004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O189" t="str">
            <v>ТЕЦ-5 ВСЬОГО</v>
          </cell>
          <cell r="P189">
            <v>20668</v>
          </cell>
          <cell r="Q189" t="str">
            <v xml:space="preserve"> Т/Е</v>
          </cell>
          <cell r="S189">
            <v>0</v>
          </cell>
          <cell r="T189" t="e">
            <v>#DIV/0!</v>
          </cell>
          <cell r="U189" t="e">
            <v>#DIV/0!</v>
          </cell>
          <cell r="X189">
            <v>20511</v>
          </cell>
          <cell r="Y189">
            <v>7225</v>
          </cell>
          <cell r="Z189">
            <v>13286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e">
            <v>#DIV/0!</v>
          </cell>
          <cell r="AP189" t="e">
            <v>#DIV/0!</v>
          </cell>
          <cell r="AQ189" t="e">
            <v>#DIV/0!</v>
          </cell>
          <cell r="AT189">
            <v>44313</v>
          </cell>
          <cell r="AU189">
            <v>9770.9133329995493</v>
          </cell>
          <cell r="AV189">
            <v>34542.086667000447</v>
          </cell>
        </row>
        <row r="190">
          <cell r="P190">
            <v>137.33000000000001</v>
          </cell>
          <cell r="S190" t="e">
            <v>#DIV/0!</v>
          </cell>
          <cell r="T190" t="e">
            <v>#DIV/0!</v>
          </cell>
          <cell r="U190" t="e">
            <v>#DIV/0!</v>
          </cell>
          <cell r="X190">
            <v>137.11000000000001</v>
          </cell>
          <cell r="Y190">
            <v>137.1</v>
          </cell>
          <cell r="Z190">
            <v>137.11000000000001</v>
          </cell>
          <cell r="AL190">
            <v>1.954</v>
          </cell>
          <cell r="AM190" t="str">
            <v/>
          </cell>
          <cell r="AN190">
            <v>1.954</v>
          </cell>
          <cell r="AO190" t="e">
            <v>#DIV/0!</v>
          </cell>
          <cell r="AP190" t="e">
            <v>#DIV/0!</v>
          </cell>
          <cell r="AQ190" t="e">
            <v>#DIV/0!</v>
          </cell>
          <cell r="AT190">
            <v>116.77</v>
          </cell>
          <cell r="AU190">
            <v>116.77</v>
          </cell>
          <cell r="AV190">
            <v>116.77</v>
          </cell>
        </row>
        <row r="191">
          <cell r="AO191">
            <v>0</v>
          </cell>
          <cell r="AP191">
            <v>0</v>
          </cell>
          <cell r="AQ191">
            <v>0</v>
          </cell>
          <cell r="AT191">
            <v>0</v>
          </cell>
          <cell r="AU191">
            <v>0</v>
          </cell>
          <cell r="AV191">
            <v>0</v>
          </cell>
        </row>
        <row r="192">
          <cell r="O192">
            <v>89.2</v>
          </cell>
          <cell r="S192" t="e">
            <v>#DIV/0!</v>
          </cell>
          <cell r="X192">
            <v>20511</v>
          </cell>
          <cell r="AH192">
            <v>259.7</v>
          </cell>
          <cell r="AL192">
            <v>221.49122807017542</v>
          </cell>
          <cell r="AO192" t="e">
            <v>#DIV/0!</v>
          </cell>
          <cell r="AP192" t="e">
            <v>#DIV/0!</v>
          </cell>
          <cell r="AQ192" t="e">
            <v>#DIV/0!</v>
          </cell>
          <cell r="AT192">
            <v>44313</v>
          </cell>
          <cell r="AU192">
            <v>9770.9133329995493</v>
          </cell>
          <cell r="AV192">
            <v>34542.086667000447</v>
          </cell>
        </row>
        <row r="193"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O195">
            <v>194.5</v>
          </cell>
          <cell r="S195" t="str">
            <v>ТЕЦ-5 ВСЬОГО</v>
          </cell>
          <cell r="T195" t="str">
            <v>Е/Е</v>
          </cell>
          <cell r="U195" t="str">
            <v xml:space="preserve"> Т/Е</v>
          </cell>
          <cell r="X195" t="str">
            <v>ТЕЦ-6 ВСЬОГО</v>
          </cell>
          <cell r="Y195" t="str">
            <v>Е/Е</v>
          </cell>
          <cell r="Z195" t="str">
            <v xml:space="preserve"> Т/Е</v>
          </cell>
          <cell r="AH195">
            <v>194.5</v>
          </cell>
          <cell r="AL195">
            <v>128.964</v>
          </cell>
          <cell r="AO195" t="str">
            <v>АК КЕ ВСЬОГО</v>
          </cell>
          <cell r="AP195" t="str">
            <v>Е/Е</v>
          </cell>
          <cell r="AQ195" t="str">
            <v xml:space="preserve"> Т/Е</v>
          </cell>
        </row>
        <row r="196">
          <cell r="O196">
            <v>17349</v>
          </cell>
          <cell r="S196">
            <v>14237</v>
          </cell>
          <cell r="T196">
            <v>0</v>
          </cell>
          <cell r="U196">
            <v>0</v>
          </cell>
          <cell r="Y196">
            <v>268.14999999999998</v>
          </cell>
          <cell r="Z196">
            <v>590</v>
          </cell>
          <cell r="AH196">
            <v>50512</v>
          </cell>
          <cell r="AL196">
            <v>28564</v>
          </cell>
        </row>
        <row r="197">
          <cell r="T197">
            <v>176.1</v>
          </cell>
          <cell r="U197">
            <v>163.6</v>
          </cell>
          <cell r="Y197">
            <v>196.5</v>
          </cell>
          <cell r="Z197">
            <v>164.2</v>
          </cell>
          <cell r="AH197">
            <v>50512</v>
          </cell>
        </row>
        <row r="198">
          <cell r="O198">
            <v>13.4</v>
          </cell>
          <cell r="S198">
            <v>16.100000000000001</v>
          </cell>
          <cell r="T198">
            <v>306.60000000000002</v>
          </cell>
          <cell r="U198">
            <v>112.8</v>
          </cell>
          <cell r="Y198">
            <v>301.89999999999998</v>
          </cell>
          <cell r="Z198">
            <v>116.3</v>
          </cell>
          <cell r="AH198">
            <v>29.5</v>
          </cell>
          <cell r="AL198">
            <v>75.839416058394164</v>
          </cell>
        </row>
        <row r="199">
          <cell r="O199">
            <v>18.5</v>
          </cell>
          <cell r="S199">
            <v>22.2</v>
          </cell>
          <cell r="T199">
            <v>130.50000000000003</v>
          </cell>
          <cell r="U199">
            <v>-50.8</v>
          </cell>
          <cell r="Y199">
            <v>105.39999999999998</v>
          </cell>
          <cell r="Z199">
            <v>-47.899999999999991</v>
          </cell>
          <cell r="AH199">
            <v>40.700000000000003</v>
          </cell>
          <cell r="AL199">
            <v>103.9</v>
          </cell>
        </row>
        <row r="200">
          <cell r="T200" t="e">
            <v>#DIV/0!</v>
          </cell>
          <cell r="U200" t="e">
            <v>#DIV/0!</v>
          </cell>
          <cell r="Y200">
            <v>137.1</v>
          </cell>
          <cell r="Z200">
            <v>137.11000000000001</v>
          </cell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O201">
            <v>385</v>
          </cell>
          <cell r="S201">
            <v>385</v>
          </cell>
          <cell r="T201" t="e">
            <v>#DIV/0!</v>
          </cell>
          <cell r="U201" t="e">
            <v>#DIV/0!</v>
          </cell>
          <cell r="Y201">
            <v>14.450339999999997</v>
          </cell>
          <cell r="Z201">
            <v>-6.5675689999999998</v>
          </cell>
          <cell r="AH201">
            <v>385</v>
          </cell>
          <cell r="AL201">
            <v>195.28</v>
          </cell>
        </row>
        <row r="202">
          <cell r="O202">
            <v>5159</v>
          </cell>
          <cell r="S202">
            <v>6199</v>
          </cell>
          <cell r="T202" t="e">
            <v>#DIV/0!</v>
          </cell>
          <cell r="U202" t="e">
            <v>#DIV/0!</v>
          </cell>
          <cell r="Y202">
            <v>3874.858670999999</v>
          </cell>
          <cell r="Z202">
            <v>-3874.86571</v>
          </cell>
          <cell r="AH202">
            <v>11358</v>
          </cell>
          <cell r="AL202">
            <v>14810</v>
          </cell>
          <cell r="AP202" t="e">
            <v>#DIV/0!</v>
          </cell>
          <cell r="AQ202" t="e">
            <v>#DIV/0!</v>
          </cell>
        </row>
        <row r="203">
          <cell r="AH203">
            <v>11358</v>
          </cell>
        </row>
        <row r="204"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  <cell r="AU204">
            <v>1507.2</v>
          </cell>
        </row>
        <row r="205"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 t="str">
            <v/>
          </cell>
          <cell r="AG206" t="str">
            <v/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 t="str">
            <v/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18">
          <cell r="X218" t="str">
            <v>ЗАТВЕРДЖУЮ</v>
          </cell>
        </row>
        <row r="219">
          <cell r="X219" t="str">
            <v>ГОЛОВА ПРАЛІННЯ АК КЕ</v>
          </cell>
        </row>
        <row r="220">
          <cell r="Y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M224" t="str">
            <v>ККМ</v>
          </cell>
          <cell r="P224" t="str">
            <v>КТМ</v>
          </cell>
          <cell r="S224" t="str">
            <v>ТЕЦ-5 ВСЬОГО</v>
          </cell>
          <cell r="T224" t="str">
            <v>Е/Е</v>
          </cell>
          <cell r="U224" t="str">
            <v xml:space="preserve"> Т/Е</v>
          </cell>
          <cell r="X224" t="str">
            <v>ТЕЦ-6 ВСЬОГО</v>
          </cell>
          <cell r="Y224" t="str">
            <v>Е/Е</v>
          </cell>
          <cell r="Z224" t="str">
            <v xml:space="preserve"> Т/Е</v>
          </cell>
          <cell r="AM224" t="str">
            <v>ДОП.ВИР. СТ.ОРГ.</v>
          </cell>
          <cell r="AO224" t="str">
            <v>АК КЕ ВСЬОГО</v>
          </cell>
          <cell r="AP224" t="str">
            <v>Е/Е</v>
          </cell>
          <cell r="AQ224" t="str">
            <v xml:space="preserve"> Т/Е</v>
          </cell>
          <cell r="AT224" t="str">
            <v>СТАНЦІї ЕЛЕКТРО</v>
          </cell>
          <cell r="AU224" t="str">
            <v>СТАНЦІІ ТЕПЛОВІ</v>
          </cell>
          <cell r="AV224" t="str">
            <v>МЕРЕЖІ ЕЛЕКТРО</v>
          </cell>
          <cell r="AW224" t="str">
            <v>МЕРЕЖІ ТЕПЛОВІ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C227">
            <v>37071.5</v>
          </cell>
          <cell r="M227" t="e">
            <v>#REF!</v>
          </cell>
          <cell r="P227">
            <v>20072.597121212119</v>
          </cell>
          <cell r="S227">
            <v>11668.877272727274</v>
          </cell>
          <cell r="T227" t="str">
            <v xml:space="preserve">      І.В.ПЛАЧКОВ</v>
          </cell>
          <cell r="X227" t="e">
            <v>#REF!</v>
          </cell>
          <cell r="AM227">
            <v>9793.2999999999993</v>
          </cell>
          <cell r="AO227" t="e">
            <v>#REF!</v>
          </cell>
          <cell r="AP227" t="e">
            <v>#REF!</v>
          </cell>
        </row>
        <row r="228">
          <cell r="C228">
            <v>32662.400000000001</v>
          </cell>
          <cell r="M228" t="e">
            <v>#REF!</v>
          </cell>
          <cell r="P228">
            <v>9843.2234848484841</v>
          </cell>
          <cell r="S228">
            <v>6761.1772727272746</v>
          </cell>
          <cell r="X228" t="e">
            <v>#REF!</v>
          </cell>
          <cell r="AO228" t="e">
            <v>#REF!</v>
          </cell>
          <cell r="AP228" t="e">
            <v>#REF!</v>
          </cell>
        </row>
        <row r="230">
          <cell r="C230">
            <v>1607.1</v>
          </cell>
          <cell r="M230">
            <v>2532.4400000000005</v>
          </cell>
          <cell r="P230">
            <v>5547.8736363636363</v>
          </cell>
          <cell r="S230">
            <v>2164.1499999999996</v>
          </cell>
          <cell r="X230">
            <v>1710.74</v>
          </cell>
          <cell r="AM230">
            <v>545</v>
          </cell>
          <cell r="AO230">
            <v>19539.303636363638</v>
          </cell>
          <cell r="AP230" t="e">
            <v>#REF!</v>
          </cell>
        </row>
        <row r="231">
          <cell r="C231">
            <v>438</v>
          </cell>
          <cell r="M231">
            <v>692</v>
          </cell>
          <cell r="P231">
            <v>1512</v>
          </cell>
          <cell r="S231">
            <v>590</v>
          </cell>
          <cell r="X231">
            <v>467.63636363636363</v>
          </cell>
          <cell r="AO231">
            <v>5328.181818181818</v>
          </cell>
          <cell r="AP231" t="e">
            <v>#REF!</v>
          </cell>
        </row>
        <row r="232">
          <cell r="AP232" t="e">
            <v>#REF!</v>
          </cell>
        </row>
        <row r="233">
          <cell r="C233">
            <v>0</v>
          </cell>
          <cell r="M233">
            <v>0</v>
          </cell>
          <cell r="P233">
            <v>41</v>
          </cell>
          <cell r="S233">
            <v>1791</v>
          </cell>
          <cell r="X233">
            <v>40</v>
          </cell>
          <cell r="AO233">
            <v>1872</v>
          </cell>
          <cell r="AP233" t="e">
            <v>#REF!</v>
          </cell>
        </row>
        <row r="234">
          <cell r="C234">
            <v>0</v>
          </cell>
          <cell r="M234">
            <v>0</v>
          </cell>
          <cell r="P234">
            <v>0</v>
          </cell>
          <cell r="S234">
            <v>-28</v>
          </cell>
          <cell r="X234">
            <v>0</v>
          </cell>
          <cell r="AO234">
            <v>-9</v>
          </cell>
          <cell r="AP234" t="e">
            <v>#REF!</v>
          </cell>
        </row>
        <row r="235">
          <cell r="C235">
            <v>2345</v>
          </cell>
          <cell r="M235">
            <v>0</v>
          </cell>
          <cell r="P235">
            <v>0</v>
          </cell>
          <cell r="S235">
            <v>0</v>
          </cell>
          <cell r="X235">
            <v>0</v>
          </cell>
          <cell r="AO235">
            <v>2555.6999999999998</v>
          </cell>
          <cell r="AP235" t="e">
            <v>#REF!</v>
          </cell>
        </row>
        <row r="236">
          <cell r="AP236" t="e">
            <v>#REF!</v>
          </cell>
        </row>
        <row r="237">
          <cell r="C237">
            <v>1405</v>
          </cell>
          <cell r="M237">
            <v>2024.5</v>
          </cell>
          <cell r="P237">
            <v>4446.2</v>
          </cell>
          <cell r="S237">
            <v>226.5</v>
          </cell>
          <cell r="X237">
            <v>554.5</v>
          </cell>
          <cell r="AO237" t="e">
            <v>#REF!</v>
          </cell>
          <cell r="AP237" t="e">
            <v>#REF!</v>
          </cell>
        </row>
        <row r="238">
          <cell r="C238">
            <v>524</v>
          </cell>
          <cell r="M238">
            <v>0</v>
          </cell>
          <cell r="P238">
            <v>0</v>
          </cell>
          <cell r="S238">
            <v>0</v>
          </cell>
          <cell r="X238">
            <v>0</v>
          </cell>
          <cell r="AO238">
            <v>0</v>
          </cell>
          <cell r="AP238" t="e">
            <v>#REF!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  <cell r="AP239" t="e">
            <v>#REF!</v>
          </cell>
        </row>
        <row r="240">
          <cell r="C240">
            <v>0</v>
          </cell>
          <cell r="M240" t="e">
            <v>#REF!</v>
          </cell>
          <cell r="P240">
            <v>0</v>
          </cell>
          <cell r="S240">
            <v>0</v>
          </cell>
          <cell r="X240" t="e">
            <v>#REF!</v>
          </cell>
          <cell r="AO240" t="e">
            <v>#REF!</v>
          </cell>
          <cell r="AP240" t="e">
            <v>#REF!</v>
          </cell>
        </row>
        <row r="241">
          <cell r="AP241" t="e">
            <v>#REF!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  <cell r="AP242" t="e">
            <v>#REF!</v>
          </cell>
        </row>
        <row r="243">
          <cell r="C243">
            <v>617</v>
          </cell>
          <cell r="D243">
            <v>2503</v>
          </cell>
          <cell r="E243">
            <v>1824.3333333333335</v>
          </cell>
          <cell r="M243">
            <v>624</v>
          </cell>
          <cell r="N243">
            <v>-619</v>
          </cell>
          <cell r="O243">
            <v>507.81818181818107</v>
          </cell>
          <cell r="P243">
            <v>1853.8333333333333</v>
          </cell>
          <cell r="Q243">
            <v>771.91818181818144</v>
          </cell>
          <cell r="R243">
            <v>-379</v>
          </cell>
          <cell r="S243">
            <v>290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226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  <cell r="AO243">
            <v>4945.833333333333</v>
          </cell>
          <cell r="AP243" t="e">
            <v>#REF!</v>
          </cell>
        </row>
        <row r="244">
          <cell r="C244">
            <v>1639</v>
          </cell>
          <cell r="M244">
            <v>60</v>
          </cell>
          <cell r="P244">
            <v>167</v>
          </cell>
          <cell r="S244">
            <v>164</v>
          </cell>
          <cell r="X244">
            <v>141</v>
          </cell>
          <cell r="AJ244">
            <v>0</v>
          </cell>
          <cell r="AO244">
            <v>2356.6</v>
          </cell>
          <cell r="AP244" t="e">
            <v>#REF!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  <cell r="AP245" t="e">
            <v>#REF!</v>
          </cell>
        </row>
        <row r="246">
          <cell r="C246">
            <v>0</v>
          </cell>
          <cell r="D246">
            <v>3</v>
          </cell>
          <cell r="E246">
            <v>13</v>
          </cell>
          <cell r="M246">
            <v>1</v>
          </cell>
          <cell r="N246">
            <v>0</v>
          </cell>
          <cell r="O246">
            <v>178</v>
          </cell>
          <cell r="P246">
            <v>0</v>
          </cell>
          <cell r="Q246">
            <v>123</v>
          </cell>
          <cell r="R246">
            <v>24.81818181818182</v>
          </cell>
          <cell r="S246">
            <v>18.55</v>
          </cell>
          <cell r="T246">
            <v>49</v>
          </cell>
          <cell r="U246">
            <v>100</v>
          </cell>
          <cell r="V246">
            <v>0</v>
          </cell>
          <cell r="X246">
            <v>47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  <cell r="AO246">
            <v>66.55</v>
          </cell>
          <cell r="AP246" t="e">
            <v>#REF!</v>
          </cell>
        </row>
        <row r="247">
          <cell r="C247">
            <v>22</v>
          </cell>
          <cell r="D247">
            <v>644</v>
          </cell>
          <cell r="E247">
            <v>1044</v>
          </cell>
          <cell r="M247">
            <v>61.75</v>
          </cell>
          <cell r="N247">
            <v>0</v>
          </cell>
          <cell r="O247">
            <v>683</v>
          </cell>
          <cell r="P247">
            <v>2078.6666666666665</v>
          </cell>
          <cell r="Q247">
            <v>471</v>
          </cell>
          <cell r="R247">
            <v>0</v>
          </cell>
          <cell r="S247">
            <v>0</v>
          </cell>
          <cell r="T247">
            <v>5</v>
          </cell>
          <cell r="U247">
            <v>9</v>
          </cell>
          <cell r="V247">
            <v>0</v>
          </cell>
          <cell r="X247">
            <v>0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  <cell r="AO247">
            <v>2982.4166666666665</v>
          </cell>
          <cell r="AP247" t="e">
            <v>#REF!</v>
          </cell>
        </row>
        <row r="248">
          <cell r="C248">
            <v>33</v>
          </cell>
          <cell r="D248">
            <v>0</v>
          </cell>
          <cell r="E248">
            <v>0</v>
          </cell>
          <cell r="M248">
            <v>0</v>
          </cell>
          <cell r="N248">
            <v>0</v>
          </cell>
          <cell r="O248">
            <v>647</v>
          </cell>
          <cell r="P248">
            <v>0</v>
          </cell>
          <cell r="Q248">
            <v>446</v>
          </cell>
          <cell r="R248">
            <v>0</v>
          </cell>
          <cell r="S248">
            <v>0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  <cell r="AO248">
            <v>1051</v>
          </cell>
          <cell r="AP248" t="e">
            <v>#REF!</v>
          </cell>
        </row>
        <row r="249">
          <cell r="C249">
            <v>348</v>
          </cell>
          <cell r="D249">
            <v>3</v>
          </cell>
          <cell r="E249">
            <v>10</v>
          </cell>
          <cell r="M249">
            <v>0</v>
          </cell>
          <cell r="N249">
            <v>0</v>
          </cell>
          <cell r="O249">
            <v>36</v>
          </cell>
          <cell r="P249">
            <v>0</v>
          </cell>
          <cell r="Q249">
            <v>25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  <cell r="AO249">
            <v>348</v>
          </cell>
          <cell r="AP249" t="e">
            <v>#REF!</v>
          </cell>
        </row>
        <row r="250">
          <cell r="C250">
            <v>0</v>
          </cell>
          <cell r="M250">
            <v>0</v>
          </cell>
          <cell r="P250">
            <v>0</v>
          </cell>
          <cell r="S250">
            <v>0</v>
          </cell>
          <cell r="X250">
            <v>-49</v>
          </cell>
          <cell r="AH250">
            <v>1611</v>
          </cell>
          <cell r="AJ250">
            <v>1611</v>
          </cell>
          <cell r="AO250">
            <v>746</v>
          </cell>
          <cell r="AP250" t="e">
            <v>#REF!</v>
          </cell>
        </row>
        <row r="251">
          <cell r="C251">
            <v>0</v>
          </cell>
          <cell r="M251">
            <v>0</v>
          </cell>
          <cell r="P251">
            <v>0</v>
          </cell>
          <cell r="S251">
            <v>0</v>
          </cell>
          <cell r="X251">
            <v>-5</v>
          </cell>
          <cell r="AH251">
            <v>3528</v>
          </cell>
          <cell r="AJ251">
            <v>3528</v>
          </cell>
          <cell r="AO251">
            <v>18639.400000000001</v>
          </cell>
          <cell r="AP251" t="e">
            <v>#REF!</v>
          </cell>
        </row>
        <row r="252">
          <cell r="C252">
            <v>28531.4</v>
          </cell>
          <cell r="M252" t="e">
            <v>#REF!</v>
          </cell>
          <cell r="P252">
            <v>5397.0234848484833</v>
          </cell>
          <cell r="S252">
            <v>6562.6772727272737</v>
          </cell>
          <cell r="X252" t="e">
            <v>#REF!</v>
          </cell>
          <cell r="AH252">
            <v>0</v>
          </cell>
          <cell r="AJ252">
            <v>0</v>
          </cell>
          <cell r="AO252" t="e">
            <v>#REF!</v>
          </cell>
          <cell r="AP252" t="e">
            <v>#REF!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M253">
            <v>0</v>
          </cell>
          <cell r="N253">
            <v>0</v>
          </cell>
          <cell r="O253">
            <v>0</v>
          </cell>
          <cell r="P253">
            <v>541</v>
          </cell>
          <cell r="Q253">
            <v>0</v>
          </cell>
          <cell r="R253">
            <v>0</v>
          </cell>
          <cell r="S253">
            <v>480</v>
          </cell>
          <cell r="T253">
            <v>0</v>
          </cell>
          <cell r="U253">
            <v>0</v>
          </cell>
          <cell r="V253">
            <v>0</v>
          </cell>
          <cell r="X253">
            <v>44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  <cell r="AO253">
            <v>524</v>
          </cell>
          <cell r="AP253" t="e">
            <v>#REF!</v>
          </cell>
        </row>
        <row r="254">
          <cell r="AJ254">
            <v>0</v>
          </cell>
        </row>
        <row r="255">
          <cell r="C255">
            <v>474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O293">
            <v>0</v>
          </cell>
          <cell r="P293">
            <v>0</v>
          </cell>
          <cell r="S293" t="str">
            <v>Собівартість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U294">
            <v>-25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U295">
            <v>-1.375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U296">
            <v>-8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U297">
            <v>-2.1590909090909096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O303">
            <v>0</v>
          </cell>
          <cell r="P303">
            <v>0</v>
          </cell>
          <cell r="S303" t="str">
            <v>ФМЗ ( з відрахуван)</v>
          </cell>
          <cell r="T303">
            <v>0</v>
          </cell>
          <cell r="U303">
            <v>25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35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20859.162484848486</v>
          </cell>
          <cell r="N39">
            <v>14796.902727272727</v>
          </cell>
          <cell r="O39">
            <v>51</v>
          </cell>
          <cell r="P39">
            <v>-14745.902727272727</v>
          </cell>
          <cell r="Q39">
            <v>44395.738575757583</v>
          </cell>
          <cell r="R39">
            <v>1921</v>
          </cell>
          <cell r="S39">
            <v>-42474.738575757583</v>
          </cell>
          <cell r="T39">
            <v>16978.723636363633</v>
          </cell>
          <cell r="W39">
            <v>504</v>
          </cell>
          <cell r="X39">
            <v>-16474.723636363633</v>
          </cell>
          <cell r="Y39">
            <v>10027.740606060592</v>
          </cell>
          <cell r="Z39">
            <v>4556</v>
          </cell>
          <cell r="AA39">
            <v>4527.307272727272</v>
          </cell>
          <cell r="AB39">
            <v>354</v>
          </cell>
          <cell r="AC39">
            <v>-9673.7406060605917</v>
          </cell>
          <cell r="AD39">
            <v>24120.28842424243</v>
          </cell>
          <cell r="AE39">
            <v>19507.011090909091</v>
          </cell>
          <cell r="AG39">
            <v>693</v>
          </cell>
          <cell r="AH39">
            <v>693</v>
          </cell>
          <cell r="AI39">
            <v>0</v>
          </cell>
          <cell r="AJ39">
            <v>-23427.28842424243</v>
          </cell>
          <cell r="AN39">
            <v>8475.2999999999993</v>
          </cell>
        </row>
        <row r="40">
          <cell r="AF40">
            <v>4613.2773333333389</v>
          </cell>
          <cell r="AI40">
            <v>0</v>
          </cell>
        </row>
        <row r="41">
          <cell r="C41">
            <v>2856.2818181818179</v>
          </cell>
          <cell r="D41">
            <v>1031</v>
          </cell>
          <cell r="E41">
            <v>1825.2818181818182</v>
          </cell>
          <cell r="N41">
            <v>4905.7127272727275</v>
          </cell>
          <cell r="Q41">
            <v>10981.60090909091</v>
          </cell>
          <cell r="T41">
            <v>4306.8772727272726</v>
          </cell>
          <cell r="U41">
            <v>2180</v>
          </cell>
          <cell r="V41">
            <v>2126.8772727272726</v>
          </cell>
          <cell r="Y41">
            <v>3481.4672727272728</v>
          </cell>
          <cell r="Z41">
            <v>1690</v>
          </cell>
          <cell r="AA41">
            <v>1791.4672727272728</v>
          </cell>
          <cell r="AE41">
            <v>8947.636363636364</v>
          </cell>
          <cell r="AG41">
            <v>535</v>
          </cell>
          <cell r="AH41">
            <v>535</v>
          </cell>
          <cell r="AN41">
            <v>545</v>
          </cell>
          <cell r="AR41">
            <v>3918.3445454545454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3221.1759999999999</v>
          </cell>
          <cell r="D46">
            <v>1164</v>
          </cell>
          <cell r="E46">
            <v>2057.1759999999999</v>
          </cell>
          <cell r="N46">
            <v>2438.1680000000001</v>
          </cell>
          <cell r="P46">
            <v>-2438.1680000000001</v>
          </cell>
          <cell r="Q46">
            <v>4421.0159999999996</v>
          </cell>
          <cell r="S46">
            <v>-4421.0159999999996</v>
          </cell>
          <cell r="T46">
            <v>1050.8879999999999</v>
          </cell>
          <cell r="U46">
            <v>543</v>
          </cell>
          <cell r="V46">
            <v>507.88799999999992</v>
          </cell>
          <cell r="X46">
            <v>-1050.8879999999999</v>
          </cell>
          <cell r="Y46">
            <v>1577.3940000000002</v>
          </cell>
          <cell r="Z46">
            <v>869</v>
          </cell>
          <cell r="AA46">
            <v>708.39400000000012</v>
          </cell>
          <cell r="AC46">
            <v>-1577.3940000000002</v>
          </cell>
          <cell r="AD46">
            <v>2439.5913333333333</v>
          </cell>
          <cell r="AE46">
            <v>1718.93</v>
          </cell>
          <cell r="AF46">
            <v>720.66133333333323</v>
          </cell>
          <cell r="AJ46">
            <v>-2439.5913333333333</v>
          </cell>
          <cell r="AN46">
            <v>0</v>
          </cell>
          <cell r="AP46">
            <v>14758.572</v>
          </cell>
          <cell r="AQ46">
            <v>5120.1679999999997</v>
          </cell>
          <cell r="AR46">
            <v>9638.4040000000005</v>
          </cell>
          <cell r="AS46">
            <v>0</v>
          </cell>
          <cell r="AT46">
            <v>-14758.572</v>
          </cell>
          <cell r="AU46">
            <v>1412</v>
          </cell>
          <cell r="AV46">
            <v>2719</v>
          </cell>
          <cell r="AW46">
            <v>3708.1679999999997</v>
          </cell>
          <cell r="AX46">
            <v>6919.4040000000005</v>
          </cell>
        </row>
        <row r="47">
          <cell r="C47">
            <v>617</v>
          </cell>
          <cell r="E47">
            <v>617</v>
          </cell>
          <cell r="N47">
            <v>624</v>
          </cell>
          <cell r="Q47">
            <v>3327.0186666666668</v>
          </cell>
          <cell r="T47">
            <v>435.25866666666667</v>
          </cell>
          <cell r="U47">
            <v>240</v>
          </cell>
          <cell r="V47">
            <v>195.25866666666667</v>
          </cell>
          <cell r="Y47">
            <v>326.22533333333331</v>
          </cell>
          <cell r="Z47">
            <v>178</v>
          </cell>
          <cell r="AA47">
            <v>148.22533333333334</v>
          </cell>
          <cell r="AC47">
            <v>-326.22533333333331</v>
          </cell>
          <cell r="AD47">
            <v>1997.1707200000001</v>
          </cell>
          <cell r="AE47">
            <v>1860.8825001426665</v>
          </cell>
          <cell r="AF47">
            <v>64</v>
          </cell>
          <cell r="AP47">
            <v>7190.3851668093339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253.52799999999999</v>
          </cell>
          <cell r="Z48">
            <v>102</v>
          </cell>
          <cell r="AA48">
            <v>151.52799999999999</v>
          </cell>
          <cell r="AC48">
            <v>-253.52799999999999</v>
          </cell>
          <cell r="AD48">
            <v>0</v>
          </cell>
          <cell r="AE48">
            <v>0</v>
          </cell>
          <cell r="AF48">
            <v>0</v>
          </cell>
          <cell r="AP48">
            <v>368.72066666666666</v>
          </cell>
        </row>
        <row r="49">
          <cell r="C49">
            <v>1639</v>
          </cell>
          <cell r="E49">
            <v>1639</v>
          </cell>
          <cell r="N49">
            <v>60</v>
          </cell>
          <cell r="Q49">
            <v>280.33333333333337</v>
          </cell>
          <cell r="T49">
            <v>212.62666666666667</v>
          </cell>
          <cell r="U49">
            <v>129</v>
          </cell>
          <cell r="V49">
            <v>83.626666666666665</v>
          </cell>
          <cell r="Y49">
            <v>206.78399999999999</v>
          </cell>
          <cell r="Z49">
            <v>112</v>
          </cell>
          <cell r="AA49">
            <v>94.784000000000006</v>
          </cell>
          <cell r="AC49">
            <v>-206.78399999999999</v>
          </cell>
          <cell r="AD49">
            <v>106.34026666666668</v>
          </cell>
          <cell r="AE49">
            <v>77.197208235490706</v>
          </cell>
          <cell r="AF49">
            <v>26</v>
          </cell>
          <cell r="AP49">
            <v>2475.9412082354906</v>
          </cell>
        </row>
        <row r="50">
          <cell r="C50">
            <v>33.266666666666666</v>
          </cell>
          <cell r="D50">
            <v>11</v>
          </cell>
          <cell r="E50">
            <v>22.266666666666666</v>
          </cell>
          <cell r="N50">
            <v>229.124</v>
          </cell>
          <cell r="P50">
            <v>-229.124</v>
          </cell>
          <cell r="Q50">
            <v>2545.3013333333338</v>
          </cell>
          <cell r="S50">
            <v>-2545.3013333333338</v>
          </cell>
          <cell r="T50">
            <v>5025.0773333333327</v>
          </cell>
          <cell r="U50">
            <v>2439</v>
          </cell>
          <cell r="V50">
            <v>2586.0773333333327</v>
          </cell>
          <cell r="X50">
            <v>-5025.0773333333327</v>
          </cell>
          <cell r="Y50">
            <v>475.97400000000005</v>
          </cell>
          <cell r="Z50">
            <v>228</v>
          </cell>
          <cell r="AA50">
            <v>247.97399999999999</v>
          </cell>
          <cell r="AC50">
            <v>-475.97400000000005</v>
          </cell>
          <cell r="AD50">
            <v>985.95733333333328</v>
          </cell>
          <cell r="AE50">
            <v>739.72</v>
          </cell>
          <cell r="AF50">
            <v>246.23733333333331</v>
          </cell>
          <cell r="AJ50">
            <v>-985.95733333333328</v>
          </cell>
          <cell r="AN50">
            <v>0</v>
          </cell>
          <cell r="AP50">
            <v>9000.4633333333331</v>
          </cell>
          <cell r="AQ50">
            <v>2907.1239999999998</v>
          </cell>
          <cell r="AR50">
            <v>6093.3393333333333</v>
          </cell>
          <cell r="AS50">
            <v>0</v>
          </cell>
          <cell r="AT50">
            <v>-9000.4633333333331</v>
          </cell>
          <cell r="AU50">
            <v>2667</v>
          </cell>
          <cell r="AV50">
            <v>3699</v>
          </cell>
          <cell r="AW50">
            <v>240.1239999999998</v>
          </cell>
          <cell r="AX50">
            <v>2394.3393333333333</v>
          </cell>
        </row>
        <row r="51">
          <cell r="N51">
            <v>0</v>
          </cell>
          <cell r="P51">
            <v>0</v>
          </cell>
          <cell r="Q51">
            <v>101.8</v>
          </cell>
          <cell r="S51">
            <v>-101.8</v>
          </cell>
          <cell r="T51">
            <v>4197.6000000000004</v>
          </cell>
          <cell r="U51">
            <v>1990</v>
          </cell>
          <cell r="V51">
            <v>2207.6000000000004</v>
          </cell>
          <cell r="X51">
            <v>-4197.6000000000004</v>
          </cell>
          <cell r="Y51">
            <v>78.2</v>
          </cell>
          <cell r="Z51">
            <v>38</v>
          </cell>
          <cell r="AA51">
            <v>40.200000000000003</v>
          </cell>
          <cell r="AC51">
            <v>-78.2</v>
          </cell>
          <cell r="AD51">
            <v>1</v>
          </cell>
          <cell r="AE51">
            <v>0</v>
          </cell>
          <cell r="AF51">
            <v>1</v>
          </cell>
          <cell r="AJ51">
            <v>-1</v>
          </cell>
          <cell r="AP51">
            <v>4976.6000000000004</v>
          </cell>
          <cell r="AQ51">
            <v>2627</v>
          </cell>
          <cell r="AR51">
            <v>2349.6000000000004</v>
          </cell>
          <cell r="AS51">
            <v>0</v>
          </cell>
          <cell r="AT51">
            <v>-4976.6000000000004</v>
          </cell>
          <cell r="AU51">
            <v>2028</v>
          </cell>
          <cell r="AV51">
            <v>2282</v>
          </cell>
          <cell r="AW51">
            <v>599</v>
          </cell>
          <cell r="AX51">
            <v>67.600000000000364</v>
          </cell>
        </row>
        <row r="52">
          <cell r="N52">
            <v>0</v>
          </cell>
          <cell r="P52">
            <v>0</v>
          </cell>
          <cell r="Q52">
            <v>69133</v>
          </cell>
          <cell r="S52">
            <v>-69133</v>
          </cell>
          <cell r="T52">
            <v>149098</v>
          </cell>
          <cell r="U52">
            <v>89993.347560975613</v>
          </cell>
          <cell r="V52">
            <v>59104.652439024387</v>
          </cell>
          <cell r="X52">
            <v>-149098</v>
          </cell>
          <cell r="Y52">
            <v>124226</v>
          </cell>
          <cell r="Z52">
            <v>71487.750161952048</v>
          </cell>
          <cell r="AA52">
            <v>52738.249838047945</v>
          </cell>
          <cell r="AC52">
            <v>-124226</v>
          </cell>
          <cell r="AD52">
            <v>0</v>
          </cell>
          <cell r="AE52">
            <v>0</v>
          </cell>
          <cell r="AF52">
            <v>0</v>
          </cell>
          <cell r="AJ52">
            <v>0</v>
          </cell>
          <cell r="AN52">
            <v>0</v>
          </cell>
          <cell r="AP52">
            <v>342458</v>
          </cell>
          <cell r="AQ52">
            <v>161482.09772292766</v>
          </cell>
          <cell r="AR52">
            <v>180975.90227707234</v>
          </cell>
          <cell r="AS52">
            <v>0</v>
          </cell>
          <cell r="AT52">
            <v>-342458</v>
          </cell>
          <cell r="AU52">
            <v>161481.09772292766</v>
          </cell>
          <cell r="AV52">
            <v>180976</v>
          </cell>
          <cell r="AW52">
            <v>1</v>
          </cell>
          <cell r="AX52">
            <v>-9.7722927661379799E-2</v>
          </cell>
        </row>
        <row r="53">
          <cell r="N53">
            <v>0</v>
          </cell>
          <cell r="P53">
            <v>0</v>
          </cell>
          <cell r="Q53">
            <v>69133</v>
          </cell>
          <cell r="S53">
            <v>-69133</v>
          </cell>
          <cell r="T53">
            <v>149098</v>
          </cell>
          <cell r="U53">
            <v>89993.347560975613</v>
          </cell>
          <cell r="V53">
            <v>59104.652439024387</v>
          </cell>
          <cell r="X53">
            <v>-149098</v>
          </cell>
          <cell r="Y53">
            <v>124226</v>
          </cell>
          <cell r="Z53">
            <v>71487.750161952048</v>
          </cell>
          <cell r="AA53">
            <v>52738.249838047945</v>
          </cell>
          <cell r="AC53">
            <v>-124226</v>
          </cell>
          <cell r="AD53">
            <v>0</v>
          </cell>
          <cell r="AE53">
            <v>0</v>
          </cell>
          <cell r="AF53">
            <v>0</v>
          </cell>
          <cell r="AJ53">
            <v>0</v>
          </cell>
          <cell r="AP53">
            <v>342457</v>
          </cell>
          <cell r="AQ53">
            <v>161481.09772292766</v>
          </cell>
          <cell r="AR53">
            <v>180975.90227707234</v>
          </cell>
          <cell r="AS53">
            <v>0</v>
          </cell>
          <cell r="AT53">
            <v>-342457</v>
          </cell>
          <cell r="AU53">
            <v>161481.09772292766</v>
          </cell>
          <cell r="AV53">
            <v>180976</v>
          </cell>
          <cell r="AW53">
            <v>0</v>
          </cell>
          <cell r="AX53">
            <v>-9.7722927661379799E-2</v>
          </cell>
        </row>
        <row r="54"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F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38.4</v>
          </cell>
          <cell r="D55">
            <v>14</v>
          </cell>
          <cell r="E55">
            <v>24.4</v>
          </cell>
          <cell r="N55">
            <v>219.08600000000001</v>
          </cell>
          <cell r="P55">
            <v>-219.08600000000001</v>
          </cell>
          <cell r="Q55">
            <v>11113.690666666667</v>
          </cell>
          <cell r="S55">
            <v>-11113.690666666667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4291.1900000000005</v>
          </cell>
          <cell r="AE55">
            <v>1816.672</v>
          </cell>
          <cell r="AF55">
            <v>2474.518</v>
          </cell>
          <cell r="AJ55">
            <v>-4291.1900000000005</v>
          </cell>
          <cell r="AN55">
            <v>0</v>
          </cell>
          <cell r="AP55">
            <v>13188.848666666669</v>
          </cell>
          <cell r="AQ55">
            <v>234.08600000000001</v>
          </cell>
          <cell r="AR55">
            <v>12954.762666666669</v>
          </cell>
          <cell r="AS55">
            <v>-1</v>
          </cell>
          <cell r="AT55">
            <v>-13189.848666666669</v>
          </cell>
          <cell r="AU55">
            <v>0</v>
          </cell>
          <cell r="AV55">
            <v>3779</v>
          </cell>
          <cell r="AW55">
            <v>234.08600000000001</v>
          </cell>
          <cell r="AX55">
            <v>9175.7626666666692</v>
          </cell>
        </row>
        <row r="56">
          <cell r="C56">
            <v>2080.2818181818179</v>
          </cell>
          <cell r="D56">
            <v>737</v>
          </cell>
          <cell r="E56">
            <v>1343.2818181818182</v>
          </cell>
          <cell r="N56">
            <v>3164.3793939393945</v>
          </cell>
          <cell r="P56">
            <v>-3164.3793939393945</v>
          </cell>
          <cell r="Q56">
            <v>5784.0554545454543</v>
          </cell>
          <cell r="S56">
            <v>-5784.0554545454543</v>
          </cell>
          <cell r="T56">
            <v>1859.6045454545456</v>
          </cell>
          <cell r="U56">
            <v>935</v>
          </cell>
          <cell r="V56">
            <v>924.60454545454559</v>
          </cell>
          <cell r="X56">
            <v>-1859.6045454545456</v>
          </cell>
          <cell r="Y56">
            <v>1648.4672727272728</v>
          </cell>
          <cell r="Z56">
            <v>799</v>
          </cell>
          <cell r="AA56">
            <v>849.46727272727276</v>
          </cell>
          <cell r="AC56">
            <v>-1648.4672727272728</v>
          </cell>
          <cell r="AD56">
            <v>6238.4354545454553</v>
          </cell>
          <cell r="AE56">
            <v>5686.545454545454</v>
          </cell>
          <cell r="AF56">
            <v>551.89000000000033</v>
          </cell>
          <cell r="AJ56">
            <v>-6238.4354545454553</v>
          </cell>
          <cell r="AN56">
            <v>0</v>
          </cell>
          <cell r="AP56">
            <v>20770.333939393939</v>
          </cell>
          <cell r="AQ56">
            <v>6005.3793939393945</v>
          </cell>
          <cell r="AR56">
            <v>14764.954545454544</v>
          </cell>
          <cell r="AS56">
            <v>0</v>
          </cell>
          <cell r="AT56">
            <v>-20770.333939393939</v>
          </cell>
          <cell r="AU56">
            <v>1734</v>
          </cell>
          <cell r="AV56">
            <v>3741</v>
          </cell>
          <cell r="AW56">
            <v>4271.3793939393945</v>
          </cell>
          <cell r="AX56">
            <v>11023.954545454544</v>
          </cell>
        </row>
        <row r="57">
          <cell r="C57">
            <v>113</v>
          </cell>
          <cell r="D57">
            <v>40</v>
          </cell>
          <cell r="E57">
            <v>73</v>
          </cell>
          <cell r="N57">
            <v>175</v>
          </cell>
          <cell r="P57">
            <v>-175</v>
          </cell>
          <cell r="Q57">
            <v>318</v>
          </cell>
          <cell r="S57">
            <v>-318</v>
          </cell>
          <cell r="T57">
            <v>101</v>
          </cell>
          <cell r="U57">
            <v>51</v>
          </cell>
          <cell r="V57">
            <v>50</v>
          </cell>
          <cell r="X57">
            <v>-101</v>
          </cell>
          <cell r="Y57">
            <v>90</v>
          </cell>
          <cell r="Z57">
            <v>44</v>
          </cell>
          <cell r="AA57">
            <v>46</v>
          </cell>
          <cell r="AC57">
            <v>-90</v>
          </cell>
          <cell r="AD57">
            <v>344</v>
          </cell>
          <cell r="AE57">
            <v>312</v>
          </cell>
          <cell r="AF57">
            <v>32</v>
          </cell>
          <cell r="AJ57">
            <v>-344</v>
          </cell>
          <cell r="AN57">
            <v>0</v>
          </cell>
          <cell r="AP57">
            <v>1138</v>
          </cell>
          <cell r="AQ57">
            <v>330</v>
          </cell>
          <cell r="AR57">
            <v>808</v>
          </cell>
          <cell r="AS57">
            <v>0</v>
          </cell>
          <cell r="AT57">
            <v>-1138</v>
          </cell>
          <cell r="AU57">
            <v>95</v>
          </cell>
          <cell r="AV57">
            <v>156</v>
          </cell>
          <cell r="AW57">
            <v>235</v>
          </cell>
          <cell r="AX57">
            <v>652</v>
          </cell>
        </row>
        <row r="58">
          <cell r="C58">
            <v>663</v>
          </cell>
          <cell r="D58">
            <v>254</v>
          </cell>
          <cell r="E58">
            <v>409</v>
          </cell>
          <cell r="N58">
            <v>1014</v>
          </cell>
          <cell r="P58">
            <v>-1014</v>
          </cell>
          <cell r="Q58">
            <v>1849</v>
          </cell>
          <cell r="S58">
            <v>-1849</v>
          </cell>
          <cell r="T58">
            <v>595</v>
          </cell>
          <cell r="U58">
            <v>299</v>
          </cell>
          <cell r="V58">
            <v>296</v>
          </cell>
          <cell r="X58">
            <v>-595</v>
          </cell>
          <cell r="Y58">
            <v>527</v>
          </cell>
          <cell r="Z58">
            <v>256</v>
          </cell>
          <cell r="AA58">
            <v>271</v>
          </cell>
          <cell r="AC58">
            <v>-527</v>
          </cell>
          <cell r="AD58">
            <v>1997</v>
          </cell>
          <cell r="AE58">
            <v>1820</v>
          </cell>
          <cell r="AF58">
            <v>177</v>
          </cell>
          <cell r="AJ58">
            <v>-1997</v>
          </cell>
          <cell r="AN58">
            <v>0</v>
          </cell>
          <cell r="AP58">
            <v>6643</v>
          </cell>
          <cell r="AQ58">
            <v>1940</v>
          </cell>
          <cell r="AR58">
            <v>4703</v>
          </cell>
          <cell r="AS58">
            <v>1</v>
          </cell>
          <cell r="AT58">
            <v>-6642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J59">
            <v>0</v>
          </cell>
          <cell r="AN59">
            <v>37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499.66666666666663</v>
          </cell>
          <cell r="D60">
            <v>175</v>
          </cell>
          <cell r="E60">
            <v>324.66666666666663</v>
          </cell>
          <cell r="N60">
            <v>3174</v>
          </cell>
          <cell r="P60">
            <v>-3174</v>
          </cell>
          <cell r="Q60">
            <v>6950</v>
          </cell>
          <cell r="S60">
            <v>-6950</v>
          </cell>
          <cell r="T60">
            <v>3715</v>
          </cell>
          <cell r="U60">
            <v>1797</v>
          </cell>
          <cell r="V60">
            <v>1918</v>
          </cell>
          <cell r="X60">
            <v>-3715</v>
          </cell>
          <cell r="Y60">
            <v>3890</v>
          </cell>
          <cell r="Z60">
            <v>1798</v>
          </cell>
          <cell r="AA60">
            <v>2092</v>
          </cell>
          <cell r="AC60">
            <v>-3890</v>
          </cell>
          <cell r="AD60">
            <v>3303.666666666667</v>
          </cell>
          <cell r="AE60">
            <v>3152.3333333333335</v>
          </cell>
          <cell r="AF60">
            <v>151.33333333333326</v>
          </cell>
          <cell r="AJ60">
            <v>-3303.666666666667</v>
          </cell>
          <cell r="AN60">
            <v>0</v>
          </cell>
          <cell r="AP60">
            <v>21339.999999999996</v>
          </cell>
          <cell r="AQ60">
            <v>6957</v>
          </cell>
          <cell r="AR60">
            <v>14382.999999999996</v>
          </cell>
          <cell r="AS60">
            <v>0</v>
          </cell>
          <cell r="AT60">
            <v>-21339.999999999996</v>
          </cell>
          <cell r="AU60">
            <v>3595</v>
          </cell>
          <cell r="AV60">
            <v>6373</v>
          </cell>
          <cell r="AW60">
            <v>3362</v>
          </cell>
          <cell r="AX60">
            <v>8009.9999999999964</v>
          </cell>
        </row>
        <row r="61"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J61">
            <v>0</v>
          </cell>
          <cell r="AP61">
            <v>295</v>
          </cell>
          <cell r="AS61">
            <v>0</v>
          </cell>
          <cell r="AT61">
            <v>-295</v>
          </cell>
        </row>
        <row r="62">
          <cell r="C62">
            <v>410</v>
          </cell>
          <cell r="D62">
            <v>135</v>
          </cell>
          <cell r="E62">
            <v>275</v>
          </cell>
          <cell r="N62">
            <v>3294.15</v>
          </cell>
          <cell r="P62">
            <v>-3294.15</v>
          </cell>
          <cell r="Q62">
            <v>7217.8940000000002</v>
          </cell>
          <cell r="S62">
            <v>-7217.8940000000002</v>
          </cell>
          <cell r="T62">
            <v>502.97</v>
          </cell>
          <cell r="U62">
            <v>53</v>
          </cell>
          <cell r="X62">
            <v>-502.97</v>
          </cell>
          <cell r="Y62">
            <v>780.26</v>
          </cell>
          <cell r="Z62">
            <v>28</v>
          </cell>
          <cell r="AA62">
            <v>197.76000000000002</v>
          </cell>
          <cell r="AC62">
            <v>-780.26</v>
          </cell>
          <cell r="AD62">
            <v>2119.4499999999998</v>
          </cell>
          <cell r="AE62">
            <v>1959.45</v>
          </cell>
          <cell r="AF62">
            <v>160</v>
          </cell>
          <cell r="AJ62">
            <v>-2119.4499999999998</v>
          </cell>
          <cell r="AP62">
            <v>14190.724</v>
          </cell>
          <cell r="AQ62">
            <v>3533.15</v>
          </cell>
          <cell r="AR62">
            <v>10657.574000000001</v>
          </cell>
          <cell r="AS62">
            <v>0</v>
          </cell>
          <cell r="AT62">
            <v>-14190.724</v>
          </cell>
          <cell r="AV62">
            <v>2183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J63">
            <v>0</v>
          </cell>
          <cell r="AP63">
            <v>94</v>
          </cell>
          <cell r="AQ63">
            <v>94</v>
          </cell>
          <cell r="AR63">
            <v>0</v>
          </cell>
          <cell r="AS63">
            <v>0</v>
          </cell>
          <cell r="AT63">
            <v>-94</v>
          </cell>
          <cell r="AV63">
            <v>0</v>
          </cell>
        </row>
        <row r="64">
          <cell r="C64">
            <v>98.333333333333329</v>
          </cell>
          <cell r="D64">
            <v>40</v>
          </cell>
          <cell r="E64">
            <v>49.333333333333329</v>
          </cell>
          <cell r="N64">
            <v>-120.15000000000009</v>
          </cell>
          <cell r="P64">
            <v>120.15000000000009</v>
          </cell>
          <cell r="Q64">
            <v>-267.89399999999978</v>
          </cell>
          <cell r="S64">
            <v>267.89399999999978</v>
          </cell>
          <cell r="T64">
            <v>3212.0299999999997</v>
          </cell>
          <cell r="U64">
            <v>1744</v>
          </cell>
          <cell r="X64">
            <v>-3212.0299999999997</v>
          </cell>
          <cell r="Y64">
            <v>3109.74</v>
          </cell>
          <cell r="Z64">
            <v>1770</v>
          </cell>
          <cell r="AA64">
            <v>1894.24</v>
          </cell>
          <cell r="AC64">
            <v>-3109.74</v>
          </cell>
          <cell r="AD64">
            <v>1184.2166666666667</v>
          </cell>
          <cell r="AE64">
            <v>1109.8833333333334</v>
          </cell>
          <cell r="AF64">
            <v>74.333333333333258</v>
          </cell>
          <cell r="AJ64">
            <v>-1184.2166666666667</v>
          </cell>
          <cell r="AP64">
            <v>7128.9426666666659</v>
          </cell>
          <cell r="AS64">
            <v>0</v>
          </cell>
          <cell r="AT64">
            <v>-7128.9426666666659</v>
          </cell>
        </row>
        <row r="65">
          <cell r="C65">
            <v>1024.242</v>
          </cell>
          <cell r="D65">
            <v>352</v>
          </cell>
          <cell r="E65">
            <v>672.24199999999996</v>
          </cell>
          <cell r="N65">
            <v>3327.1</v>
          </cell>
          <cell r="P65">
            <v>-3327.1</v>
          </cell>
          <cell r="Q65">
            <v>7376.4954545454548</v>
          </cell>
          <cell r="S65">
            <v>-7376.4954545454548</v>
          </cell>
          <cell r="T65">
            <v>6917.4590909090903</v>
          </cell>
          <cell r="U65">
            <v>4051</v>
          </cell>
          <cell r="V65">
            <v>2866.4590909090903</v>
          </cell>
          <cell r="X65">
            <v>-6917.4590909090903</v>
          </cell>
          <cell r="Y65">
            <v>4112.3999999999996</v>
          </cell>
          <cell r="Z65">
            <v>2124</v>
          </cell>
          <cell r="AA65">
            <v>1988.4</v>
          </cell>
          <cell r="AC65">
            <v>-4112.3999999999996</v>
          </cell>
          <cell r="AD65">
            <v>4515.7636363636366</v>
          </cell>
          <cell r="AE65">
            <v>4442.7636363636366</v>
          </cell>
          <cell r="AF65">
            <v>73</v>
          </cell>
          <cell r="AJ65">
            <v>-4515.7636363636366</v>
          </cell>
          <cell r="AP65">
            <v>27128.46018181818</v>
          </cell>
          <cell r="AQ65">
            <v>9876.1</v>
          </cell>
          <cell r="AR65">
            <v>17252.360181818178</v>
          </cell>
          <cell r="AS65">
            <v>0</v>
          </cell>
          <cell r="AT65">
            <v>-27128.46018181818</v>
          </cell>
          <cell r="AU65">
            <v>6175</v>
          </cell>
          <cell r="AV65">
            <v>7363</v>
          </cell>
          <cell r="AW65">
            <v>3701.1000000000004</v>
          </cell>
          <cell r="AX65">
            <v>9889.3601818181778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400.33333333333331</v>
          </cell>
          <cell r="P66">
            <v>-400.33333333333331</v>
          </cell>
          <cell r="Q66">
            <v>2205.545454545455</v>
          </cell>
          <cell r="S66">
            <v>-2205.545454545455</v>
          </cell>
          <cell r="T66">
            <v>1273.2727272727273</v>
          </cell>
          <cell r="U66">
            <v>651</v>
          </cell>
          <cell r="V66">
            <v>622.27272727272725</v>
          </cell>
          <cell r="X66">
            <v>-1273.2727272727273</v>
          </cell>
          <cell r="Y66">
            <v>883</v>
          </cell>
          <cell r="Z66">
            <v>428</v>
          </cell>
          <cell r="AA66">
            <v>455</v>
          </cell>
          <cell r="AC66">
            <v>-883</v>
          </cell>
          <cell r="AD66">
            <v>821.09090909090912</v>
          </cell>
          <cell r="AE66">
            <v>821.09090909090912</v>
          </cell>
          <cell r="AF66">
            <v>0</v>
          </cell>
          <cell r="AJ66">
            <v>-821.09090909090912</v>
          </cell>
          <cell r="AP66">
            <v>5583.2424242424249</v>
          </cell>
          <cell r="AQ66">
            <v>1479.3333333333333</v>
          </cell>
          <cell r="AR66">
            <v>4103.9090909090919</v>
          </cell>
          <cell r="AS66">
            <v>0</v>
          </cell>
          <cell r="AT66">
            <v>-5583.2424242424249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23</v>
          </cell>
          <cell r="P67">
            <v>-23</v>
          </cell>
          <cell r="Q67">
            <v>121</v>
          </cell>
          <cell r="S67">
            <v>-121</v>
          </cell>
          <cell r="T67">
            <v>70</v>
          </cell>
          <cell r="U67">
            <v>36</v>
          </cell>
          <cell r="V67">
            <v>34</v>
          </cell>
          <cell r="X67">
            <v>-70</v>
          </cell>
          <cell r="Y67">
            <v>48</v>
          </cell>
          <cell r="Z67">
            <v>24</v>
          </cell>
          <cell r="AA67">
            <v>24</v>
          </cell>
          <cell r="AC67">
            <v>-48</v>
          </cell>
          <cell r="AD67">
            <v>45</v>
          </cell>
          <cell r="AE67">
            <v>45</v>
          </cell>
          <cell r="AF67">
            <v>0</v>
          </cell>
          <cell r="AJ67">
            <v>-45</v>
          </cell>
          <cell r="AP67">
            <v>369</v>
          </cell>
          <cell r="AQ67">
            <v>145</v>
          </cell>
          <cell r="AR67">
            <v>224</v>
          </cell>
          <cell r="AS67">
            <v>0</v>
          </cell>
          <cell r="AT67">
            <v>-369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129</v>
          </cell>
          <cell r="P68">
            <v>-129</v>
          </cell>
          <cell r="Q68">
            <v>704</v>
          </cell>
          <cell r="S68">
            <v>-704</v>
          </cell>
          <cell r="T68">
            <v>408</v>
          </cell>
          <cell r="U68">
            <v>208</v>
          </cell>
          <cell r="V68">
            <v>200</v>
          </cell>
          <cell r="X68">
            <v>-408</v>
          </cell>
          <cell r="Y68">
            <v>285</v>
          </cell>
          <cell r="Z68">
            <v>139</v>
          </cell>
          <cell r="AA68">
            <v>146</v>
          </cell>
          <cell r="AC68">
            <v>-285</v>
          </cell>
          <cell r="AD68">
            <v>263</v>
          </cell>
          <cell r="AE68">
            <v>263</v>
          </cell>
          <cell r="AF68">
            <v>0</v>
          </cell>
          <cell r="AJ68">
            <v>-263</v>
          </cell>
          <cell r="AP68">
            <v>1789</v>
          </cell>
          <cell r="AQ68">
            <v>476</v>
          </cell>
          <cell r="AR68">
            <v>1313</v>
          </cell>
          <cell r="AS68">
            <v>620</v>
          </cell>
          <cell r="AT68">
            <v>-1169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J69">
            <v>0</v>
          </cell>
          <cell r="AP69">
            <v>-13</v>
          </cell>
          <cell r="AQ69">
            <v>-13</v>
          </cell>
          <cell r="AR69">
            <v>0</v>
          </cell>
          <cell r="AS69">
            <v>0</v>
          </cell>
          <cell r="AT69">
            <v>13</v>
          </cell>
        </row>
        <row r="70">
          <cell r="C70">
            <v>0</v>
          </cell>
          <cell r="D70">
            <v>0</v>
          </cell>
          <cell r="E70">
            <v>0</v>
          </cell>
          <cell r="N70">
            <v>1554.6</v>
          </cell>
          <cell r="P70">
            <v>-1554.6</v>
          </cell>
          <cell r="Q70">
            <v>1487</v>
          </cell>
          <cell r="S70">
            <v>-1487</v>
          </cell>
          <cell r="T70">
            <v>0</v>
          </cell>
          <cell r="U70">
            <v>2102</v>
          </cell>
          <cell r="V70">
            <v>-2102</v>
          </cell>
          <cell r="X70">
            <v>0</v>
          </cell>
          <cell r="Y70">
            <v>0</v>
          </cell>
          <cell r="Z70">
            <v>838</v>
          </cell>
          <cell r="AA70">
            <v>1754</v>
          </cell>
          <cell r="AC70">
            <v>0</v>
          </cell>
          <cell r="AD70">
            <v>1173</v>
          </cell>
          <cell r="AE70">
            <v>1883</v>
          </cell>
          <cell r="AF70">
            <v>441</v>
          </cell>
          <cell r="AJ70">
            <v>-1173</v>
          </cell>
          <cell r="AP70">
            <v>5109.6000000000004</v>
          </cell>
          <cell r="AQ70">
            <v>4679.6000000000004</v>
          </cell>
          <cell r="AS70">
            <v>0</v>
          </cell>
          <cell r="AT70">
            <v>-5109.6000000000004</v>
          </cell>
        </row>
        <row r="71">
          <cell r="C71">
            <v>0</v>
          </cell>
          <cell r="D71">
            <v>0</v>
          </cell>
          <cell r="E71">
            <v>0</v>
          </cell>
          <cell r="N71">
            <v>289</v>
          </cell>
          <cell r="P71">
            <v>-289</v>
          </cell>
          <cell r="Q71">
            <v>1765.45</v>
          </cell>
          <cell r="S71">
            <v>-1765.45</v>
          </cell>
          <cell r="T71">
            <v>0</v>
          </cell>
          <cell r="U71">
            <v>408</v>
          </cell>
          <cell r="V71">
            <v>0</v>
          </cell>
          <cell r="X71">
            <v>0</v>
          </cell>
          <cell r="Y71">
            <v>0</v>
          </cell>
          <cell r="Z71">
            <v>218</v>
          </cell>
          <cell r="AA71">
            <v>102</v>
          </cell>
          <cell r="AC71">
            <v>0</v>
          </cell>
          <cell r="AD71">
            <v>0</v>
          </cell>
          <cell r="AE71">
            <v>148.36363636363637</v>
          </cell>
          <cell r="AF71">
            <v>70</v>
          </cell>
          <cell r="AJ71">
            <v>0</v>
          </cell>
          <cell r="AP71">
            <v>2202.8136363636363</v>
          </cell>
          <cell r="AQ71">
            <v>915</v>
          </cell>
          <cell r="AS71">
            <v>0</v>
          </cell>
          <cell r="AT71">
            <v>-2202.8136363636363</v>
          </cell>
        </row>
        <row r="72">
          <cell r="C72">
            <v>10849.462666666666</v>
          </cell>
          <cell r="D72">
            <v>4207</v>
          </cell>
          <cell r="E72">
            <v>6642.4626666666672</v>
          </cell>
          <cell r="N72">
            <v>473.07000000000005</v>
          </cell>
          <cell r="P72">
            <v>-473.07000000000005</v>
          </cell>
          <cell r="Q72">
            <v>1406.3516666666667</v>
          </cell>
          <cell r="S72">
            <v>-1406.3516666666667</v>
          </cell>
          <cell r="T72">
            <v>498.45800000000003</v>
          </cell>
          <cell r="U72">
            <v>255</v>
          </cell>
          <cell r="V72">
            <v>243.45800000000003</v>
          </cell>
          <cell r="X72">
            <v>-498.45800000000003</v>
          </cell>
          <cell r="Y72">
            <v>426.31200000000001</v>
          </cell>
          <cell r="Z72">
            <v>208</v>
          </cell>
          <cell r="AA72">
            <v>218.31200000000001</v>
          </cell>
          <cell r="AC72">
            <v>-426.31200000000001</v>
          </cell>
          <cell r="AD72">
            <v>1069.9006666666667</v>
          </cell>
          <cell r="AE72">
            <v>901.93000000000006</v>
          </cell>
          <cell r="AF72">
            <v>167.97066666666666</v>
          </cell>
          <cell r="AJ72">
            <v>-1069.9006666666667</v>
          </cell>
          <cell r="AN72">
            <v>0</v>
          </cell>
          <cell r="AP72">
            <v>15543.584333333334</v>
          </cell>
          <cell r="AQ72">
            <v>5655.07</v>
          </cell>
          <cell r="AR72">
            <v>9888.5143333333344</v>
          </cell>
          <cell r="AS72">
            <v>8</v>
          </cell>
          <cell r="AT72">
            <v>-15535.584333333334</v>
          </cell>
          <cell r="AU72">
            <v>463</v>
          </cell>
          <cell r="AV72">
            <v>940</v>
          </cell>
          <cell r="AW72">
            <v>2971.07</v>
          </cell>
          <cell r="AX72">
            <v>8948.5143333333344</v>
          </cell>
        </row>
        <row r="73">
          <cell r="C73">
            <v>243</v>
          </cell>
          <cell r="D73">
            <v>103</v>
          </cell>
          <cell r="E73">
            <v>140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J73">
            <v>0</v>
          </cell>
          <cell r="AP73">
            <v>243</v>
          </cell>
          <cell r="AQ73">
            <v>103</v>
          </cell>
          <cell r="AR73">
            <v>140</v>
          </cell>
          <cell r="AS73">
            <v>0</v>
          </cell>
          <cell r="AT73">
            <v>-243</v>
          </cell>
          <cell r="AU73">
            <v>0</v>
          </cell>
          <cell r="AV73">
            <v>0</v>
          </cell>
          <cell r="AW73">
            <v>103</v>
          </cell>
          <cell r="AX73">
            <v>140</v>
          </cell>
        </row>
        <row r="74">
          <cell r="C74">
            <v>4428</v>
          </cell>
          <cell r="D74">
            <v>1883</v>
          </cell>
          <cell r="E74">
            <v>2545</v>
          </cell>
          <cell r="N74">
            <v>473.07000000000005</v>
          </cell>
          <cell r="P74">
            <v>-473.07000000000005</v>
          </cell>
          <cell r="Q74">
            <v>1406.3516666666667</v>
          </cell>
          <cell r="S74">
            <v>-1406.3516666666667</v>
          </cell>
          <cell r="T74">
            <v>498.45800000000003</v>
          </cell>
          <cell r="U74">
            <v>255</v>
          </cell>
          <cell r="V74">
            <v>243.45800000000003</v>
          </cell>
          <cell r="X74">
            <v>-498.45800000000003</v>
          </cell>
          <cell r="Y74">
            <v>426.31200000000001</v>
          </cell>
          <cell r="Z74">
            <v>208</v>
          </cell>
          <cell r="AA74">
            <v>218.31200000000001</v>
          </cell>
          <cell r="AC74">
            <v>-426.31200000000001</v>
          </cell>
          <cell r="AD74">
            <v>1069.9006666666667</v>
          </cell>
          <cell r="AE74">
            <v>901.32999999999993</v>
          </cell>
          <cell r="AF74">
            <v>168.57066666666665</v>
          </cell>
          <cell r="AJ74">
            <v>-1069.9006666666667</v>
          </cell>
          <cell r="AN74">
            <v>0</v>
          </cell>
          <cell r="AP74">
            <v>9121.5216666666656</v>
          </cell>
          <cell r="AQ74">
            <v>3331.07</v>
          </cell>
          <cell r="AR74">
            <v>5790.4516666666659</v>
          </cell>
          <cell r="AS74">
            <v>8</v>
          </cell>
          <cell r="AT74">
            <v>-9113.5216666666656</v>
          </cell>
          <cell r="AU74">
            <v>463</v>
          </cell>
          <cell r="AV74">
            <v>940</v>
          </cell>
          <cell r="AW74">
            <v>2868.07</v>
          </cell>
          <cell r="AX74">
            <v>4850.4516666666659</v>
          </cell>
        </row>
        <row r="75">
          <cell r="C75">
            <v>1177</v>
          </cell>
          <cell r="D75">
            <v>494</v>
          </cell>
          <cell r="E75">
            <v>683</v>
          </cell>
          <cell r="N75">
            <v>313.07</v>
          </cell>
          <cell r="P75">
            <v>-313.07</v>
          </cell>
          <cell r="Q75">
            <v>738.91</v>
          </cell>
          <cell r="S75">
            <v>-738.91</v>
          </cell>
          <cell r="T75">
            <v>272.80799999999999</v>
          </cell>
          <cell r="U75">
            <v>142</v>
          </cell>
          <cell r="V75">
            <v>130.80799999999999</v>
          </cell>
          <cell r="X75">
            <v>-272.80799999999999</v>
          </cell>
          <cell r="Y75">
            <v>178.36199999999999</v>
          </cell>
          <cell r="Z75">
            <v>153</v>
          </cell>
          <cell r="AA75">
            <v>25.361999999999988</v>
          </cell>
          <cell r="AC75">
            <v>-178.36199999999999</v>
          </cell>
          <cell r="AD75">
            <v>686.10066666666671</v>
          </cell>
          <cell r="AE75">
            <v>625.48</v>
          </cell>
          <cell r="AF75">
            <v>60.620666666666651</v>
          </cell>
          <cell r="AJ75">
            <v>-686.10066666666671</v>
          </cell>
          <cell r="AP75">
            <v>3490.63</v>
          </cell>
          <cell r="AQ75">
            <v>1266.07</v>
          </cell>
          <cell r="AR75">
            <v>2224.5600000000004</v>
          </cell>
          <cell r="AS75">
            <v>0</v>
          </cell>
          <cell r="AT75">
            <v>-3490.63</v>
          </cell>
          <cell r="AX75">
            <v>2224.5600000000004</v>
          </cell>
        </row>
        <row r="76">
          <cell r="C76">
            <v>33</v>
          </cell>
          <cell r="D76">
            <v>15</v>
          </cell>
          <cell r="E76">
            <v>18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609</v>
          </cell>
          <cell r="AQ76">
            <v>354</v>
          </cell>
          <cell r="AR76">
            <v>255</v>
          </cell>
          <cell r="AS76">
            <v>0</v>
          </cell>
          <cell r="AT76">
            <v>-609</v>
          </cell>
          <cell r="AX76">
            <v>255</v>
          </cell>
        </row>
        <row r="77">
          <cell r="C77">
            <v>307</v>
          </cell>
          <cell r="D77">
            <v>134</v>
          </cell>
          <cell r="E77">
            <v>173</v>
          </cell>
          <cell r="N77">
            <v>58.75</v>
          </cell>
          <cell r="Q77">
            <v>415.4666666666667</v>
          </cell>
          <cell r="T77">
            <v>101.6</v>
          </cell>
          <cell r="U77">
            <v>8</v>
          </cell>
          <cell r="V77">
            <v>93.6</v>
          </cell>
          <cell r="Y77">
            <v>75.150000000000006</v>
          </cell>
          <cell r="Z77">
            <v>10</v>
          </cell>
          <cell r="AA77">
            <v>27.200000000000003</v>
          </cell>
          <cell r="AD77">
            <v>188.75</v>
          </cell>
          <cell r="AE77">
            <v>132.85</v>
          </cell>
          <cell r="AF77">
            <v>55.900000000000006</v>
          </cell>
        </row>
        <row r="78">
          <cell r="C78">
            <v>1549</v>
          </cell>
          <cell r="D78">
            <v>634</v>
          </cell>
          <cell r="E78">
            <v>915</v>
          </cell>
          <cell r="N78">
            <v>100.25</v>
          </cell>
          <cell r="Q78">
            <v>251.97500000000002</v>
          </cell>
          <cell r="T78">
            <v>123.05</v>
          </cell>
          <cell r="U78">
            <v>14</v>
          </cell>
          <cell r="V78">
            <v>109.05</v>
          </cell>
          <cell r="Y78">
            <v>172.8</v>
          </cell>
          <cell r="Z78">
            <v>14</v>
          </cell>
          <cell r="AA78">
            <v>67.599999999999994</v>
          </cell>
          <cell r="AD78">
            <v>194.05</v>
          </cell>
          <cell r="AE78">
            <v>143</v>
          </cell>
          <cell r="AF78">
            <v>51.050000000000004</v>
          </cell>
        </row>
        <row r="79">
          <cell r="C79">
            <v>0</v>
          </cell>
          <cell r="D79">
            <v>0</v>
          </cell>
          <cell r="E79">
            <v>0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578.30000000000007</v>
          </cell>
          <cell r="AQ79">
            <v>530.1</v>
          </cell>
          <cell r="AS79">
            <v>0</v>
          </cell>
          <cell r="AT79">
            <v>-578.30000000000007</v>
          </cell>
        </row>
        <row r="80">
          <cell r="C80">
            <v>18522.495818181818</v>
          </cell>
          <cell r="D80">
            <v>6954</v>
          </cell>
          <cell r="E80">
            <v>11568.495818181818</v>
          </cell>
          <cell r="N80">
            <v>14213.927393939395</v>
          </cell>
          <cell r="O80">
            <v>0</v>
          </cell>
          <cell r="P80">
            <v>-14213.927393939395</v>
          </cell>
          <cell r="Q80">
            <v>110896.91057575757</v>
          </cell>
          <cell r="R80">
            <v>0</v>
          </cell>
          <cell r="S80">
            <v>-110896.91057575757</v>
          </cell>
          <cell r="T80">
            <v>168860.48696969697</v>
          </cell>
          <cell r="U80">
            <v>100363.34756097561</v>
          </cell>
          <cell r="V80">
            <v>68497.139408721356</v>
          </cell>
          <cell r="W80">
            <v>0</v>
          </cell>
          <cell r="X80">
            <v>-168860.48696969697</v>
          </cell>
          <cell r="Y80">
            <v>136973.54727272727</v>
          </cell>
          <cell r="Z80">
            <v>77813.750161952048</v>
          </cell>
          <cell r="AA80">
            <v>59159.797110775216</v>
          </cell>
          <cell r="AB80">
            <v>0</v>
          </cell>
          <cell r="AC80">
            <v>-136973.54727272727</v>
          </cell>
          <cell r="AD80">
            <v>25185.505090909097</v>
          </cell>
          <cell r="AE80">
            <v>20590.894424242426</v>
          </cell>
          <cell r="AF80">
            <v>4594.6106666666674</v>
          </cell>
          <cell r="AG80">
            <v>0</v>
          </cell>
          <cell r="AH80">
            <v>0</v>
          </cell>
          <cell r="AI80">
            <v>0</v>
          </cell>
          <cell r="AJ80">
            <v>-25185.505090909097</v>
          </cell>
          <cell r="AL80">
            <v>0</v>
          </cell>
          <cell r="AN80">
            <v>37</v>
          </cell>
          <cell r="AP80">
            <v>471969.26245454542</v>
          </cell>
          <cell r="AQ80">
            <v>200507.02511686707</v>
          </cell>
          <cell r="AR80">
            <v>271462.23733767844</v>
          </cell>
          <cell r="AS80">
            <v>8</v>
          </cell>
          <cell r="AT80">
            <v>-471961.26245454542</v>
          </cell>
          <cell r="AU80">
            <v>177622.09772292766</v>
          </cell>
          <cell r="AV80">
            <v>209746</v>
          </cell>
          <cell r="AW80">
            <v>18723.927393939397</v>
          </cell>
          <cell r="AX80">
            <v>57013.237337678387</v>
          </cell>
        </row>
        <row r="81">
          <cell r="C81">
            <v>18279.495818181818</v>
          </cell>
          <cell r="D81">
            <v>6851</v>
          </cell>
          <cell r="E81">
            <v>11428.495818181818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129511.26245454542</v>
          </cell>
          <cell r="AQ81">
            <v>39024.927393939404</v>
          </cell>
          <cell r="AR81">
            <v>90486.335060606099</v>
          </cell>
          <cell r="AS81">
            <v>0</v>
          </cell>
          <cell r="AT81">
            <v>-129511.26245454542</v>
          </cell>
          <cell r="AU81">
            <v>16141</v>
          </cell>
          <cell r="AV81">
            <v>28770</v>
          </cell>
          <cell r="AW81">
            <v>18722.927393939397</v>
          </cell>
          <cell r="AX81">
            <v>57013.335060606049</v>
          </cell>
        </row>
        <row r="82">
          <cell r="N82">
            <v>3564.712727272728</v>
          </cell>
          <cell r="O82">
            <v>0</v>
          </cell>
          <cell r="P82">
            <v>-3564.712727272728</v>
          </cell>
          <cell r="Q82">
            <v>7989.6009090909092</v>
          </cell>
          <cell r="R82">
            <v>0</v>
          </cell>
          <cell r="S82">
            <v>-7989.6009090909092</v>
          </cell>
          <cell r="T82">
            <v>3132.8772727272726</v>
          </cell>
          <cell r="U82">
            <v>1586</v>
          </cell>
          <cell r="V82">
            <v>1546.8772727272728</v>
          </cell>
          <cell r="W82">
            <v>0</v>
          </cell>
          <cell r="X82">
            <v>-3132.8772727272726</v>
          </cell>
          <cell r="Y82">
            <v>2531.4672727272728</v>
          </cell>
          <cell r="Z82">
            <v>1227</v>
          </cell>
          <cell r="AA82">
            <v>1304.4672727272728</v>
          </cell>
          <cell r="AB82">
            <v>0</v>
          </cell>
          <cell r="AC82">
            <v>-2531.4672727272728</v>
          </cell>
          <cell r="AD82">
            <v>7059.5263636363643</v>
          </cell>
          <cell r="AE82">
            <v>6507.6363636363631</v>
          </cell>
          <cell r="AF82">
            <v>551.89000000000033</v>
          </cell>
          <cell r="AG82">
            <v>0</v>
          </cell>
          <cell r="AH82">
            <v>0</v>
          </cell>
          <cell r="AI82">
            <v>0</v>
          </cell>
          <cell r="AJ82">
            <v>-7059.5263636363643</v>
          </cell>
          <cell r="AN82">
            <v>0</v>
          </cell>
          <cell r="AP82">
            <v>26353.576363636363</v>
          </cell>
          <cell r="AS82">
            <v>0</v>
          </cell>
          <cell r="AT82">
            <v>-26353.576363636363</v>
          </cell>
        </row>
        <row r="83">
          <cell r="C83">
            <v>11727</v>
          </cell>
          <cell r="D83">
            <v>11727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11727</v>
          </cell>
          <cell r="AQ83">
            <v>11727</v>
          </cell>
          <cell r="AR83">
            <v>0</v>
          </cell>
          <cell r="AS83">
            <v>0</v>
          </cell>
          <cell r="AT83">
            <v>-11727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30249.495818181818</v>
          </cell>
          <cell r="D84">
            <v>18681</v>
          </cell>
          <cell r="E84">
            <v>11568.495818181818</v>
          </cell>
          <cell r="N84">
            <v>14213.927393939395</v>
          </cell>
          <cell r="O84">
            <v>0</v>
          </cell>
          <cell r="P84">
            <v>-14213.927393939395</v>
          </cell>
          <cell r="Q84">
            <v>110896.91057575757</v>
          </cell>
          <cell r="R84">
            <v>0</v>
          </cell>
          <cell r="S84">
            <v>-110896.91057575757</v>
          </cell>
          <cell r="T84">
            <v>168860.48696969697</v>
          </cell>
          <cell r="U84">
            <v>100363.34756097561</v>
          </cell>
          <cell r="V84">
            <v>68497.139408721356</v>
          </cell>
          <cell r="W84">
            <v>0</v>
          </cell>
          <cell r="X84">
            <v>-168860.48696969697</v>
          </cell>
          <cell r="Y84">
            <v>136973.54727272727</v>
          </cell>
          <cell r="Z84">
            <v>77813.750161952048</v>
          </cell>
          <cell r="AA84">
            <v>59159.797110775216</v>
          </cell>
          <cell r="AB84">
            <v>0</v>
          </cell>
          <cell r="AC84">
            <v>-136973.54727272727</v>
          </cell>
          <cell r="AD84">
            <v>25185.505090909097</v>
          </cell>
          <cell r="AE84">
            <v>20590.894424242426</v>
          </cell>
          <cell r="AF84">
            <v>4594.6106666666674</v>
          </cell>
          <cell r="AG84">
            <v>0</v>
          </cell>
          <cell r="AH84">
            <v>0</v>
          </cell>
          <cell r="AI84">
            <v>0</v>
          </cell>
          <cell r="AJ84">
            <v>-25185.505090909097</v>
          </cell>
          <cell r="AL84">
            <v>0</v>
          </cell>
          <cell r="AN84">
            <v>37</v>
          </cell>
          <cell r="AP84">
            <v>483696.26245454542</v>
          </cell>
          <cell r="AQ84">
            <v>212234.02511686707</v>
          </cell>
          <cell r="AR84">
            <v>271462.23733767844</v>
          </cell>
          <cell r="AS84">
            <v>8</v>
          </cell>
          <cell r="AT84">
            <v>-483688.26245454542</v>
          </cell>
          <cell r="AU84">
            <v>177622.09772292766</v>
          </cell>
          <cell r="AV84">
            <v>209746</v>
          </cell>
          <cell r="AW84">
            <v>18723.927393939397</v>
          </cell>
          <cell r="AX84">
            <v>57013.237337678387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898</v>
          </cell>
          <cell r="D86">
            <v>709</v>
          </cell>
          <cell r="E86">
            <v>189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898</v>
          </cell>
          <cell r="AQ86">
            <v>709</v>
          </cell>
          <cell r="AR86">
            <v>189</v>
          </cell>
          <cell r="AS86">
            <v>0</v>
          </cell>
          <cell r="AT86">
            <v>-898</v>
          </cell>
          <cell r="AU86">
            <v>0</v>
          </cell>
          <cell r="AV86">
            <v>0</v>
          </cell>
          <cell r="AW86">
            <v>709</v>
          </cell>
          <cell r="AX86">
            <v>189</v>
          </cell>
        </row>
        <row r="87">
          <cell r="C87">
            <v>194</v>
          </cell>
          <cell r="D87">
            <v>113.16775798446338</v>
          </cell>
          <cell r="E87">
            <v>80.832242015536622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193</v>
          </cell>
          <cell r="AQ87">
            <v>113.16775798446338</v>
          </cell>
          <cell r="AR87">
            <v>79.832242015536622</v>
          </cell>
          <cell r="AS87">
            <v>-1</v>
          </cell>
          <cell r="AT87">
            <v>-194</v>
          </cell>
          <cell r="AU87">
            <v>0</v>
          </cell>
          <cell r="AV87">
            <v>0</v>
          </cell>
          <cell r="AW87">
            <v>113.16775798446338</v>
          </cell>
          <cell r="AX87">
            <v>79.832242015536622</v>
          </cell>
        </row>
        <row r="88">
          <cell r="C88">
            <v>30</v>
          </cell>
          <cell r="D88">
            <v>17.548513572396324</v>
          </cell>
          <cell r="E88">
            <v>12.451486427603676</v>
          </cell>
          <cell r="N88">
            <v>118.13333333333333</v>
          </cell>
          <cell r="O88">
            <v>51</v>
          </cell>
          <cell r="P88">
            <v>-67.133333333333326</v>
          </cell>
          <cell r="Q88">
            <v>101.6</v>
          </cell>
          <cell r="S88">
            <v>-101.6</v>
          </cell>
          <cell r="T88">
            <v>428.26666666666665</v>
          </cell>
          <cell r="U88">
            <v>176</v>
          </cell>
          <cell r="V88">
            <v>252.26666666666665</v>
          </cell>
          <cell r="X88">
            <v>-428.26666666666665</v>
          </cell>
          <cell r="Y88">
            <v>389.93333333333328</v>
          </cell>
          <cell r="AB88">
            <v>0</v>
          </cell>
          <cell r="AC88">
            <v>-389.93333333333328</v>
          </cell>
          <cell r="AD88">
            <v>119</v>
          </cell>
          <cell r="AE88">
            <v>26</v>
          </cell>
          <cell r="AF88">
            <v>93</v>
          </cell>
          <cell r="AJ88">
            <v>-119</v>
          </cell>
          <cell r="AP88">
            <v>998.93333333333339</v>
          </cell>
          <cell r="AQ88">
            <v>242.68184690572969</v>
          </cell>
          <cell r="AR88">
            <v>756.25148642760371</v>
          </cell>
          <cell r="AS88">
            <v>50</v>
          </cell>
          <cell r="AT88">
            <v>-948.93333333333339</v>
          </cell>
          <cell r="AU88">
            <v>176</v>
          </cell>
          <cell r="AV88">
            <v>280</v>
          </cell>
          <cell r="AW88">
            <v>66.681846905729685</v>
          </cell>
          <cell r="AX88">
            <v>476.25148642760371</v>
          </cell>
        </row>
        <row r="89">
          <cell r="C89">
            <v>31371.495818181818</v>
          </cell>
          <cell r="D89">
            <v>19520.716271556859</v>
          </cell>
          <cell r="E89">
            <v>11850.779546624959</v>
          </cell>
          <cell r="N89">
            <v>14332.060727272728</v>
          </cell>
          <cell r="O89">
            <v>51</v>
          </cell>
          <cell r="P89">
            <v>-14281.060727272728</v>
          </cell>
          <cell r="Q89">
            <v>110998.51057575758</v>
          </cell>
          <cell r="R89">
            <v>0</v>
          </cell>
          <cell r="S89">
            <v>-110998.51057575758</v>
          </cell>
          <cell r="T89">
            <v>169288.75363636363</v>
          </cell>
          <cell r="U89">
            <v>100539.34756097561</v>
          </cell>
          <cell r="V89">
            <v>68749.406075388019</v>
          </cell>
          <cell r="W89">
            <v>0</v>
          </cell>
          <cell r="X89">
            <v>-169288.75363636363</v>
          </cell>
          <cell r="Y89">
            <v>137363.48060606059</v>
          </cell>
          <cell r="Z89">
            <v>77813.750161952048</v>
          </cell>
          <cell r="AA89">
            <v>59159.797110775216</v>
          </cell>
          <cell r="AB89">
            <v>0</v>
          </cell>
          <cell r="AC89">
            <v>-137363.48060606059</v>
          </cell>
          <cell r="AD89">
            <v>25304.505090909097</v>
          </cell>
          <cell r="AE89">
            <v>20616.894424242426</v>
          </cell>
          <cell r="AF89">
            <v>4687.6106666666674</v>
          </cell>
          <cell r="AJ89">
            <v>-25304.505090909097</v>
          </cell>
          <cell r="AK89">
            <v>0</v>
          </cell>
          <cell r="AN89">
            <v>37</v>
          </cell>
          <cell r="AP89">
            <v>485787.19578787877</v>
          </cell>
          <cell r="AQ89">
            <v>213299.87472175725</v>
          </cell>
          <cell r="AR89">
            <v>272487.32106612157</v>
          </cell>
          <cell r="AS89">
            <v>57</v>
          </cell>
          <cell r="AT89">
            <v>-485730.19578787877</v>
          </cell>
          <cell r="AU89">
            <v>177798.09772292766</v>
          </cell>
          <cell r="AV89">
            <v>210026</v>
          </cell>
          <cell r="AW89">
            <v>19612.776998829588</v>
          </cell>
          <cell r="AX89">
            <v>57757.321066121527</v>
          </cell>
        </row>
        <row r="90">
          <cell r="C90">
            <v>19644.495818181818</v>
          </cell>
          <cell r="D90">
            <v>7793.7162715568593</v>
          </cell>
          <cell r="E90">
            <v>11850.779546624959</v>
          </cell>
          <cell r="N90">
            <v>14332.060727272728</v>
          </cell>
          <cell r="O90">
            <v>51</v>
          </cell>
          <cell r="P90">
            <v>-14281.060727272728</v>
          </cell>
          <cell r="Q90">
            <v>41865.51057575758</v>
          </cell>
          <cell r="R90">
            <v>0</v>
          </cell>
          <cell r="S90">
            <v>-41865.51057575758</v>
          </cell>
          <cell r="T90">
            <v>20190.753636363632</v>
          </cell>
          <cell r="U90">
            <v>10546</v>
          </cell>
          <cell r="V90">
            <v>9644.7536363636318</v>
          </cell>
          <cell r="W90">
            <v>0</v>
          </cell>
          <cell r="X90">
            <v>-20190.753636363632</v>
          </cell>
          <cell r="Y90">
            <v>13137.480606060592</v>
          </cell>
          <cell r="Z90">
            <v>6326</v>
          </cell>
          <cell r="AA90">
            <v>6421.5472727272718</v>
          </cell>
          <cell r="AB90">
            <v>0</v>
          </cell>
          <cell r="AC90">
            <v>-13137.480606060592</v>
          </cell>
          <cell r="AD90">
            <v>25304.505090909097</v>
          </cell>
          <cell r="AE90">
            <v>20616.894424242426</v>
          </cell>
          <cell r="AF90">
            <v>4687.6106666666674</v>
          </cell>
          <cell r="AJ90">
            <v>-25304.505090909097</v>
          </cell>
          <cell r="AN90">
            <v>37</v>
          </cell>
          <cell r="AP90">
            <v>131602.19578787877</v>
          </cell>
          <cell r="AQ90">
            <v>40090.776998829591</v>
          </cell>
          <cell r="AR90">
            <v>91511.418789049232</v>
          </cell>
          <cell r="AS90">
            <v>57</v>
          </cell>
          <cell r="AT90">
            <v>-131545.19578787877</v>
          </cell>
          <cell r="AU90">
            <v>16317</v>
          </cell>
          <cell r="AV90">
            <v>29050</v>
          </cell>
          <cell r="AW90">
            <v>19611.776998829588</v>
          </cell>
          <cell r="AX90">
            <v>57757.418789049188</v>
          </cell>
        </row>
        <row r="91">
          <cell r="C91">
            <v>2080.2818181818179</v>
          </cell>
          <cell r="D91">
            <v>737</v>
          </cell>
          <cell r="E91">
            <v>1343.2818181818182</v>
          </cell>
          <cell r="N91">
            <v>3564.7127272727275</v>
          </cell>
          <cell r="O91">
            <v>0</v>
          </cell>
          <cell r="P91">
            <v>-3564.7127272727275</v>
          </cell>
          <cell r="Q91">
            <v>7989.6009090909092</v>
          </cell>
          <cell r="R91">
            <v>0</v>
          </cell>
          <cell r="S91">
            <v>-7989.6009090909092</v>
          </cell>
          <cell r="T91">
            <v>3132.8772727272726</v>
          </cell>
          <cell r="U91">
            <v>1586</v>
          </cell>
          <cell r="V91">
            <v>1546.8772727272728</v>
          </cell>
          <cell r="W91">
            <v>0</v>
          </cell>
          <cell r="X91">
            <v>-3132.8772727272726</v>
          </cell>
          <cell r="Y91">
            <v>2531.4672727272728</v>
          </cell>
          <cell r="Z91">
            <v>1227</v>
          </cell>
          <cell r="AA91">
            <v>1304.4672727272728</v>
          </cell>
          <cell r="AB91">
            <v>0</v>
          </cell>
          <cell r="AC91">
            <v>-2531.4672727272728</v>
          </cell>
          <cell r="AD91">
            <v>7059.5263636363643</v>
          </cell>
          <cell r="AE91">
            <v>6507.6363636363631</v>
          </cell>
          <cell r="AF91">
            <v>551.89000000000033</v>
          </cell>
          <cell r="AG91">
            <v>0</v>
          </cell>
          <cell r="AH91">
            <v>0</v>
          </cell>
          <cell r="AI91">
            <v>0</v>
          </cell>
          <cell r="AJ91">
            <v>-7059.5263636363643</v>
          </cell>
          <cell r="AN91">
            <v>0</v>
          </cell>
          <cell r="AP91">
            <v>26353.576363636363</v>
          </cell>
          <cell r="AQ91">
            <v>486070.19578787882</v>
          </cell>
          <cell r="AR91">
            <v>213370.87472175725</v>
          </cell>
          <cell r="AS91">
            <v>0</v>
          </cell>
        </row>
        <row r="92">
          <cell r="C92">
            <v>30006.495818181818</v>
          </cell>
          <cell r="P92">
            <v>0</v>
          </cell>
          <cell r="S92">
            <v>0</v>
          </cell>
          <cell r="X92">
            <v>0</v>
          </cell>
          <cell r="AC92">
            <v>0</v>
          </cell>
          <cell r="AJ92">
            <v>0</v>
          </cell>
          <cell r="AP92">
            <v>122996.30136363635</v>
          </cell>
          <cell r="AQ92">
            <v>283.00000000005821</v>
          </cell>
        </row>
        <row r="93">
          <cell r="C93">
            <v>1405</v>
          </cell>
          <cell r="N93">
            <v>3638.65</v>
          </cell>
          <cell r="P93">
            <v>-3638.65</v>
          </cell>
          <cell r="Q93">
            <v>8863.0939999999991</v>
          </cell>
          <cell r="S93">
            <v>-8863.0939999999991</v>
          </cell>
          <cell r="T93">
            <v>502.97</v>
          </cell>
          <cell r="X93">
            <v>-502.97</v>
          </cell>
          <cell r="Y93">
            <v>780.26</v>
          </cell>
          <cell r="AB93">
            <v>432</v>
          </cell>
          <cell r="AC93">
            <v>-348.26</v>
          </cell>
          <cell r="AD93">
            <v>2119</v>
          </cell>
          <cell r="AE93">
            <v>2119</v>
          </cell>
          <cell r="AF93">
            <v>0</v>
          </cell>
          <cell r="AI93">
            <v>0</v>
          </cell>
          <cell r="AJ93" t="e">
            <v>#REF!</v>
          </cell>
          <cell r="AN93">
            <v>2363</v>
          </cell>
          <cell r="AO93">
            <v>1616</v>
          </cell>
          <cell r="AP93">
            <v>20091.973999999998</v>
          </cell>
          <cell r="AS93">
            <v>2048</v>
          </cell>
        </row>
        <row r="94">
          <cell r="C94">
            <v>92</v>
          </cell>
          <cell r="N94">
            <v>3294.15</v>
          </cell>
          <cell r="P94">
            <v>-3294.15</v>
          </cell>
          <cell r="Q94">
            <v>7217.8940000000002</v>
          </cell>
          <cell r="S94">
            <v>-7217.8940000000002</v>
          </cell>
          <cell r="T94">
            <v>503.47</v>
          </cell>
          <cell r="W94">
            <v>0</v>
          </cell>
          <cell r="X94">
            <v>-503.47</v>
          </cell>
          <cell r="Y94">
            <v>780.76</v>
          </cell>
          <cell r="AB94">
            <v>432</v>
          </cell>
          <cell r="AC94">
            <v>-348.76</v>
          </cell>
          <cell r="AD94">
            <v>2119</v>
          </cell>
          <cell r="AE94">
            <v>2119</v>
          </cell>
          <cell r="AF94">
            <v>0</v>
          </cell>
          <cell r="AI94">
            <v>0</v>
          </cell>
          <cell r="AJ94">
            <v>-2119</v>
          </cell>
          <cell r="AN94">
            <v>12</v>
          </cell>
          <cell r="AP94">
            <v>14036.273999999999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S95">
            <v>0</v>
          </cell>
          <cell r="T95">
            <v>9</v>
          </cell>
          <cell r="X95">
            <v>-9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>
            <v>0</v>
          </cell>
          <cell r="AP95">
            <v>9</v>
          </cell>
          <cell r="AS95">
            <v>0</v>
          </cell>
        </row>
        <row r="96">
          <cell r="C96">
            <v>1313</v>
          </cell>
          <cell r="N96">
            <v>344.5</v>
          </cell>
          <cell r="P96">
            <v>-344.5</v>
          </cell>
          <cell r="Q96">
            <v>1645.2</v>
          </cell>
          <cell r="R96">
            <v>0</v>
          </cell>
          <cell r="S96">
            <v>-1645.2</v>
          </cell>
          <cell r="T96">
            <v>0</v>
          </cell>
          <cell r="X96">
            <v>0</v>
          </cell>
          <cell r="Y96">
            <v>0</v>
          </cell>
          <cell r="AC96">
            <v>0</v>
          </cell>
          <cell r="AD96">
            <v>0.29999999999998295</v>
          </cell>
          <cell r="AE96">
            <v>0</v>
          </cell>
          <cell r="AF96">
            <v>0.29999999999998295</v>
          </cell>
          <cell r="AI96">
            <v>0</v>
          </cell>
          <cell r="AJ96">
            <v>-0.29999999999998295</v>
          </cell>
          <cell r="AN96">
            <v>0</v>
          </cell>
          <cell r="AP96">
            <v>3502.7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I99">
            <v>0</v>
          </cell>
          <cell r="AJ99">
            <v>0</v>
          </cell>
          <cell r="AN99">
            <v>3770.5939393939398</v>
          </cell>
          <cell r="AP99">
            <v>3770.5939393939398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I100">
            <v>0</v>
          </cell>
          <cell r="AJ100">
            <v>0</v>
          </cell>
          <cell r="AN100">
            <v>3770.5939393939398</v>
          </cell>
          <cell r="AP100">
            <v>3770.5939393939398</v>
          </cell>
          <cell r="AS100">
            <v>0</v>
          </cell>
        </row>
        <row r="101">
          <cell r="C101">
            <v>1313</v>
          </cell>
          <cell r="N101">
            <v>344.69200000000001</v>
          </cell>
          <cell r="P101">
            <v>-344.69200000000001</v>
          </cell>
          <cell r="Q101">
            <v>1369.88</v>
          </cell>
          <cell r="R101">
            <v>31</v>
          </cell>
          <cell r="S101">
            <v>-1338.88</v>
          </cell>
          <cell r="T101">
            <v>0</v>
          </cell>
          <cell r="W101">
            <v>2</v>
          </cell>
          <cell r="X101">
            <v>2</v>
          </cell>
          <cell r="Y101">
            <v>0</v>
          </cell>
          <cell r="AB101">
            <v>10</v>
          </cell>
          <cell r="AC101">
            <v>10</v>
          </cell>
          <cell r="AD101">
            <v>0</v>
          </cell>
          <cell r="AE101">
            <v>0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128</v>
          </cell>
          <cell r="AN101">
            <v>7036.3</v>
          </cell>
          <cell r="AP101">
            <v>25001.272000000001</v>
          </cell>
          <cell r="AS101">
            <v>140</v>
          </cell>
        </row>
        <row r="102">
          <cell r="C102">
            <v>1313</v>
          </cell>
          <cell r="N102">
            <v>344.5</v>
          </cell>
          <cell r="P102">
            <v>-344.5</v>
          </cell>
          <cell r="Q102">
            <v>1369.2</v>
          </cell>
          <cell r="R102">
            <v>0</v>
          </cell>
          <cell r="S102">
            <v>-1369.2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>
            <v>3334.3</v>
          </cell>
          <cell r="AP102">
            <v>6361</v>
          </cell>
          <cell r="AS102">
            <v>0</v>
          </cell>
        </row>
        <row r="103">
          <cell r="C103">
            <v>0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I103">
            <v>0</v>
          </cell>
          <cell r="AJ103">
            <v>0</v>
          </cell>
          <cell r="AN103">
            <v>0</v>
          </cell>
          <cell r="AP103">
            <v>0</v>
          </cell>
          <cell r="AS103">
            <v>0</v>
          </cell>
        </row>
        <row r="104">
          <cell r="C104">
            <v>0</v>
          </cell>
          <cell r="N104">
            <v>0</v>
          </cell>
          <cell r="P104">
            <v>0</v>
          </cell>
          <cell r="Q104">
            <v>0</v>
          </cell>
          <cell r="R104">
            <v>31</v>
          </cell>
          <cell r="S104">
            <v>31</v>
          </cell>
          <cell r="T104">
            <v>0</v>
          </cell>
          <cell r="W104">
            <v>2</v>
          </cell>
          <cell r="X104">
            <v>2</v>
          </cell>
          <cell r="Y104">
            <v>0</v>
          </cell>
          <cell r="AB104">
            <v>10</v>
          </cell>
          <cell r="AC104">
            <v>10</v>
          </cell>
          <cell r="AD104">
            <v>0</v>
          </cell>
          <cell r="AE104">
            <v>0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128</v>
          </cell>
          <cell r="AN104">
            <v>3702</v>
          </cell>
          <cell r="AP104">
            <v>3702</v>
          </cell>
          <cell r="AS104">
            <v>140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365.404</v>
          </cell>
          <cell r="R105">
            <v>154</v>
          </cell>
          <cell r="S105">
            <v>-211.404</v>
          </cell>
          <cell r="T105">
            <v>0</v>
          </cell>
          <cell r="W105">
            <v>79</v>
          </cell>
          <cell r="X105">
            <v>79</v>
          </cell>
          <cell r="Y105">
            <v>0</v>
          </cell>
          <cell r="AB105">
            <v>86</v>
          </cell>
          <cell r="AC105">
            <v>86</v>
          </cell>
          <cell r="AD105">
            <v>0</v>
          </cell>
          <cell r="AE105">
            <v>0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30</v>
          </cell>
          <cell r="AN105">
            <v>875</v>
          </cell>
          <cell r="AP105">
            <v>1240.404</v>
          </cell>
          <cell r="AS105">
            <v>195</v>
          </cell>
        </row>
        <row r="106">
          <cell r="C106">
            <v>0</v>
          </cell>
          <cell r="N106">
            <v>0</v>
          </cell>
          <cell r="P106">
            <v>0</v>
          </cell>
          <cell r="Q106">
            <v>364.64</v>
          </cell>
          <cell r="R106">
            <v>0</v>
          </cell>
          <cell r="S106">
            <v>-364.64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N106">
            <v>80</v>
          </cell>
          <cell r="AP106">
            <v>444.64</v>
          </cell>
          <cell r="AS106">
            <v>0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0</v>
          </cell>
          <cell r="R107">
            <v>154</v>
          </cell>
          <cell r="S107">
            <v>154</v>
          </cell>
          <cell r="T107">
            <v>0</v>
          </cell>
          <cell r="W107">
            <v>79</v>
          </cell>
          <cell r="X107">
            <v>79</v>
          </cell>
          <cell r="Y107">
            <v>0</v>
          </cell>
          <cell r="AB107">
            <v>86</v>
          </cell>
          <cell r="AC107">
            <v>86</v>
          </cell>
          <cell r="AD107">
            <v>0</v>
          </cell>
          <cell r="AE107">
            <v>0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30</v>
          </cell>
          <cell r="AN107">
            <v>822</v>
          </cell>
          <cell r="AP107">
            <v>822</v>
          </cell>
          <cell r="AS107">
            <v>195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527.04999999999995</v>
          </cell>
          <cell r="R108">
            <v>800</v>
          </cell>
          <cell r="S108">
            <v>272.95000000000005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>
            <v>0</v>
          </cell>
          <cell r="AP108">
            <v>527.04999999999995</v>
          </cell>
          <cell r="AQ108">
            <v>-3236.8874721757256</v>
          </cell>
          <cell r="AR108">
            <v>-21648.532106612158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527.04999999999995</v>
          </cell>
          <cell r="R109">
            <v>800</v>
          </cell>
          <cell r="S109">
            <v>272.95000000000005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>
            <v>0</v>
          </cell>
          <cell r="AP109">
            <v>527.04999999999995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I111">
            <v>0</v>
          </cell>
          <cell r="AJ111">
            <v>0</v>
          </cell>
          <cell r="AN111">
            <v>0</v>
          </cell>
          <cell r="AP111">
            <v>0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N112">
            <v>508</v>
          </cell>
          <cell r="AP112">
            <v>508</v>
          </cell>
          <cell r="AS112">
            <v>1152</v>
          </cell>
        </row>
        <row r="113">
          <cell r="C113">
            <v>0</v>
          </cell>
          <cell r="N113">
            <v>0</v>
          </cell>
          <cell r="P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>
            <v>19</v>
          </cell>
          <cell r="AP113">
            <v>19</v>
          </cell>
          <cell r="AS113">
            <v>64</v>
          </cell>
        </row>
        <row r="114">
          <cell r="C114">
            <v>1295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I114">
            <v>0</v>
          </cell>
          <cell r="AJ114">
            <v>0</v>
          </cell>
          <cell r="AN114">
            <v>0</v>
          </cell>
          <cell r="AP114">
            <v>1295</v>
          </cell>
          <cell r="AS114">
            <v>0</v>
          </cell>
        </row>
        <row r="115">
          <cell r="C115">
            <v>1000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1000</v>
          </cell>
          <cell r="AS115">
            <v>0</v>
          </cell>
        </row>
        <row r="116">
          <cell r="C116">
            <v>6305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I116">
            <v>0</v>
          </cell>
          <cell r="AJ116">
            <v>0</v>
          </cell>
          <cell r="AP116">
            <v>6305</v>
          </cell>
          <cell r="AS116">
            <v>0</v>
          </cell>
        </row>
        <row r="117">
          <cell r="C117">
            <v>0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>
            <v>0</v>
          </cell>
          <cell r="AF120">
            <v>0</v>
          </cell>
          <cell r="AI120">
            <v>0</v>
          </cell>
          <cell r="AJ120">
            <v>0</v>
          </cell>
          <cell r="AN120">
            <v>0</v>
          </cell>
          <cell r="AP120">
            <v>36465</v>
          </cell>
          <cell r="AQ120">
            <v>-206256.39845151512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J121">
            <v>0</v>
          </cell>
          <cell r="AN121">
            <v>0</v>
          </cell>
          <cell r="AP121">
            <v>0</v>
          </cell>
          <cell r="AS121">
            <v>0</v>
          </cell>
        </row>
        <row r="122">
          <cell r="C122">
            <v>1313</v>
          </cell>
          <cell r="D122">
            <v>0</v>
          </cell>
          <cell r="E122">
            <v>0</v>
          </cell>
          <cell r="N122">
            <v>344.69200000000001</v>
          </cell>
          <cell r="O122">
            <v>0</v>
          </cell>
          <cell r="P122">
            <v>-344.69200000000001</v>
          </cell>
          <cell r="Q122">
            <v>2262.3339999999998</v>
          </cell>
          <cell r="R122">
            <v>1921</v>
          </cell>
          <cell r="S122">
            <v>-341.33399999999983</v>
          </cell>
          <cell r="T122">
            <v>0</v>
          </cell>
          <cell r="U122">
            <v>0</v>
          </cell>
          <cell r="V122">
            <v>0</v>
          </cell>
          <cell r="W122">
            <v>504</v>
          </cell>
          <cell r="X122">
            <v>504</v>
          </cell>
          <cell r="Y122">
            <v>0</v>
          </cell>
          <cell r="Z122">
            <v>0</v>
          </cell>
          <cell r="AA122">
            <v>0</v>
          </cell>
          <cell r="AB122">
            <v>354</v>
          </cell>
          <cell r="AC122">
            <v>354</v>
          </cell>
          <cell r="AD122">
            <v>0</v>
          </cell>
          <cell r="AE122">
            <v>0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693</v>
          </cell>
          <cell r="AN122">
            <v>8438.2999999999993</v>
          </cell>
          <cell r="AP122">
            <v>35895.725999999995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9913</v>
          </cell>
          <cell r="D123">
            <v>0</v>
          </cell>
          <cell r="E123">
            <v>0</v>
          </cell>
          <cell r="N123">
            <v>344.5</v>
          </cell>
          <cell r="P123">
            <v>-344.5</v>
          </cell>
          <cell r="Q123">
            <v>2260.8900000000003</v>
          </cell>
          <cell r="T123">
            <v>0</v>
          </cell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J123">
            <v>0</v>
          </cell>
          <cell r="AN123">
            <v>8438.2999999999993</v>
          </cell>
          <cell r="AP123">
            <v>72360.725999999995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>
            <v>-170360.67245151513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>
            <v>-170360.67245151513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  <cell r="AP126">
            <v>-246253.19578787877</v>
          </cell>
          <cell r="AQ126">
            <v>-32368.874721757253</v>
          </cell>
          <cell r="AR126">
            <v>-216485.32106612157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  <cell r="AP128">
            <v>-75892.523336363636</v>
          </cell>
          <cell r="AU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>
            <v>56002</v>
          </cell>
          <cell r="AR131">
            <v>56002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>
            <v>-216485.32106612157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>
            <v>26.73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130.07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P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P137">
            <v>36.19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N139">
            <v>0</v>
          </cell>
          <cell r="AP139">
            <v>42.66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N144">
            <v>0</v>
          </cell>
          <cell r="AP144">
            <v>236933</v>
          </cell>
          <cell r="AQ144">
            <v>180931</v>
          </cell>
          <cell r="AR144">
            <v>56002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P146">
            <v>236933</v>
          </cell>
          <cell r="AQ146">
            <v>180931</v>
          </cell>
          <cell r="AR146">
            <v>56002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U147">
            <v>16317</v>
          </cell>
          <cell r="AV147">
            <v>29050</v>
          </cell>
          <cell r="AW147">
            <v>19611.776998829588</v>
          </cell>
          <cell r="AX147">
            <v>57757.418789049188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  <cell r="AP148">
            <v>-50.7</v>
          </cell>
          <cell r="AQ148">
            <v>-15.2</v>
          </cell>
          <cell r="AR148">
            <v>-79.400000000000006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N150">
            <v>0</v>
          </cell>
        </row>
        <row r="152">
          <cell r="C152">
            <v>524</v>
          </cell>
          <cell r="N152">
            <v>1554.6</v>
          </cell>
          <cell r="P152">
            <v>-1554.6</v>
          </cell>
          <cell r="Q152">
            <v>2706.75</v>
          </cell>
          <cell r="S152">
            <v>-2706.75</v>
          </cell>
          <cell r="T152">
            <v>4521.1499999999996</v>
          </cell>
          <cell r="W152">
            <v>1510</v>
          </cell>
          <cell r="X152">
            <v>-3011.1499999999996</v>
          </cell>
          <cell r="Y152">
            <v>2132.6999999999998</v>
          </cell>
          <cell r="AC152">
            <v>-2132.6999999999998</v>
          </cell>
          <cell r="AD152">
            <v>2072</v>
          </cell>
          <cell r="AE152">
            <v>1999</v>
          </cell>
          <cell r="AF152">
            <v>73</v>
          </cell>
          <cell r="AG152">
            <v>0</v>
          </cell>
          <cell r="AH152">
            <v>938</v>
          </cell>
          <cell r="AI152">
            <v>0</v>
          </cell>
          <cell r="AJ152">
            <v>-2072</v>
          </cell>
          <cell r="AN152">
            <v>197</v>
          </cell>
          <cell r="AP152">
            <v>13708.2</v>
          </cell>
        </row>
        <row r="153">
          <cell r="C153">
            <v>524</v>
          </cell>
        </row>
        <row r="154">
          <cell r="N154">
            <v>552.33333333333326</v>
          </cell>
          <cell r="O154">
            <v>0</v>
          </cell>
          <cell r="P154">
            <v>-552.33333333333326</v>
          </cell>
          <cell r="Q154">
            <v>3030.545454545455</v>
          </cell>
          <cell r="R154">
            <v>0</v>
          </cell>
          <cell r="S154">
            <v>-3030.545454545455</v>
          </cell>
          <cell r="T154">
            <v>1751.2727272727273</v>
          </cell>
          <cell r="U154">
            <v>895</v>
          </cell>
          <cell r="V154">
            <v>856.27272727272725</v>
          </cell>
          <cell r="W154">
            <v>0</v>
          </cell>
          <cell r="X154">
            <v>-1751.2727272727273</v>
          </cell>
          <cell r="Y154">
            <v>1216</v>
          </cell>
          <cell r="Z154">
            <v>591</v>
          </cell>
          <cell r="AA154">
            <v>625</v>
          </cell>
          <cell r="AB154">
            <v>0</v>
          </cell>
          <cell r="AC154">
            <v>-1216</v>
          </cell>
          <cell r="AD154">
            <v>1129.090909090909</v>
          </cell>
          <cell r="AE154">
            <v>1129.090909090909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-1129.090909090909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P155" t="e">
            <v>#REF!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P156" t="e">
            <v>#REF!</v>
          </cell>
        </row>
        <row r="157">
          <cell r="C157">
            <v>0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2086.9051145454541</v>
          </cell>
          <cell r="AC157">
            <v>-2086.9051145454541</v>
          </cell>
          <cell r="AJ157">
            <v>0</v>
          </cell>
          <cell r="AP157" t="e">
            <v>#REF!</v>
          </cell>
        </row>
        <row r="158">
          <cell r="C158">
            <v>0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P158" t="e">
            <v>#REF!</v>
          </cell>
        </row>
        <row r="159">
          <cell r="C159">
            <v>0</v>
          </cell>
          <cell r="N159">
            <v>1507.6</v>
          </cell>
          <cell r="P159">
            <v>-1507.6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1942.6999999999998</v>
          </cell>
          <cell r="AC159">
            <v>-1942.6999999999998</v>
          </cell>
          <cell r="AJ159">
            <v>0</v>
          </cell>
          <cell r="AP159" t="e">
            <v>#VALUE!</v>
          </cell>
        </row>
        <row r="160">
          <cell r="C160">
            <v>0</v>
          </cell>
          <cell r="N160">
            <v>1554.6</v>
          </cell>
          <cell r="P160">
            <v>-1554.6</v>
          </cell>
          <cell r="Q160">
            <v>280</v>
          </cell>
          <cell r="S160">
            <v>-280</v>
          </cell>
          <cell r="X160">
            <v>0</v>
          </cell>
          <cell r="Y160">
            <v>2132.6999999999998</v>
          </cell>
          <cell r="AC160">
            <v>-2132.6999999999998</v>
          </cell>
          <cell r="AJ160">
            <v>0</v>
          </cell>
        </row>
        <row r="161">
          <cell r="N161">
            <v>0</v>
          </cell>
          <cell r="P161">
            <v>0</v>
          </cell>
          <cell r="Q161">
            <v>2426.75</v>
          </cell>
          <cell r="S161">
            <v>-2426.75</v>
          </cell>
          <cell r="X161">
            <v>0</v>
          </cell>
          <cell r="Y161">
            <v>0</v>
          </cell>
          <cell r="AC161">
            <v>0</v>
          </cell>
          <cell r="AJ161">
            <v>0</v>
          </cell>
          <cell r="AP161" t="e">
            <v>#REF!</v>
          </cell>
        </row>
        <row r="162">
          <cell r="C162">
            <v>0</v>
          </cell>
          <cell r="N162" t="e">
            <v>#REF!</v>
          </cell>
          <cell r="P162" t="e">
            <v>#REF!</v>
          </cell>
          <cell r="Q162">
            <v>0</v>
          </cell>
          <cell r="S162">
            <v>0</v>
          </cell>
          <cell r="X162">
            <v>0</v>
          </cell>
          <cell r="Y162" t="e">
            <v>#REF!</v>
          </cell>
          <cell r="AC162" t="e">
            <v>#REF!</v>
          </cell>
          <cell r="AJ162">
            <v>0</v>
          </cell>
          <cell r="AP162" t="e">
            <v>#REF!</v>
          </cell>
        </row>
        <row r="163">
          <cell r="C163">
            <v>1405</v>
          </cell>
          <cell r="N163">
            <v>3638.65</v>
          </cell>
          <cell r="O163">
            <v>0</v>
          </cell>
          <cell r="P163">
            <v>-3638.65</v>
          </cell>
          <cell r="Q163">
            <v>4446.2</v>
          </cell>
          <cell r="R163">
            <v>800</v>
          </cell>
          <cell r="S163">
            <v>-3646.2</v>
          </cell>
          <cell r="T163">
            <v>502.97</v>
          </cell>
          <cell r="U163">
            <v>0</v>
          </cell>
          <cell r="V163">
            <v>0</v>
          </cell>
          <cell r="W163">
            <v>0</v>
          </cell>
          <cell r="X163">
            <v>-502.97</v>
          </cell>
          <cell r="Y163">
            <v>780.26</v>
          </cell>
          <cell r="Z163">
            <v>0</v>
          </cell>
          <cell r="AA163">
            <v>0</v>
          </cell>
          <cell r="AB163">
            <v>432</v>
          </cell>
          <cell r="AC163">
            <v>-348.26</v>
          </cell>
          <cell r="AD163" t="e">
            <v>#REF!</v>
          </cell>
          <cell r="AE163">
            <v>2119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>
            <v>2443</v>
          </cell>
          <cell r="AO163">
            <v>1616</v>
          </cell>
          <cell r="AP163">
            <v>21063.663999999997</v>
          </cell>
          <cell r="AS163">
            <v>2048</v>
          </cell>
        </row>
        <row r="164">
          <cell r="C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154</v>
          </cell>
          <cell r="S164">
            <v>154</v>
          </cell>
          <cell r="T164">
            <v>0</v>
          </cell>
          <cell r="U164">
            <v>0</v>
          </cell>
          <cell r="V164">
            <v>0</v>
          </cell>
          <cell r="W164">
            <v>79</v>
          </cell>
          <cell r="X164">
            <v>79</v>
          </cell>
          <cell r="Y164">
            <v>0</v>
          </cell>
          <cell r="Z164">
            <v>0</v>
          </cell>
          <cell r="AA164">
            <v>0</v>
          </cell>
          <cell r="AB164">
            <v>86</v>
          </cell>
          <cell r="AC164">
            <v>86</v>
          </cell>
          <cell r="AD164">
            <v>0</v>
          </cell>
          <cell r="AE164">
            <v>0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30</v>
          </cell>
          <cell r="AK164">
            <v>0</v>
          </cell>
          <cell r="AL164">
            <v>0</v>
          </cell>
          <cell r="AM164">
            <v>0</v>
          </cell>
          <cell r="AN164">
            <v>822</v>
          </cell>
          <cell r="AO164">
            <v>0</v>
          </cell>
          <cell r="AP164">
            <v>822</v>
          </cell>
          <cell r="AS164">
            <v>195</v>
          </cell>
        </row>
        <row r="165">
          <cell r="C165">
            <v>2856.2818181818179</v>
          </cell>
          <cell r="N165">
            <v>4905.7127272727275</v>
          </cell>
          <cell r="O165">
            <v>0</v>
          </cell>
          <cell r="P165">
            <v>-4905.7127272727275</v>
          </cell>
          <cell r="Q165">
            <v>10981.60090909091</v>
          </cell>
          <cell r="R165">
            <v>928</v>
          </cell>
          <cell r="S165">
            <v>-10053.60090909091</v>
          </cell>
          <cell r="T165">
            <v>4306.8772727272726</v>
          </cell>
          <cell r="U165">
            <v>2180</v>
          </cell>
          <cell r="V165">
            <v>2126.8772727272726</v>
          </cell>
          <cell r="W165">
            <v>366</v>
          </cell>
          <cell r="X165">
            <v>-3940.8772727272726</v>
          </cell>
          <cell r="Y165">
            <v>3481.4672727272728</v>
          </cell>
          <cell r="Z165">
            <v>1690</v>
          </cell>
          <cell r="AA165">
            <v>1791.4672727272728</v>
          </cell>
          <cell r="AB165">
            <v>251</v>
          </cell>
          <cell r="AC165">
            <v>-3230.4672727272728</v>
          </cell>
          <cell r="AD165">
            <v>9708.5263636363652</v>
          </cell>
          <cell r="AE165">
            <v>8947.636363636364</v>
          </cell>
          <cell r="AF165">
            <v>760.89000000000033</v>
          </cell>
          <cell r="AG165">
            <v>535</v>
          </cell>
          <cell r="AH165">
            <v>535</v>
          </cell>
          <cell r="AI165">
            <v>0</v>
          </cell>
          <cell r="AJ165">
            <v>-9173.5263636363652</v>
          </cell>
          <cell r="AK165">
            <v>0</v>
          </cell>
          <cell r="AL165">
            <v>0</v>
          </cell>
          <cell r="AM165">
            <v>0</v>
          </cell>
          <cell r="AN165">
            <v>545</v>
          </cell>
          <cell r="AO165">
            <v>0</v>
          </cell>
          <cell r="AP165">
            <v>36787.576363636363</v>
          </cell>
          <cell r="AS165">
            <v>1773</v>
          </cell>
        </row>
        <row r="166">
          <cell r="C166">
            <v>30</v>
          </cell>
          <cell r="N166">
            <v>118.13333333333333</v>
          </cell>
          <cell r="O166">
            <v>51</v>
          </cell>
          <cell r="P166">
            <v>-67.133333333333326</v>
          </cell>
          <cell r="Q166">
            <v>203.39999999999998</v>
          </cell>
          <cell r="R166">
            <v>8</v>
          </cell>
          <cell r="S166">
            <v>-195.39999999999998</v>
          </cell>
          <cell r="T166">
            <v>4625.8666666666668</v>
          </cell>
          <cell r="U166">
            <v>2166</v>
          </cell>
          <cell r="V166">
            <v>2459.8666666666668</v>
          </cell>
          <cell r="W166">
            <v>57</v>
          </cell>
          <cell r="X166">
            <v>-4568.8666666666668</v>
          </cell>
          <cell r="Y166">
            <v>468.13333333333327</v>
          </cell>
          <cell r="Z166">
            <v>38</v>
          </cell>
          <cell r="AA166">
            <v>40.200000000000003</v>
          </cell>
          <cell r="AB166">
            <v>7</v>
          </cell>
          <cell r="AC166">
            <v>-461.13333333333327</v>
          </cell>
          <cell r="AD166">
            <v>120</v>
          </cell>
          <cell r="AE166">
            <v>26</v>
          </cell>
          <cell r="AF166">
            <v>94</v>
          </cell>
          <cell r="AG166">
            <v>0</v>
          </cell>
          <cell r="AH166">
            <v>0</v>
          </cell>
          <cell r="AI166">
            <v>0</v>
          </cell>
          <cell r="AJ166">
            <v>-120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5994.5333333333338</v>
          </cell>
          <cell r="AS166">
            <v>114</v>
          </cell>
        </row>
        <row r="167">
          <cell r="C167">
            <v>-4815.2818181818184</v>
          </cell>
          <cell r="N167">
            <v>5132.1399999999985</v>
          </cell>
          <cell r="Q167">
            <v>29088.33312121213</v>
          </cell>
          <cell r="T167">
            <v>4773.1324242424198</v>
          </cell>
          <cell r="Y167">
            <v>4381.1799999999857</v>
          </cell>
          <cell r="AE167">
            <v>7544.4656363636359</v>
          </cell>
          <cell r="AG167">
            <v>128</v>
          </cell>
          <cell r="AH167">
            <v>-810</v>
          </cell>
          <cell r="AN167">
            <v>4449.2999999999993</v>
          </cell>
          <cell r="AP167">
            <v>65476.669363636363</v>
          </cell>
        </row>
        <row r="168">
          <cell r="C168">
            <v>0</v>
          </cell>
          <cell r="N168">
            <v>3294.15</v>
          </cell>
        </row>
        <row r="169">
          <cell r="C169">
            <v>474</v>
          </cell>
        </row>
        <row r="170">
          <cell r="C170">
            <v>87.333333333333329</v>
          </cell>
        </row>
        <row r="171">
          <cell r="AV171">
            <v>1507.2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Q174" t="str">
            <v>КТМ</v>
          </cell>
          <cell r="U174">
            <v>250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N175">
            <v>1.895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7">
          <cell r="Q177">
            <v>132.19999999999999</v>
          </cell>
          <cell r="Y177">
            <v>68.7</v>
          </cell>
          <cell r="AP177">
            <v>200.89999999999998</v>
          </cell>
          <cell r="AU177">
            <v>251.12700000000001</v>
          </cell>
        </row>
        <row r="178">
          <cell r="Q178">
            <v>150.5</v>
          </cell>
          <cell r="U178">
            <v>150.5</v>
          </cell>
          <cell r="Y178">
            <v>78.3</v>
          </cell>
          <cell r="AP178">
            <v>228.8</v>
          </cell>
          <cell r="AU178">
            <v>288.28500000000003</v>
          </cell>
        </row>
        <row r="179">
          <cell r="N179">
            <v>0</v>
          </cell>
          <cell r="Q179">
            <v>82.5</v>
          </cell>
          <cell r="U179">
            <v>82.5</v>
          </cell>
          <cell r="Y179">
            <v>82.5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Q180">
            <v>156.34</v>
          </cell>
          <cell r="U180">
            <v>156.34</v>
          </cell>
          <cell r="Y180">
            <v>156.34</v>
          </cell>
          <cell r="AP180">
            <v>156.34</v>
          </cell>
          <cell r="AU180">
            <v>125.73</v>
          </cell>
        </row>
        <row r="181">
          <cell r="Q181">
            <v>20668</v>
          </cell>
          <cell r="U181">
            <v>0</v>
          </cell>
          <cell r="Y181">
            <v>10741</v>
          </cell>
          <cell r="AP181">
            <v>31409</v>
          </cell>
          <cell r="AU181">
            <v>31574</v>
          </cell>
        </row>
        <row r="182">
          <cell r="AP182">
            <v>31409</v>
          </cell>
          <cell r="AU182" t="e">
            <v>#REF!</v>
          </cell>
        </row>
        <row r="183">
          <cell r="Q183">
            <v>0</v>
          </cell>
          <cell r="U183">
            <v>0</v>
          </cell>
          <cell r="Y183">
            <v>52.1</v>
          </cell>
          <cell r="AP183">
            <v>52.1</v>
          </cell>
          <cell r="AU183">
            <v>67.933000000000007</v>
          </cell>
        </row>
        <row r="184">
          <cell r="Q184">
            <v>0</v>
          </cell>
          <cell r="U184">
            <v>0</v>
          </cell>
          <cell r="Y184">
            <v>71.3</v>
          </cell>
          <cell r="AP184">
            <v>71.3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AN185">
            <v>0</v>
          </cell>
          <cell r="AP185">
            <v>98.96042216358839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Q187">
            <v>0</v>
          </cell>
          <cell r="T187">
            <v>0</v>
          </cell>
          <cell r="Y187">
            <v>9770</v>
          </cell>
          <cell r="AP187">
            <v>9770</v>
          </cell>
          <cell r="AU187">
            <v>12739</v>
          </cell>
        </row>
        <row r="188">
          <cell r="AP188">
            <v>9770</v>
          </cell>
          <cell r="AU188" t="e">
            <v>#REF!</v>
          </cell>
        </row>
        <row r="189">
          <cell r="Q189">
            <v>150.5</v>
          </cell>
          <cell r="T189">
            <v>0</v>
          </cell>
          <cell r="U189">
            <v>51.4</v>
          </cell>
          <cell r="V189">
            <v>-51.4</v>
          </cell>
          <cell r="Y189">
            <v>149.6</v>
          </cell>
          <cell r="Z189">
            <v>52.7</v>
          </cell>
          <cell r="AA189">
            <v>96.899999999999991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Q190">
            <v>20668</v>
          </cell>
          <cell r="T190">
            <v>0</v>
          </cell>
          <cell r="U190" t="e">
            <v>#DIV/0!</v>
          </cell>
          <cell r="V190" t="e">
            <v>#DIV/0!</v>
          </cell>
          <cell r="Y190">
            <v>20511</v>
          </cell>
          <cell r="Z190">
            <v>7225</v>
          </cell>
          <cell r="AA190">
            <v>13286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Q191">
            <v>137.33000000000001</v>
          </cell>
          <cell r="T191" t="e">
            <v>#DIV/0!</v>
          </cell>
          <cell r="U191" t="e">
            <v>#DIV/0!</v>
          </cell>
          <cell r="V191" t="e">
            <v>#DIV/0!</v>
          </cell>
          <cell r="Y191">
            <v>137.11000000000001</v>
          </cell>
          <cell r="Z191">
            <v>137.1</v>
          </cell>
          <cell r="AA191">
            <v>137.11000000000001</v>
          </cell>
          <cell r="AN191" t="str">
            <v/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T193" t="e">
            <v>#DIV/0!</v>
          </cell>
          <cell r="Y193">
            <v>20511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Z197">
            <v>268.14999999999998</v>
          </cell>
          <cell r="AA197">
            <v>590</v>
          </cell>
        </row>
        <row r="198">
          <cell r="U198">
            <v>176.1</v>
          </cell>
          <cell r="V198">
            <v>163.6</v>
          </cell>
          <cell r="Z198">
            <v>196.5</v>
          </cell>
          <cell r="AA198">
            <v>164.2</v>
          </cell>
        </row>
        <row r="199">
          <cell r="U199">
            <v>306.60000000000002</v>
          </cell>
          <cell r="V199">
            <v>112.8</v>
          </cell>
          <cell r="Z199">
            <v>301.89999999999998</v>
          </cell>
          <cell r="AA199">
            <v>116.3</v>
          </cell>
        </row>
        <row r="200">
          <cell r="U200">
            <v>130.50000000000003</v>
          </cell>
          <cell r="V200">
            <v>-50.8</v>
          </cell>
          <cell r="Z200">
            <v>105.39999999999998</v>
          </cell>
          <cell r="AA200">
            <v>-47.899999999999991</v>
          </cell>
        </row>
        <row r="201">
          <cell r="U201" t="e">
            <v>#DIV/0!</v>
          </cell>
          <cell r="V201" t="e">
            <v>#DIV/0!</v>
          </cell>
          <cell r="Z201">
            <v>137.1</v>
          </cell>
          <cell r="AA201">
            <v>137.11000000000001</v>
          </cell>
        </row>
        <row r="202">
          <cell r="U202" t="e">
            <v>#DIV/0!</v>
          </cell>
          <cell r="V202" t="e">
            <v>#DIV/0!</v>
          </cell>
          <cell r="Z202">
            <v>14.450339999999997</v>
          </cell>
          <cell r="AA202">
            <v>-6.5675689999999998</v>
          </cell>
        </row>
        <row r="203">
          <cell r="U203" t="e">
            <v>#DIV/0!</v>
          </cell>
          <cell r="V203" t="e">
            <v>#DIV/0!</v>
          </cell>
          <cell r="Z203">
            <v>3874.858670999999</v>
          </cell>
          <cell r="AA203">
            <v>-3874.86571</v>
          </cell>
          <cell r="AQ203" t="e">
            <v>#DIV/0!</v>
          </cell>
          <cell r="AR203" t="e">
            <v>#DIV/0!</v>
          </cell>
        </row>
        <row r="205">
          <cell r="AV205">
            <v>1507.2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8">
          <cell r="C228">
            <v>32684.495818181818</v>
          </cell>
          <cell r="N228" t="e">
            <v>#REF!</v>
          </cell>
          <cell r="Q228">
            <v>44127.844575757583</v>
          </cell>
          <cell r="T228">
            <v>20190.753636363632</v>
          </cell>
          <cell r="Y228" t="e">
            <v>#REF!</v>
          </cell>
          <cell r="AN228">
            <v>8475.2999999999993</v>
          </cell>
          <cell r="AP228" t="e">
            <v>#REF!</v>
          </cell>
          <cell r="AQ228" t="e">
            <v>#REF!</v>
          </cell>
        </row>
        <row r="229">
          <cell r="C229">
            <v>27009.813999999998</v>
          </cell>
          <cell r="N229" t="e">
            <v>#REF!</v>
          </cell>
          <cell r="Q229">
            <v>17782.400999999998</v>
          </cell>
          <cell r="T229">
            <v>10444.198363636357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1">
          <cell r="C231">
            <v>2856.2818181818179</v>
          </cell>
          <cell r="N231">
            <v>4905.7127272727275</v>
          </cell>
          <cell r="Q231">
            <v>10981.60090909091</v>
          </cell>
          <cell r="T231">
            <v>4306.8772727272726</v>
          </cell>
          <cell r="Y231">
            <v>3481.4672727272728</v>
          </cell>
          <cell r="AN231">
            <v>545</v>
          </cell>
          <cell r="AP231">
            <v>36787.576363636363</v>
          </cell>
          <cell r="AQ231" t="e">
            <v>#REF!</v>
          </cell>
        </row>
        <row r="232">
          <cell r="C232">
            <v>776</v>
          </cell>
          <cell r="N232">
            <v>1341</v>
          </cell>
          <cell r="Q232">
            <v>2992</v>
          </cell>
          <cell r="T232">
            <v>1174</v>
          </cell>
          <cell r="Y232">
            <v>950</v>
          </cell>
          <cell r="AP232">
            <v>10064.545454545456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101.8</v>
          </cell>
          <cell r="T234">
            <v>4197.6000000000004</v>
          </cell>
          <cell r="Y234">
            <v>78.2</v>
          </cell>
          <cell r="AP234">
            <v>4976.6000000000004</v>
          </cell>
          <cell r="AQ234" t="e">
            <v>#REF!</v>
          </cell>
        </row>
        <row r="235">
          <cell r="C235">
            <v>0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19</v>
          </cell>
          <cell r="AQ235" t="e">
            <v>#REF!</v>
          </cell>
        </row>
        <row r="236">
          <cell r="C236">
            <v>1092</v>
          </cell>
          <cell r="N236">
            <v>0</v>
          </cell>
          <cell r="Q236">
            <v>527.04999999999995</v>
          </cell>
          <cell r="T236">
            <v>0</v>
          </cell>
          <cell r="Y236">
            <v>0</v>
          </cell>
          <cell r="AP236">
            <v>1617.05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1405</v>
          </cell>
          <cell r="N238">
            <v>3638.65</v>
          </cell>
          <cell r="Q238">
            <v>4446.2</v>
          </cell>
          <cell r="T238">
            <v>502.97</v>
          </cell>
          <cell r="Y238">
            <v>780.26</v>
          </cell>
          <cell r="AP238" t="e">
            <v>#REF!</v>
          </cell>
          <cell r="AQ238" t="e">
            <v>#REF!</v>
          </cell>
        </row>
        <row r="239">
          <cell r="C239">
            <v>524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>
            <v>0</v>
          </cell>
          <cell r="N241" t="e">
            <v>#REF!</v>
          </cell>
          <cell r="Q241">
            <v>0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C244">
            <v>617</v>
          </cell>
          <cell r="N244">
            <v>624</v>
          </cell>
          <cell r="Q244">
            <v>3327.0186666666668</v>
          </cell>
          <cell r="T244">
            <v>435.25866666666667</v>
          </cell>
          <cell r="Y244">
            <v>326.22533333333331</v>
          </cell>
          <cell r="AP244">
            <v>7190.3851668093339</v>
          </cell>
          <cell r="AQ244" t="e">
            <v>#REF!</v>
          </cell>
        </row>
        <row r="245">
          <cell r="C245">
            <v>1639</v>
          </cell>
          <cell r="N245">
            <v>60</v>
          </cell>
          <cell r="Q245">
            <v>280.33333333333337</v>
          </cell>
          <cell r="T245">
            <v>212.62666666666667</v>
          </cell>
          <cell r="Y245">
            <v>206.78399999999999</v>
          </cell>
          <cell r="AP245">
            <v>2475.9412082354906</v>
          </cell>
          <cell r="AQ245" t="e">
            <v>#REF!</v>
          </cell>
        </row>
        <row r="246">
          <cell r="AQ246" t="e">
            <v>#REF!</v>
          </cell>
        </row>
        <row r="247">
          <cell r="C247">
            <v>0</v>
          </cell>
          <cell r="N247">
            <v>1</v>
          </cell>
          <cell r="Q247">
            <v>0</v>
          </cell>
          <cell r="T247">
            <v>114.19266666666665</v>
          </cell>
          <cell r="Y247">
            <v>253.52799999999999</v>
          </cell>
          <cell r="AP247">
            <v>368.72066666666666</v>
          </cell>
          <cell r="AQ247" t="e">
            <v>#REF!</v>
          </cell>
        </row>
        <row r="248">
          <cell r="C248">
            <v>38.4</v>
          </cell>
          <cell r="N248">
            <v>219.08600000000001</v>
          </cell>
          <cell r="Q248">
            <v>11113.690666666667</v>
          </cell>
          <cell r="T248">
            <v>0</v>
          </cell>
          <cell r="Y248">
            <v>0</v>
          </cell>
          <cell r="AP248">
            <v>13188.848666666669</v>
          </cell>
          <cell r="AQ248" t="e">
            <v>#REF!</v>
          </cell>
        </row>
        <row r="249">
          <cell r="C249">
            <v>33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609</v>
          </cell>
          <cell r="AQ249" t="e">
            <v>#REF!</v>
          </cell>
        </row>
        <row r="250">
          <cell r="C250">
            <v>243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243</v>
          </cell>
          <cell r="AQ250" t="e">
            <v>#REF!</v>
          </cell>
        </row>
        <row r="251">
          <cell r="C251">
            <v>0</v>
          </cell>
          <cell r="N251">
            <v>0</v>
          </cell>
          <cell r="Q251">
            <v>0.76400000000001</v>
          </cell>
          <cell r="T251">
            <v>0</v>
          </cell>
          <cell r="Y251">
            <v>0</v>
          </cell>
          <cell r="AP251">
            <v>795.76400000000001</v>
          </cell>
          <cell r="AQ251" t="e">
            <v>#REF!</v>
          </cell>
        </row>
        <row r="252">
          <cell r="C252">
            <v>0</v>
          </cell>
          <cell r="N252">
            <v>0.19200000000000728</v>
          </cell>
          <cell r="Q252">
            <v>0.68000000000006366</v>
          </cell>
          <cell r="T252">
            <v>0</v>
          </cell>
          <cell r="Y252">
            <v>0</v>
          </cell>
          <cell r="AP252">
            <v>18640.272000000001</v>
          </cell>
          <cell r="AQ252" t="e">
            <v>#REF!</v>
          </cell>
        </row>
        <row r="253">
          <cell r="C253">
            <v>24236.813999999998</v>
          </cell>
          <cell r="N253" t="e">
            <v>#REF!</v>
          </cell>
          <cell r="Q253">
            <v>12807.707000000008</v>
          </cell>
          <cell r="T253">
            <v>9941.2283636363591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94">
          <cell r="T294" t="str">
            <v>Собівартість</v>
          </cell>
        </row>
        <row r="295">
          <cell r="V295">
            <v>-25</v>
          </cell>
        </row>
        <row r="296">
          <cell r="V296">
            <v>-1.375</v>
          </cell>
        </row>
        <row r="297">
          <cell r="V297">
            <v>-8</v>
          </cell>
        </row>
        <row r="298">
          <cell r="V298">
            <v>-2.1590909090909096</v>
          </cell>
        </row>
        <row r="304">
          <cell r="T304" t="str">
            <v>ФМЗ ( з відрахуван)</v>
          </cell>
          <cell r="V304">
            <v>25</v>
          </cell>
        </row>
      </sheetData>
      <sheetData sheetId="36" refreshError="1">
        <row r="8">
          <cell r="S8" t="str">
            <v>ЗАТВЕРДЖУЮ</v>
          </cell>
        </row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U22" t="str">
            <v>ЗАТВЕРДЖУЮ</v>
          </cell>
          <cell r="AV22" t="str">
            <v>І.В.ПЛАЧКОВ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S31" t="str">
            <v>ЗАТВЕРДЖУЮ</v>
          </cell>
          <cell r="U31">
            <v>330</v>
          </cell>
          <cell r="Z31">
            <v>298</v>
          </cell>
          <cell r="AQ31">
            <v>628</v>
          </cell>
        </row>
        <row r="32">
          <cell r="S32" t="str">
            <v>ГОЛОВА ПРАЛІННЯ  КЕ</v>
          </cell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Q35">
            <v>32</v>
          </cell>
        </row>
        <row r="36">
          <cell r="AQ36">
            <v>0</v>
          </cell>
        </row>
        <row r="37">
          <cell r="U37" t="str">
            <v xml:space="preserve">                      ПЛАЧКОВ І.В.</v>
          </cell>
          <cell r="AQ37">
            <v>500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N38">
            <v>0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Q38">
            <v>468</v>
          </cell>
        </row>
        <row r="39">
          <cell r="C39" t="e">
            <v>#REF!</v>
          </cell>
          <cell r="N39">
            <v>17877.730727272734</v>
          </cell>
          <cell r="O39">
            <v>6571</v>
          </cell>
          <cell r="P39">
            <v>-11306.730727272734</v>
          </cell>
          <cell r="Q39">
            <v>52962.258575757587</v>
          </cell>
          <cell r="R39">
            <v>23576</v>
          </cell>
          <cell r="S39">
            <v>-29386.258575757587</v>
          </cell>
          <cell r="T39">
            <v>19554.09145454544</v>
          </cell>
          <cell r="V39">
            <v>380</v>
          </cell>
          <cell r="W39">
            <v>8380</v>
          </cell>
          <cell r="X39">
            <v>-11174.09145454544</v>
          </cell>
          <cell r="Y39">
            <v>12737.657696969683</v>
          </cell>
          <cell r="Z39">
            <v>6454</v>
          </cell>
          <cell r="AA39">
            <v>5893.3763636363637</v>
          </cell>
          <cell r="AB39">
            <v>5452</v>
          </cell>
          <cell r="AC39">
            <v>-7285.6576969696835</v>
          </cell>
          <cell r="AD39">
            <v>28587.80260606061</v>
          </cell>
          <cell r="AG39">
            <v>8513</v>
          </cell>
          <cell r="AH39">
            <v>6481</v>
          </cell>
          <cell r="AI39">
            <v>2032</v>
          </cell>
          <cell r="AJ39">
            <v>-20074.80260606061</v>
          </cell>
          <cell r="AN39" t="e">
            <v>#REF!</v>
          </cell>
        </row>
        <row r="40">
          <cell r="C40">
            <v>12426.396999999997</v>
          </cell>
          <cell r="N40">
            <v>202.3</v>
          </cell>
          <cell r="Q40">
            <v>145</v>
          </cell>
          <cell r="V40">
            <v>347.3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5904.3327272727274</v>
          </cell>
          <cell r="Q41">
            <v>13067.120909090911</v>
          </cell>
          <cell r="T41">
            <v>5028.8272727272724</v>
          </cell>
          <cell r="U41">
            <v>2766</v>
          </cell>
          <cell r="V41">
            <v>2262.8272727272729</v>
          </cell>
          <cell r="Y41">
            <v>4079.1272727272726</v>
          </cell>
          <cell r="Z41">
            <v>2165</v>
          </cell>
          <cell r="AA41">
            <v>1914.1272727272726</v>
          </cell>
          <cell r="AE41">
            <v>10579.936363636363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4176.954545454546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3">
          <cell r="V43">
            <v>0</v>
          </cell>
        </row>
        <row r="44">
          <cell r="V44">
            <v>0</v>
          </cell>
        </row>
        <row r="45">
          <cell r="V45">
            <v>350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2758.1680000000001</v>
          </cell>
          <cell r="O46">
            <v>1204</v>
          </cell>
          <cell r="P46">
            <v>-1554.1680000000001</v>
          </cell>
          <cell r="Q46">
            <v>5334.0159999999996</v>
          </cell>
          <cell r="R46">
            <v>2125</v>
          </cell>
          <cell r="S46">
            <v>-3209.0159999999996</v>
          </cell>
          <cell r="T46">
            <v>1237.8879999999999</v>
          </cell>
          <cell r="U46">
            <v>695</v>
          </cell>
          <cell r="V46">
            <v>542.88799999999992</v>
          </cell>
          <cell r="W46">
            <v>431</v>
          </cell>
          <cell r="X46">
            <v>-806.88799999999992</v>
          </cell>
          <cell r="Y46">
            <v>1625.3940000000002</v>
          </cell>
          <cell r="Z46">
            <v>907</v>
          </cell>
          <cell r="AA46">
            <v>718.39400000000023</v>
          </cell>
          <cell r="AB46">
            <v>400</v>
          </cell>
          <cell r="AC46">
            <v>-1225.3940000000002</v>
          </cell>
          <cell r="AD46">
            <v>2922.5913333333333</v>
          </cell>
          <cell r="AE46">
            <v>2118.9300000000003</v>
          </cell>
          <cell r="AF46">
            <v>803.661333333333</v>
          </cell>
          <cell r="AG46">
            <v>1087</v>
          </cell>
          <cell r="AH46">
            <v>292</v>
          </cell>
          <cell r="AI46">
            <v>134</v>
          </cell>
          <cell r="AJ46">
            <v>-1835.5913333333333</v>
          </cell>
          <cell r="AN46">
            <v>0</v>
          </cell>
          <cell r="AP46">
            <v>15485.116000000002</v>
          </cell>
          <cell r="AQ46">
            <v>4865.768</v>
          </cell>
          <cell r="AR46">
            <v>10619.348000000002</v>
          </cell>
          <cell r="AS46">
            <v>4452</v>
          </cell>
          <cell r="AT46">
            <v>-11033.116000000002</v>
          </cell>
          <cell r="AU46">
            <v>1602</v>
          </cell>
          <cell r="AV46">
            <v>3075</v>
          </cell>
          <cell r="AW46">
            <v>3263.768</v>
          </cell>
          <cell r="AX46">
            <v>7544.3480000000018</v>
          </cell>
        </row>
        <row r="47">
          <cell r="C47">
            <v>393</v>
          </cell>
          <cell r="E47">
            <v>393</v>
          </cell>
          <cell r="N47">
            <v>924</v>
          </cell>
          <cell r="O47">
            <v>160</v>
          </cell>
          <cell r="Q47">
            <v>3963.0186666666668</v>
          </cell>
          <cell r="R47">
            <v>145</v>
          </cell>
          <cell r="T47">
            <v>567.25866666666661</v>
          </cell>
          <cell r="U47">
            <v>347</v>
          </cell>
          <cell r="V47">
            <v>220.25866666666661</v>
          </cell>
          <cell r="W47">
            <v>385</v>
          </cell>
          <cell r="Y47">
            <v>426.22533333333331</v>
          </cell>
          <cell r="Z47">
            <v>257</v>
          </cell>
          <cell r="AA47">
            <v>169.22533333333331</v>
          </cell>
          <cell r="AC47">
            <v>-426.22533333333331</v>
          </cell>
          <cell r="AD47">
            <v>2340.1707200000001</v>
          </cell>
          <cell r="AE47">
            <v>2160.8825001426667</v>
          </cell>
          <cell r="AP47">
            <v>8434.3851668093339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W48">
            <v>0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1653</v>
          </cell>
          <cell r="E49">
            <v>1653</v>
          </cell>
          <cell r="N49">
            <v>67</v>
          </cell>
          <cell r="O49">
            <v>160</v>
          </cell>
          <cell r="Q49">
            <v>345.33333333333337</v>
          </cell>
          <cell r="R49">
            <v>145</v>
          </cell>
          <cell r="T49">
            <v>256.62666666666667</v>
          </cell>
          <cell r="U49">
            <v>165</v>
          </cell>
          <cell r="V49">
            <v>91.626666666666665</v>
          </cell>
          <cell r="W49">
            <v>285</v>
          </cell>
          <cell r="Y49">
            <v>253.78399999999999</v>
          </cell>
          <cell r="Z49">
            <v>149</v>
          </cell>
          <cell r="AA49">
            <v>104.78399999999999</v>
          </cell>
          <cell r="AC49">
            <v>-253.78399999999999</v>
          </cell>
          <cell r="AD49">
            <v>131.34026666666668</v>
          </cell>
          <cell r="AE49">
            <v>107.19720823549071</v>
          </cell>
          <cell r="AP49">
            <v>2682.9412082354906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271.12400000000002</v>
          </cell>
          <cell r="O50">
            <v>121</v>
          </cell>
          <cell r="P50">
            <v>-150.12400000000002</v>
          </cell>
          <cell r="Q50">
            <v>2874.3013333333338</v>
          </cell>
          <cell r="R50">
            <v>1386</v>
          </cell>
          <cell r="S50">
            <v>-1488.3013333333338</v>
          </cell>
          <cell r="T50">
            <v>6020.0773333333327</v>
          </cell>
          <cell r="U50">
            <v>3246</v>
          </cell>
          <cell r="V50">
            <v>2774.0773333333327</v>
          </cell>
          <cell r="W50">
            <v>2636</v>
          </cell>
          <cell r="X50">
            <v>-3384.0773333333327</v>
          </cell>
          <cell r="Y50">
            <v>559.97400000000005</v>
          </cell>
          <cell r="Z50">
            <v>295</v>
          </cell>
          <cell r="AA50">
            <v>264.97400000000005</v>
          </cell>
          <cell r="AB50">
            <v>292</v>
          </cell>
          <cell r="AC50">
            <v>-267.97400000000005</v>
          </cell>
          <cell r="AD50">
            <v>1181.9573333333333</v>
          </cell>
          <cell r="AE50">
            <v>874.72</v>
          </cell>
          <cell r="AF50">
            <v>307.23733333333325</v>
          </cell>
          <cell r="AG50">
            <v>288</v>
          </cell>
          <cell r="AH50">
            <v>601</v>
          </cell>
          <cell r="AI50">
            <v>56</v>
          </cell>
          <cell r="AJ50">
            <v>-893.95733333333328</v>
          </cell>
          <cell r="AN50">
            <v>0</v>
          </cell>
          <cell r="AP50">
            <v>10567.596666666666</v>
          </cell>
          <cell r="AQ50">
            <v>3819.5239999999999</v>
          </cell>
          <cell r="AR50">
            <v>6748.0726666666669</v>
          </cell>
          <cell r="AS50">
            <v>5036</v>
          </cell>
          <cell r="AT50">
            <v>-5531.5966666666664</v>
          </cell>
          <cell r="AU50">
            <v>3541</v>
          </cell>
          <cell r="AV50">
            <v>4016</v>
          </cell>
          <cell r="AW50">
            <v>278.52399999999989</v>
          </cell>
          <cell r="AX50">
            <v>2732.0726666666669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O51">
            <v>46</v>
          </cell>
          <cell r="P51">
            <v>0</v>
          </cell>
          <cell r="Q51">
            <v>111.8</v>
          </cell>
          <cell r="R51">
            <v>54</v>
          </cell>
          <cell r="S51">
            <v>-57.8</v>
          </cell>
          <cell r="T51">
            <v>5107.6000000000004</v>
          </cell>
          <cell r="U51">
            <v>2728</v>
          </cell>
          <cell r="V51">
            <v>2379.6000000000004</v>
          </cell>
          <cell r="W51">
            <v>2407</v>
          </cell>
          <cell r="X51">
            <v>-2700.6000000000004</v>
          </cell>
          <cell r="Y51">
            <v>91.533333333333331</v>
          </cell>
          <cell r="Z51">
            <v>49</v>
          </cell>
          <cell r="AA51">
            <v>42.533333333333331</v>
          </cell>
          <cell r="AB51">
            <v>20</v>
          </cell>
          <cell r="AC51">
            <v>-71.533333333333331</v>
          </cell>
          <cell r="AD51">
            <v>3</v>
          </cell>
          <cell r="AE51">
            <v>2</v>
          </cell>
          <cell r="AF51">
            <v>1</v>
          </cell>
          <cell r="AI51">
            <v>0</v>
          </cell>
          <cell r="AJ51">
            <v>-3</v>
          </cell>
          <cell r="AP51">
            <v>5312.9333333333343</v>
          </cell>
          <cell r="AQ51">
            <v>2777</v>
          </cell>
          <cell r="AR51">
            <v>2535.9333333333343</v>
          </cell>
          <cell r="AS51">
            <v>2481</v>
          </cell>
          <cell r="AT51">
            <v>-2831.9333333333343</v>
          </cell>
          <cell r="AU51">
            <v>2777</v>
          </cell>
          <cell r="AV51">
            <v>2460</v>
          </cell>
          <cell r="AW51">
            <v>0</v>
          </cell>
          <cell r="AX51">
            <v>75.933333333334303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O52">
            <v>1</v>
          </cell>
          <cell r="P52">
            <v>0</v>
          </cell>
          <cell r="Q52">
            <v>71308</v>
          </cell>
          <cell r="R52">
            <v>61402</v>
          </cell>
          <cell r="S52">
            <v>-9906</v>
          </cell>
          <cell r="T52">
            <v>160398</v>
          </cell>
          <cell r="U52">
            <v>99161.347560975613</v>
          </cell>
          <cell r="V52">
            <v>61236.652439024387</v>
          </cell>
          <cell r="W52">
            <v>93632</v>
          </cell>
          <cell r="X52">
            <v>-66766</v>
          </cell>
          <cell r="Y52">
            <v>134814</v>
          </cell>
          <cell r="Z52">
            <v>79890.750161952048</v>
          </cell>
          <cell r="AA52">
            <v>54923.249838047952</v>
          </cell>
          <cell r="AB52">
            <v>76301</v>
          </cell>
          <cell r="AC52">
            <v>-58513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366521</v>
          </cell>
          <cell r="AQ52">
            <v>179053.09772292766</v>
          </cell>
          <cell r="AR52">
            <v>187467.90227707234</v>
          </cell>
          <cell r="AS52">
            <v>231335</v>
          </cell>
          <cell r="AT52">
            <v>-135186</v>
          </cell>
          <cell r="AU52">
            <v>179052.09772292766</v>
          </cell>
          <cell r="AV52">
            <v>187468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O53">
            <v>17</v>
          </cell>
          <cell r="P53">
            <v>0</v>
          </cell>
          <cell r="Q53">
            <v>71308</v>
          </cell>
          <cell r="R53">
            <v>61402</v>
          </cell>
          <cell r="S53">
            <v>-9906</v>
          </cell>
          <cell r="T53">
            <v>160398</v>
          </cell>
          <cell r="U53">
            <v>99161.347560975613</v>
          </cell>
          <cell r="V53">
            <v>61236.652439024387</v>
          </cell>
          <cell r="W53">
            <v>93632</v>
          </cell>
          <cell r="X53">
            <v>-66766</v>
          </cell>
          <cell r="Y53">
            <v>134814</v>
          </cell>
          <cell r="Z53">
            <v>79890.750161952048</v>
          </cell>
          <cell r="AA53">
            <v>54923.249838047952</v>
          </cell>
          <cell r="AB53">
            <v>46301</v>
          </cell>
          <cell r="AC53">
            <v>-88513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366520</v>
          </cell>
          <cell r="AQ53">
            <v>179052.09772292766</v>
          </cell>
          <cell r="AR53">
            <v>187467.90227707234</v>
          </cell>
          <cell r="AS53">
            <v>201335</v>
          </cell>
          <cell r="AT53">
            <v>-165185</v>
          </cell>
          <cell r="AU53">
            <v>179052.09772292766</v>
          </cell>
          <cell r="AV53">
            <v>187468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234.08600000000001</v>
          </cell>
          <cell r="O55">
            <v>140</v>
          </cell>
          <cell r="P55">
            <v>-94.086000000000013</v>
          </cell>
          <cell r="Q55">
            <v>11619.690666666667</v>
          </cell>
          <cell r="R55">
            <v>8493</v>
          </cell>
          <cell r="S55">
            <v>-3126.6906666666673</v>
          </cell>
          <cell r="T55">
            <v>0</v>
          </cell>
          <cell r="U55">
            <v>0</v>
          </cell>
          <cell r="V55">
            <v>0</v>
          </cell>
          <cell r="W55">
            <v>532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4961.1900000000005</v>
          </cell>
          <cell r="AE55">
            <v>2069.672</v>
          </cell>
          <cell r="AF55">
            <v>2891.5180000000005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-4152.1900000000005</v>
          </cell>
          <cell r="AN55">
            <v>0</v>
          </cell>
          <cell r="AP55">
            <v>13936.448666666667</v>
          </cell>
          <cell r="AQ55">
            <v>240.08600000000001</v>
          </cell>
          <cell r="AR55">
            <v>13696.362666666668</v>
          </cell>
          <cell r="AS55">
            <v>9442</v>
          </cell>
          <cell r="AT55">
            <v>-4494.4486666666671</v>
          </cell>
          <cell r="AU55">
            <v>0</v>
          </cell>
          <cell r="AV55">
            <v>3951</v>
          </cell>
          <cell r="AW55">
            <v>240.08600000000001</v>
          </cell>
          <cell r="AX55">
            <v>9745.3626666666678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3768.9993939393944</v>
          </cell>
          <cell r="O56">
            <v>1303</v>
          </cell>
          <cell r="P56">
            <v>-2465.9993939393944</v>
          </cell>
          <cell r="Q56">
            <v>6834.5754545454547</v>
          </cell>
          <cell r="R56">
            <v>2369</v>
          </cell>
          <cell r="S56">
            <v>-4465.5754545454547</v>
          </cell>
          <cell r="T56">
            <v>2050.7363636363639</v>
          </cell>
          <cell r="U56">
            <v>1090</v>
          </cell>
          <cell r="V56">
            <v>960.73636363636388</v>
          </cell>
          <cell r="W56">
            <v>745</v>
          </cell>
          <cell r="X56">
            <v>-1305.7363636363639</v>
          </cell>
          <cell r="Y56">
            <v>1926.0363636363636</v>
          </cell>
          <cell r="Z56">
            <v>1019</v>
          </cell>
          <cell r="AA56">
            <v>907.0363636363636</v>
          </cell>
          <cell r="AB56">
            <v>662</v>
          </cell>
          <cell r="AC56">
            <v>-1264.0363636363636</v>
          </cell>
          <cell r="AD56">
            <v>7374.3136363636368</v>
          </cell>
          <cell r="AE56">
            <v>6655.8454545454542</v>
          </cell>
          <cell r="AF56">
            <v>718.46818181818253</v>
          </cell>
          <cell r="AG56">
            <v>2563</v>
          </cell>
          <cell r="AH56">
            <v>1747</v>
          </cell>
          <cell r="AI56">
            <v>306</v>
          </cell>
          <cell r="AJ56">
            <v>-4811.3136363636368</v>
          </cell>
          <cell r="AN56">
            <v>0</v>
          </cell>
          <cell r="AP56">
            <v>23209.090030303032</v>
          </cell>
          <cell r="AQ56">
            <v>6696.8175757575764</v>
          </cell>
          <cell r="AR56">
            <v>16512.272454545455</v>
          </cell>
          <cell r="AS56">
            <v>6826</v>
          </cell>
          <cell r="AT56">
            <v>-16383.090030303032</v>
          </cell>
          <cell r="AU56">
            <v>2109</v>
          </cell>
          <cell r="AV56">
            <v>4192</v>
          </cell>
          <cell r="AW56">
            <v>4587.8175757575764</v>
          </cell>
          <cell r="AX56">
            <v>12320.272454545455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208</v>
          </cell>
          <cell r="O57">
            <v>70</v>
          </cell>
          <cell r="P57">
            <v>-138</v>
          </cell>
          <cell r="Q57">
            <v>376</v>
          </cell>
          <cell r="R57">
            <v>129</v>
          </cell>
          <cell r="S57">
            <v>-247</v>
          </cell>
          <cell r="T57">
            <v>112</v>
          </cell>
          <cell r="U57">
            <v>60</v>
          </cell>
          <cell r="V57">
            <v>52</v>
          </cell>
          <cell r="W57">
            <v>39</v>
          </cell>
          <cell r="X57">
            <v>-73</v>
          </cell>
          <cell r="Y57">
            <v>105</v>
          </cell>
          <cell r="Z57">
            <v>56</v>
          </cell>
          <cell r="AA57">
            <v>49</v>
          </cell>
          <cell r="AB57">
            <v>35</v>
          </cell>
          <cell r="AC57">
            <v>-70</v>
          </cell>
          <cell r="AD57">
            <v>406</v>
          </cell>
          <cell r="AE57">
            <v>365</v>
          </cell>
          <cell r="AF57">
            <v>41</v>
          </cell>
          <cell r="AG57">
            <v>136</v>
          </cell>
          <cell r="AH57">
            <v>96</v>
          </cell>
          <cell r="AI57">
            <v>18</v>
          </cell>
          <cell r="AJ57">
            <v>-270</v>
          </cell>
          <cell r="AN57">
            <v>0</v>
          </cell>
          <cell r="AP57">
            <v>1275</v>
          </cell>
          <cell r="AQ57">
            <v>368</v>
          </cell>
          <cell r="AR57">
            <v>907</v>
          </cell>
          <cell r="AS57">
            <v>369</v>
          </cell>
          <cell r="AT57">
            <v>-906</v>
          </cell>
          <cell r="AU57">
            <v>116</v>
          </cell>
          <cell r="AV57">
            <v>172</v>
          </cell>
          <cell r="AW57">
            <v>252</v>
          </cell>
          <cell r="AX57">
            <v>735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1207</v>
          </cell>
          <cell r="O58">
            <v>417</v>
          </cell>
          <cell r="P58">
            <v>-790</v>
          </cell>
          <cell r="Q58">
            <v>2186</v>
          </cell>
          <cell r="R58">
            <v>610</v>
          </cell>
          <cell r="S58">
            <v>-1576</v>
          </cell>
          <cell r="T58">
            <v>656</v>
          </cell>
          <cell r="U58">
            <v>348</v>
          </cell>
          <cell r="V58">
            <v>308</v>
          </cell>
          <cell r="W58">
            <v>229</v>
          </cell>
          <cell r="X58">
            <v>-427</v>
          </cell>
          <cell r="Y58">
            <v>616</v>
          </cell>
          <cell r="Z58">
            <v>327</v>
          </cell>
          <cell r="AA58">
            <v>289</v>
          </cell>
          <cell r="AB58">
            <v>205</v>
          </cell>
          <cell r="AC58">
            <v>-411</v>
          </cell>
          <cell r="AD58">
            <v>2360</v>
          </cell>
          <cell r="AE58">
            <v>2130</v>
          </cell>
          <cell r="AF58">
            <v>230</v>
          </cell>
          <cell r="AG58">
            <v>793</v>
          </cell>
          <cell r="AH58">
            <v>559</v>
          </cell>
          <cell r="AI58">
            <v>103</v>
          </cell>
          <cell r="AJ58">
            <v>-1567</v>
          </cell>
          <cell r="AN58">
            <v>0</v>
          </cell>
          <cell r="AP58">
            <v>7426</v>
          </cell>
          <cell r="AQ58">
            <v>2160</v>
          </cell>
          <cell r="AR58">
            <v>5266</v>
          </cell>
          <cell r="AS58">
            <v>2021</v>
          </cell>
          <cell r="AT58">
            <v>-5405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-20749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3638</v>
          </cell>
          <cell r="O60">
            <v>1794</v>
          </cell>
          <cell r="P60">
            <v>-1844</v>
          </cell>
          <cell r="Q60">
            <v>7968</v>
          </cell>
          <cell r="R60">
            <v>3886</v>
          </cell>
          <cell r="S60">
            <v>-4082</v>
          </cell>
          <cell r="T60">
            <v>4266</v>
          </cell>
          <cell r="U60">
            <v>2244</v>
          </cell>
          <cell r="V60">
            <v>2022</v>
          </cell>
          <cell r="W60">
            <v>2064</v>
          </cell>
          <cell r="X60">
            <v>-2202</v>
          </cell>
          <cell r="Y60">
            <v>4463</v>
          </cell>
          <cell r="Z60">
            <v>2253</v>
          </cell>
          <cell r="AA60">
            <v>2210</v>
          </cell>
          <cell r="AB60">
            <v>2209</v>
          </cell>
          <cell r="AC60">
            <v>-2254</v>
          </cell>
          <cell r="AD60">
            <v>3829.666666666667</v>
          </cell>
          <cell r="AE60">
            <v>3678.3333333333335</v>
          </cell>
          <cell r="AF60">
            <v>151.33333333333348</v>
          </cell>
          <cell r="AG60">
            <v>1641</v>
          </cell>
          <cell r="AH60">
            <v>1265</v>
          </cell>
          <cell r="AI60">
            <v>155</v>
          </cell>
          <cell r="AJ60">
            <v>-2188.666666666667</v>
          </cell>
          <cell r="AN60">
            <v>0</v>
          </cell>
          <cell r="AP60">
            <v>24226.333333333332</v>
          </cell>
          <cell r="AQ60">
            <v>8248</v>
          </cell>
          <cell r="AR60">
            <v>15978.333333333332</v>
          </cell>
          <cell r="AS60">
            <v>11218</v>
          </cell>
          <cell r="AT60">
            <v>-13008.333333333332</v>
          </cell>
          <cell r="AU60">
            <v>4497</v>
          </cell>
          <cell r="AV60">
            <v>6941</v>
          </cell>
          <cell r="AW60">
            <v>3751</v>
          </cell>
          <cell r="AX60">
            <v>9037.3333333333321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O61">
            <v>47.175438596491233</v>
          </cell>
          <cell r="P61">
            <v>0</v>
          </cell>
          <cell r="Q61">
            <v>0</v>
          </cell>
          <cell r="R61">
            <v>22.423728813559308</v>
          </cell>
          <cell r="S61">
            <v>0</v>
          </cell>
          <cell r="T61">
            <v>0</v>
          </cell>
          <cell r="U61">
            <v>0</v>
          </cell>
          <cell r="V61">
            <v>748.3098245614035</v>
          </cell>
          <cell r="W61">
            <v>618.1254831995243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8244.1254831995248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3758.15</v>
          </cell>
          <cell r="O62">
            <v>3</v>
          </cell>
          <cell r="P62">
            <v>-3758.15</v>
          </cell>
          <cell r="Q62">
            <v>8235.8940000000002</v>
          </cell>
          <cell r="R62">
            <v>1</v>
          </cell>
          <cell r="S62">
            <v>-8235.8940000000002</v>
          </cell>
          <cell r="T62">
            <v>582.97</v>
          </cell>
          <cell r="U62">
            <v>53</v>
          </cell>
          <cell r="V62">
            <v>41</v>
          </cell>
          <cell r="W62">
            <v>34</v>
          </cell>
          <cell r="X62">
            <v>-582.97</v>
          </cell>
          <cell r="Y62">
            <v>1080.26</v>
          </cell>
          <cell r="Z62">
            <v>28</v>
          </cell>
          <cell r="AA62">
            <v>1052.26</v>
          </cell>
          <cell r="AB62">
            <v>460</v>
          </cell>
          <cell r="AC62">
            <v>-1080.26</v>
          </cell>
          <cell r="AD62">
            <v>2673.45</v>
          </cell>
          <cell r="AE62">
            <v>2513.4499999999998</v>
          </cell>
          <cell r="AF62">
            <v>160</v>
          </cell>
          <cell r="AI62">
            <v>0</v>
          </cell>
          <cell r="AJ62">
            <v>-2673.45</v>
          </cell>
          <cell r="AP62">
            <v>16435.723999999998</v>
          </cell>
          <cell r="AQ62">
            <v>3928.15</v>
          </cell>
          <cell r="AR62">
            <v>12507.573999999999</v>
          </cell>
          <cell r="AS62">
            <v>0</v>
          </cell>
          <cell r="AT62">
            <v>-16435.723999999998</v>
          </cell>
          <cell r="AV62">
            <v>3317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O63">
            <v>15</v>
          </cell>
          <cell r="P63">
            <v>0</v>
          </cell>
          <cell r="Q63">
            <v>0</v>
          </cell>
          <cell r="R63">
            <v>8</v>
          </cell>
          <cell r="S63">
            <v>0</v>
          </cell>
          <cell r="T63">
            <v>0</v>
          </cell>
          <cell r="U63">
            <v>0</v>
          </cell>
          <cell r="V63">
            <v>240</v>
          </cell>
          <cell r="W63">
            <v>198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O64">
            <v>4</v>
          </cell>
          <cell r="P64">
            <v>120.15000000000009</v>
          </cell>
          <cell r="Q64">
            <v>-267.89399999999978</v>
          </cell>
          <cell r="R64">
            <v>4</v>
          </cell>
          <cell r="S64">
            <v>267.89399999999978</v>
          </cell>
          <cell r="T64">
            <v>3683.0299999999997</v>
          </cell>
          <cell r="U64">
            <v>2191</v>
          </cell>
          <cell r="V64">
            <v>58</v>
          </cell>
          <cell r="W64">
            <v>48</v>
          </cell>
          <cell r="X64">
            <v>-3683.0299999999997</v>
          </cell>
          <cell r="Y64">
            <v>3382.74</v>
          </cell>
          <cell r="Z64">
            <v>2225</v>
          </cell>
          <cell r="AA64">
            <v>1157.7399999999998</v>
          </cell>
          <cell r="AB64">
            <v>989</v>
          </cell>
          <cell r="AC64">
            <v>-3382.74</v>
          </cell>
          <cell r="AD64">
            <v>1156.2166666666667</v>
          </cell>
          <cell r="AE64">
            <v>1081.8833333333334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484.7833333333333</v>
          </cell>
          <cell r="AP64">
            <v>7766.6093333333329</v>
          </cell>
          <cell r="AS64">
            <v>1139</v>
          </cell>
          <cell r="AT64">
            <v>-6627.6093333333329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4217.1000000000004</v>
          </cell>
          <cell r="O65">
            <v>1295</v>
          </cell>
          <cell r="P65">
            <v>-2922.1000000000004</v>
          </cell>
          <cell r="Q65">
            <v>8816.4954545454548</v>
          </cell>
          <cell r="R65">
            <v>2254</v>
          </cell>
          <cell r="S65">
            <v>-6562.4954545454548</v>
          </cell>
          <cell r="T65">
            <v>7987.4590909090903</v>
          </cell>
          <cell r="U65">
            <v>4919</v>
          </cell>
          <cell r="V65">
            <v>3068.4590909090903</v>
          </cell>
          <cell r="W65">
            <v>1557</v>
          </cell>
          <cell r="X65">
            <v>-6430.4590909090903</v>
          </cell>
          <cell r="Y65">
            <v>5889.4</v>
          </cell>
          <cell r="Z65">
            <v>3534</v>
          </cell>
          <cell r="AA65">
            <v>2355.3999999999996</v>
          </cell>
          <cell r="AB65">
            <v>1201</v>
          </cell>
          <cell r="AC65">
            <v>-4688.3999999999996</v>
          </cell>
          <cell r="AD65">
            <v>5295.7636363636366</v>
          </cell>
          <cell r="AE65">
            <v>5222.7636363636366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-3349.7636363636366</v>
          </cell>
          <cell r="AP65">
            <v>32708.218181818182</v>
          </cell>
          <cell r="AQ65">
            <v>12703.1</v>
          </cell>
          <cell r="AR65">
            <v>20005.118181818179</v>
          </cell>
          <cell r="AS65">
            <v>7245</v>
          </cell>
          <cell r="AT65">
            <v>-25463.218181818182</v>
          </cell>
          <cell r="AU65">
            <v>8453</v>
          </cell>
          <cell r="AV65">
            <v>8421</v>
          </cell>
          <cell r="AW65">
            <v>4250.1000000000004</v>
          </cell>
          <cell r="AX65">
            <v>11584.118181818179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465.33333333333331</v>
          </cell>
          <cell r="O66">
            <v>198</v>
          </cell>
          <cell r="P66">
            <v>-267.33333333333331</v>
          </cell>
          <cell r="Q66">
            <v>2670.545454545455</v>
          </cell>
          <cell r="R66">
            <v>1097</v>
          </cell>
          <cell r="S66">
            <v>-1573.545454545455</v>
          </cell>
          <cell r="T66">
            <v>1607.090909090909</v>
          </cell>
          <cell r="U66">
            <v>922</v>
          </cell>
          <cell r="V66">
            <v>685.09090909090901</v>
          </cell>
          <cell r="W66">
            <v>608</v>
          </cell>
          <cell r="X66">
            <v>-999.09090909090901</v>
          </cell>
          <cell r="Y66">
            <v>1040.090909090909</v>
          </cell>
          <cell r="Z66">
            <v>553</v>
          </cell>
          <cell r="AA66">
            <v>487.09090909090901</v>
          </cell>
          <cell r="AB66">
            <v>435</v>
          </cell>
          <cell r="AC66">
            <v>-605.09090909090901</v>
          </cell>
          <cell r="AD66">
            <v>1039.2727272727273</v>
          </cell>
          <cell r="AE66">
            <v>1039.090909090909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-721.27272727272725</v>
          </cell>
          <cell r="AP66">
            <v>6822.1515151515159</v>
          </cell>
          <cell r="AQ66">
            <v>1940.3333333333333</v>
          </cell>
          <cell r="AR66">
            <v>4881.8181818181829</v>
          </cell>
          <cell r="AS66">
            <v>2575</v>
          </cell>
          <cell r="AT66">
            <v>-4247.1515151515159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27</v>
          </cell>
          <cell r="O67">
            <v>11</v>
          </cell>
          <cell r="P67">
            <v>-16</v>
          </cell>
          <cell r="Q67">
            <v>147</v>
          </cell>
          <cell r="R67">
            <v>60</v>
          </cell>
          <cell r="S67">
            <v>-87</v>
          </cell>
          <cell r="T67">
            <v>88</v>
          </cell>
          <cell r="U67">
            <v>51</v>
          </cell>
          <cell r="V67">
            <v>37</v>
          </cell>
          <cell r="W67">
            <v>33</v>
          </cell>
          <cell r="X67">
            <v>-55</v>
          </cell>
          <cell r="Y67">
            <v>57</v>
          </cell>
          <cell r="Z67">
            <v>31</v>
          </cell>
          <cell r="AA67">
            <v>26</v>
          </cell>
          <cell r="AB67">
            <v>24</v>
          </cell>
          <cell r="AC67">
            <v>-33</v>
          </cell>
          <cell r="AD67">
            <v>57</v>
          </cell>
          <cell r="AE67">
            <v>57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-40</v>
          </cell>
          <cell r="AP67">
            <v>376</v>
          </cell>
          <cell r="AQ67">
            <v>109</v>
          </cell>
          <cell r="AR67">
            <v>267</v>
          </cell>
          <cell r="AS67">
            <v>140</v>
          </cell>
          <cell r="AT67">
            <v>-236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150</v>
          </cell>
          <cell r="O68">
            <v>63</v>
          </cell>
          <cell r="P68">
            <v>-87</v>
          </cell>
          <cell r="Q68">
            <v>853</v>
          </cell>
          <cell r="R68">
            <v>330</v>
          </cell>
          <cell r="S68">
            <v>-523</v>
          </cell>
          <cell r="T68">
            <v>515</v>
          </cell>
          <cell r="U68">
            <v>295</v>
          </cell>
          <cell r="V68">
            <v>220</v>
          </cell>
          <cell r="W68">
            <v>190</v>
          </cell>
          <cell r="X68">
            <v>-325</v>
          </cell>
          <cell r="Y68">
            <v>335</v>
          </cell>
          <cell r="Z68">
            <v>179</v>
          </cell>
          <cell r="AA68">
            <v>156</v>
          </cell>
          <cell r="AB68">
            <v>137</v>
          </cell>
          <cell r="AC68">
            <v>-198</v>
          </cell>
          <cell r="AD68">
            <v>333</v>
          </cell>
          <cell r="AE68">
            <v>333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-231</v>
          </cell>
          <cell r="AP68">
            <v>2186</v>
          </cell>
          <cell r="AQ68">
            <v>624</v>
          </cell>
          <cell r="AR68">
            <v>1562</v>
          </cell>
          <cell r="AS68">
            <v>620</v>
          </cell>
          <cell r="AT68">
            <v>-1566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78</v>
          </cell>
          <cell r="O69">
            <v>39.824561403508767</v>
          </cell>
          <cell r="P69">
            <v>-78</v>
          </cell>
          <cell r="Q69">
            <v>0</v>
          </cell>
          <cell r="R69">
            <v>23.192982456140342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252.4912280701754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3117.4912280701756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78</v>
          </cell>
          <cell r="AQ69">
            <v>78</v>
          </cell>
          <cell r="AR69">
            <v>0</v>
          </cell>
          <cell r="AS69">
            <v>0</v>
          </cell>
          <cell r="AT69">
            <v>-78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O70">
            <v>2</v>
          </cell>
          <cell r="P70">
            <v>-1182.5</v>
          </cell>
          <cell r="Q70">
            <v>500.6</v>
          </cell>
          <cell r="R70">
            <v>1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W70">
            <v>13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B70">
            <v>188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O71">
            <v>13</v>
          </cell>
          <cell r="P71">
            <v>0</v>
          </cell>
          <cell r="Q71">
            <v>0</v>
          </cell>
          <cell r="R71">
            <v>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82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978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624.07000000000005</v>
          </cell>
          <cell r="O72">
            <v>227</v>
          </cell>
          <cell r="P72">
            <v>-397.07000000000005</v>
          </cell>
          <cell r="Q72">
            <v>2013.3516666666667</v>
          </cell>
          <cell r="R72">
            <v>403</v>
          </cell>
          <cell r="S72">
            <v>-1610.3516666666667</v>
          </cell>
          <cell r="T72">
            <v>608.45800000000008</v>
          </cell>
          <cell r="U72">
            <v>344</v>
          </cell>
          <cell r="V72">
            <v>264.45800000000008</v>
          </cell>
          <cell r="W72">
            <v>175</v>
          </cell>
          <cell r="X72">
            <v>-433.45800000000008</v>
          </cell>
          <cell r="Y72">
            <v>545.31200000000001</v>
          </cell>
          <cell r="Z72">
            <v>288</v>
          </cell>
          <cell r="AA72">
            <v>257.31200000000001</v>
          </cell>
          <cell r="AB72">
            <v>94</v>
          </cell>
          <cell r="AC72">
            <v>-451.31200000000001</v>
          </cell>
          <cell r="AD72">
            <v>1279.9006666666667</v>
          </cell>
          <cell r="AE72">
            <v>1052.93</v>
          </cell>
          <cell r="AF72">
            <v>226.9706666666666</v>
          </cell>
          <cell r="AG72">
            <v>379</v>
          </cell>
          <cell r="AH72">
            <v>173</v>
          </cell>
          <cell r="AI72">
            <v>35</v>
          </cell>
          <cell r="AJ72">
            <v>-900.90066666666667</v>
          </cell>
          <cell r="AN72">
            <v>0</v>
          </cell>
          <cell r="AP72">
            <v>16100.752333333334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-15919.752333333334</v>
          </cell>
          <cell r="AU72">
            <v>632</v>
          </cell>
          <cell r="AV72">
            <v>1206</v>
          </cell>
          <cell r="AW72">
            <v>2438.67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O73">
            <v>180</v>
          </cell>
          <cell r="P73">
            <v>0</v>
          </cell>
          <cell r="Q73">
            <v>0</v>
          </cell>
          <cell r="R73">
            <v>476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2244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B73">
            <v>2244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1006</v>
          </cell>
          <cell r="AQ73">
            <v>70</v>
          </cell>
          <cell r="AR73">
            <v>936</v>
          </cell>
          <cell r="AS73">
            <v>0</v>
          </cell>
          <cell r="AT73">
            <v>-1006</v>
          </cell>
          <cell r="AU73">
            <v>0</v>
          </cell>
          <cell r="AV73">
            <v>18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624.07000000000005</v>
          </cell>
          <cell r="O74">
            <v>0</v>
          </cell>
          <cell r="P74">
            <v>-624.07000000000005</v>
          </cell>
          <cell r="Q74">
            <v>2013.3516666666667</v>
          </cell>
          <cell r="R74">
            <v>2</v>
          </cell>
          <cell r="S74">
            <v>-2013.3516666666667</v>
          </cell>
          <cell r="T74">
            <v>608.45800000000008</v>
          </cell>
          <cell r="U74">
            <v>344</v>
          </cell>
          <cell r="V74">
            <v>264.45800000000008</v>
          </cell>
          <cell r="W74">
            <v>491</v>
          </cell>
          <cell r="X74">
            <v>-608.45800000000008</v>
          </cell>
          <cell r="Y74">
            <v>527.31200000000001</v>
          </cell>
          <cell r="Z74">
            <v>288</v>
          </cell>
          <cell r="AA74">
            <v>239.31200000000001</v>
          </cell>
          <cell r="AB74">
            <v>491</v>
          </cell>
          <cell r="AC74">
            <v>-527.31200000000001</v>
          </cell>
          <cell r="AD74">
            <v>1279.9006666666667</v>
          </cell>
          <cell r="AE74">
            <v>1052.33</v>
          </cell>
          <cell r="AF74">
            <v>227.57066666666674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-900.90066666666667</v>
          </cell>
          <cell r="AN74">
            <v>0</v>
          </cell>
          <cell r="AP74">
            <v>15094.152333333333</v>
          </cell>
          <cell r="AQ74">
            <v>3000.67</v>
          </cell>
          <cell r="AR74">
            <v>12093.482333333333</v>
          </cell>
          <cell r="AS74">
            <v>181</v>
          </cell>
          <cell r="AT74">
            <v>-14913.152333333333</v>
          </cell>
          <cell r="AU74">
            <v>632</v>
          </cell>
          <cell r="AV74">
            <v>1188</v>
          </cell>
          <cell r="AW74">
            <v>2368.67</v>
          </cell>
          <cell r="AX74">
            <v>10905.482333333333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439.07</v>
          </cell>
          <cell r="O75">
            <v>12</v>
          </cell>
          <cell r="P75">
            <v>-439.07</v>
          </cell>
          <cell r="Q75">
            <v>1244.9099999999999</v>
          </cell>
          <cell r="R75">
            <v>11</v>
          </cell>
          <cell r="S75">
            <v>-1244.9099999999999</v>
          </cell>
          <cell r="T75">
            <v>346.80799999999999</v>
          </cell>
          <cell r="U75">
            <v>202</v>
          </cell>
          <cell r="V75">
            <v>144.80799999999999</v>
          </cell>
          <cell r="W75">
            <v>2284.666666666667</v>
          </cell>
          <cell r="X75">
            <v>-346.80799999999999</v>
          </cell>
          <cell r="Y75">
            <v>214.36199999999999</v>
          </cell>
          <cell r="Z75">
            <v>182</v>
          </cell>
          <cell r="AA75">
            <v>32.361999999999995</v>
          </cell>
          <cell r="AB75">
            <v>23945.666666666668</v>
          </cell>
          <cell r="AC75">
            <v>-214.36199999999999</v>
          </cell>
          <cell r="AD75">
            <v>823.10066666666671</v>
          </cell>
          <cell r="AE75">
            <v>721.48</v>
          </cell>
          <cell r="AF75">
            <v>101.62066666666669</v>
          </cell>
          <cell r="AJ75">
            <v>-823.10066666666671</v>
          </cell>
          <cell r="AP75">
            <v>6653.6299999999992</v>
          </cell>
          <cell r="AQ75">
            <v>1346.67</v>
          </cell>
          <cell r="AR75">
            <v>5306.9599999999991</v>
          </cell>
          <cell r="AS75">
            <v>0</v>
          </cell>
          <cell r="AT75">
            <v>-6653.6299999999992</v>
          </cell>
          <cell r="AX75">
            <v>5306.9599999999991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62.75</v>
          </cell>
          <cell r="O77">
            <v>12</v>
          </cell>
          <cell r="P77">
            <v>31</v>
          </cell>
          <cell r="Q77">
            <v>465.4666666666667</v>
          </cell>
          <cell r="R77">
            <v>11</v>
          </cell>
          <cell r="T77">
            <v>112.6</v>
          </cell>
          <cell r="U77">
            <v>17</v>
          </cell>
          <cell r="V77">
            <v>95.6</v>
          </cell>
          <cell r="W77">
            <v>2284.666666666667</v>
          </cell>
          <cell r="X77">
            <v>2284.666666666667</v>
          </cell>
          <cell r="Y77">
            <v>101.15</v>
          </cell>
          <cell r="Z77">
            <v>31</v>
          </cell>
          <cell r="AA77">
            <v>70.150000000000006</v>
          </cell>
          <cell r="AB77">
            <v>23529.666666666668</v>
          </cell>
          <cell r="AC77">
            <v>46</v>
          </cell>
          <cell r="AD77">
            <v>221.75</v>
          </cell>
          <cell r="AE77">
            <v>157.85</v>
          </cell>
          <cell r="AF77">
            <v>63.900000000000006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121.25</v>
          </cell>
          <cell r="O78">
            <v>12</v>
          </cell>
          <cell r="P78">
            <v>31</v>
          </cell>
          <cell r="Q78">
            <v>302.97500000000002</v>
          </cell>
          <cell r="R78">
            <v>11</v>
          </cell>
          <cell r="T78">
            <v>148.05000000000001</v>
          </cell>
          <cell r="U78">
            <v>34</v>
          </cell>
          <cell r="V78">
            <v>114.05000000000001</v>
          </cell>
          <cell r="W78">
            <v>330</v>
          </cell>
          <cell r="X78">
            <v>330</v>
          </cell>
          <cell r="Y78">
            <v>211.8</v>
          </cell>
          <cell r="Z78">
            <v>45</v>
          </cell>
          <cell r="AA78">
            <v>166.8</v>
          </cell>
          <cell r="AB78">
            <v>330</v>
          </cell>
          <cell r="AD78">
            <v>234.05</v>
          </cell>
          <cell r="AE78">
            <v>173</v>
          </cell>
          <cell r="AF78">
            <v>61.050000000000011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W79">
            <v>1955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B79">
            <v>1955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103.1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16926.547393939396</v>
          </cell>
          <cell r="O80">
            <v>6571</v>
          </cell>
          <cell r="P80">
            <v>-10355.547393939396</v>
          </cell>
          <cell r="Q80">
            <v>119330.43057575758</v>
          </cell>
          <cell r="R80">
            <v>83057</v>
          </cell>
          <cell r="S80">
            <v>-36273.430575757578</v>
          </cell>
          <cell r="T80">
            <v>183336.61878787878</v>
          </cell>
          <cell r="U80">
            <v>112107.34756097561</v>
          </cell>
          <cell r="V80">
            <v>71229.271226903176</v>
          </cell>
          <cell r="W80">
            <v>101508</v>
          </cell>
          <cell r="X80">
            <v>-81828.618787878775</v>
          </cell>
          <cell r="Y80">
            <v>150544.11636363636</v>
          </cell>
          <cell r="Z80">
            <v>88569.750161952048</v>
          </cell>
          <cell r="AA80">
            <v>61974.366201684315</v>
          </cell>
          <cell r="AB80">
            <v>81399</v>
          </cell>
          <cell r="AC80">
            <v>-69145.116363636364</v>
          </cell>
          <cell r="AD80">
            <v>29611.383272727278</v>
          </cell>
          <cell r="AE80">
            <v>24168.194424242425</v>
          </cell>
          <cell r="AF80">
            <v>5443.1888484848496</v>
          </cell>
          <cell r="AG80">
            <v>9642</v>
          </cell>
          <cell r="AH80">
            <v>6481</v>
          </cell>
          <cell r="AI80">
            <v>2032</v>
          </cell>
          <cell r="AJ80">
            <v>-19969.383272727278</v>
          </cell>
          <cell r="AL80">
            <v>0</v>
          </cell>
          <cell r="AN80">
            <v>0</v>
          </cell>
          <cell r="AP80">
            <v>511455.55521212122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-233330.55521212122</v>
          </cell>
          <cell r="AU80">
            <v>200002.09772292766</v>
          </cell>
          <cell r="AV80">
            <v>219442</v>
          </cell>
          <cell r="AW80">
            <v>19062.965575757575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0</v>
          </cell>
          <cell r="AC81">
            <v>0</v>
          </cell>
          <cell r="AJ81">
            <v>0</v>
          </cell>
          <cell r="AP81">
            <v>144934.55521212122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-144934.55521212122</v>
          </cell>
          <cell r="AU81">
            <v>20950</v>
          </cell>
          <cell r="AV81">
            <v>31974</v>
          </cell>
          <cell r="AW81">
            <v>19061.965575757575</v>
          </cell>
          <cell r="AX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N82">
            <v>4234.3327272727274</v>
          </cell>
          <cell r="O82">
            <v>1501</v>
          </cell>
          <cell r="P82">
            <v>-2733.3327272727274</v>
          </cell>
          <cell r="Q82">
            <v>9505.1209090909106</v>
          </cell>
          <cell r="R82">
            <v>3466</v>
          </cell>
          <cell r="S82">
            <v>-6039.1209090909106</v>
          </cell>
          <cell r="T82">
            <v>3657.8272727272729</v>
          </cell>
          <cell r="U82">
            <v>2012</v>
          </cell>
          <cell r="V82">
            <v>1645.8272727272729</v>
          </cell>
          <cell r="W82">
            <v>1353</v>
          </cell>
          <cell r="X82">
            <v>-2304.8272727272729</v>
          </cell>
          <cell r="Y82">
            <v>2966.1272727272726</v>
          </cell>
          <cell r="Z82">
            <v>1572</v>
          </cell>
          <cell r="AA82">
            <v>1394.1272727272726</v>
          </cell>
          <cell r="AB82">
            <v>1097</v>
          </cell>
          <cell r="AC82">
            <v>-1869.1272727272726</v>
          </cell>
          <cell r="AD82">
            <v>8413.5863636363647</v>
          </cell>
          <cell r="AE82">
            <v>7694.9363636363632</v>
          </cell>
          <cell r="AF82">
            <v>718.65000000000077</v>
          </cell>
          <cell r="AG82">
            <v>2881</v>
          </cell>
          <cell r="AH82">
            <v>1984</v>
          </cell>
          <cell r="AI82">
            <v>306</v>
          </cell>
          <cell r="AJ82">
            <v>-5532.5863636363647</v>
          </cell>
          <cell r="AN82">
            <v>0</v>
          </cell>
          <cell r="AP82">
            <v>30031.241545454548</v>
          </cell>
          <cell r="AS82">
            <v>9401</v>
          </cell>
          <cell r="AT82">
            <v>-20630.241545454548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AC83">
            <v>0</v>
          </cell>
          <cell r="AD83">
            <v>2918</v>
          </cell>
          <cell r="AE83">
            <v>2545.3098245614037</v>
          </cell>
          <cell r="AF83">
            <v>5037.1254831995248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16926.547393939396</v>
          </cell>
          <cell r="O84">
            <v>6571</v>
          </cell>
          <cell r="P84">
            <v>-10355.547393939396</v>
          </cell>
          <cell r="Q84">
            <v>119330.43057575758</v>
          </cell>
          <cell r="R84">
            <v>83057</v>
          </cell>
          <cell r="S84">
            <v>-36273.430575757578</v>
          </cell>
          <cell r="T84">
            <v>183336.61878787878</v>
          </cell>
          <cell r="U84">
            <v>112107.34756097561</v>
          </cell>
          <cell r="V84">
            <v>71229.271226903176</v>
          </cell>
          <cell r="W84">
            <v>101508</v>
          </cell>
          <cell r="X84">
            <v>-81828.618787878775</v>
          </cell>
          <cell r="Y84">
            <v>150544.11636363636</v>
          </cell>
          <cell r="Z84">
            <v>88569.750161952048</v>
          </cell>
          <cell r="AA84">
            <v>61974.366201684315</v>
          </cell>
          <cell r="AB84">
            <v>81399</v>
          </cell>
          <cell r="AC84">
            <v>-69145.116363636364</v>
          </cell>
          <cell r="AD84">
            <v>29611.383272727278</v>
          </cell>
          <cell r="AE84">
            <v>24168.194424242425</v>
          </cell>
          <cell r="AF84">
            <v>5443.1888484848496</v>
          </cell>
          <cell r="AG84">
            <v>9642</v>
          </cell>
          <cell r="AH84">
            <v>6481</v>
          </cell>
          <cell r="AI84">
            <v>2032</v>
          </cell>
          <cell r="AJ84">
            <v>-19969.383272727278</v>
          </cell>
          <cell r="AL84">
            <v>0</v>
          </cell>
          <cell r="AN84">
            <v>0</v>
          </cell>
          <cell r="AP84">
            <v>528154.55521212122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-250029.55521212122</v>
          </cell>
          <cell r="AU84">
            <v>200002.09772292766</v>
          </cell>
          <cell r="AV84">
            <v>219442</v>
          </cell>
          <cell r="AW84">
            <v>19062.965575757575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O86">
            <v>4065.1754385964914</v>
          </cell>
          <cell r="P86">
            <v>0</v>
          </cell>
          <cell r="Q86">
            <v>0</v>
          </cell>
          <cell r="R86">
            <v>3768.4237288135591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15924.125483199525</v>
          </cell>
          <cell r="X86">
            <v>0</v>
          </cell>
          <cell r="Y86">
            <v>0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0</v>
          </cell>
          <cell r="AD86">
            <v>10689</v>
          </cell>
          <cell r="AE86">
            <v>2570.3098245614037</v>
          </cell>
          <cell r="AF86">
            <v>5037.1254831995248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52.068000000000012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120.13333333333333</v>
          </cell>
          <cell r="O88">
            <v>51</v>
          </cell>
          <cell r="P88">
            <v>-69.133333333333326</v>
          </cell>
          <cell r="Q88">
            <v>108.6</v>
          </cell>
          <cell r="S88">
            <v>-108.6</v>
          </cell>
          <cell r="T88">
            <v>299.26666666666665</v>
          </cell>
          <cell r="U88">
            <v>176</v>
          </cell>
          <cell r="V88">
            <v>123.26666666666665</v>
          </cell>
          <cell r="W88">
            <v>87</v>
          </cell>
          <cell r="X88">
            <v>-299.26666666666665</v>
          </cell>
          <cell r="Y88">
            <v>389.93333333333328</v>
          </cell>
          <cell r="Z88">
            <v>0</v>
          </cell>
          <cell r="AA88">
            <v>1294</v>
          </cell>
          <cell r="AB88">
            <v>0</v>
          </cell>
          <cell r="AC88">
            <v>-389.93333333333328</v>
          </cell>
          <cell r="AD88">
            <v>132</v>
          </cell>
          <cell r="AE88">
            <v>39</v>
          </cell>
          <cell r="AF88">
            <v>93</v>
          </cell>
          <cell r="AG88">
            <v>44</v>
          </cell>
          <cell r="AH88">
            <v>15</v>
          </cell>
          <cell r="AI88">
            <v>29</v>
          </cell>
          <cell r="AJ88">
            <v>-88</v>
          </cell>
          <cell r="AP88">
            <v>923.93333333333328</v>
          </cell>
          <cell r="AQ88">
            <v>239.13333333333333</v>
          </cell>
          <cell r="AR88">
            <v>684.8</v>
          </cell>
          <cell r="AS88">
            <v>65</v>
          </cell>
          <cell r="AT88">
            <v>-858.93333333333328</v>
          </cell>
          <cell r="AU88">
            <v>176</v>
          </cell>
          <cell r="AV88">
            <v>153</v>
          </cell>
          <cell r="AW88">
            <v>63.133333333333326</v>
          </cell>
          <cell r="AX88">
            <v>531.79999999999995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17046.680727272731</v>
          </cell>
          <cell r="O89">
            <v>6622</v>
          </cell>
          <cell r="P89">
            <v>-10424.680727272731</v>
          </cell>
          <cell r="Q89">
            <v>119439.03057575758</v>
          </cell>
          <cell r="R89">
            <v>83057</v>
          </cell>
          <cell r="S89">
            <v>-36382.030575757584</v>
          </cell>
          <cell r="T89">
            <v>183635.88545454544</v>
          </cell>
          <cell r="U89">
            <v>112283.34756097561</v>
          </cell>
          <cell r="V89">
            <v>71352.537893569839</v>
          </cell>
          <cell r="W89">
            <v>101508</v>
          </cell>
          <cell r="X89">
            <v>-82127.885454545438</v>
          </cell>
          <cell r="Y89">
            <v>150934.04969696968</v>
          </cell>
          <cell r="Z89">
            <v>88569.750161952048</v>
          </cell>
          <cell r="AA89">
            <v>61974.366201684315</v>
          </cell>
          <cell r="AB89">
            <v>81399</v>
          </cell>
          <cell r="AC89">
            <v>-69535.049696969683</v>
          </cell>
          <cell r="AD89">
            <v>29743.383272727278</v>
          </cell>
          <cell r="AE89">
            <v>24207.194424242425</v>
          </cell>
          <cell r="AF89">
            <v>5536.1888484848496</v>
          </cell>
          <cell r="AG89">
            <v>9686</v>
          </cell>
          <cell r="AH89">
            <v>6496</v>
          </cell>
          <cell r="AI89">
            <v>2061</v>
          </cell>
          <cell r="AJ89">
            <v>-20057.383272727278</v>
          </cell>
          <cell r="AK89">
            <v>0</v>
          </cell>
          <cell r="AN89">
            <v>0</v>
          </cell>
          <cell r="AP89">
            <v>530533.48854545457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-252344.48854545457</v>
          </cell>
          <cell r="AU89">
            <v>200178.09772292766</v>
          </cell>
          <cell r="AV89">
            <v>219595</v>
          </cell>
          <cell r="AW89">
            <v>21566.09890909091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17046.680727272731</v>
          </cell>
          <cell r="O90">
            <v>6622</v>
          </cell>
          <cell r="P90">
            <v>-10424.680727272731</v>
          </cell>
          <cell r="Q90">
            <v>48131.030575757584</v>
          </cell>
          <cell r="R90">
            <v>21655</v>
          </cell>
          <cell r="S90">
            <v>-26476.030575757584</v>
          </cell>
          <cell r="T90">
            <v>23237.885454545438</v>
          </cell>
          <cell r="U90">
            <v>13122</v>
          </cell>
          <cell r="V90">
            <v>10115.885454545452</v>
          </cell>
          <cell r="W90">
            <v>7876</v>
          </cell>
          <cell r="X90">
            <v>-15361.885454545438</v>
          </cell>
          <cell r="Y90">
            <v>16120.049696969683</v>
          </cell>
          <cell r="Z90">
            <v>8679</v>
          </cell>
          <cell r="AA90">
            <v>7051.1163636363635</v>
          </cell>
          <cell r="AB90">
            <v>5098</v>
          </cell>
          <cell r="AC90">
            <v>-11022.049696969683</v>
          </cell>
          <cell r="AD90">
            <v>29743.383272727278</v>
          </cell>
          <cell r="AE90">
            <v>24207.194424242425</v>
          </cell>
          <cell r="AF90">
            <v>5536.1888484848496</v>
          </cell>
          <cell r="AG90">
            <v>9686</v>
          </cell>
          <cell r="AH90">
            <v>6496</v>
          </cell>
          <cell r="AI90">
            <v>2061</v>
          </cell>
          <cell r="AJ90">
            <v>-20057.383272727278</v>
          </cell>
          <cell r="AN90">
            <v>0</v>
          </cell>
          <cell r="AP90">
            <v>147313.48854545457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-100459.48854545457</v>
          </cell>
          <cell r="AU90">
            <v>21126</v>
          </cell>
          <cell r="AV90">
            <v>32127</v>
          </cell>
          <cell r="AW90">
            <v>21565.09890909091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4234.3327272727274</v>
          </cell>
          <cell r="O91">
            <v>1501</v>
          </cell>
          <cell r="P91">
            <v>-2733.3327272727274</v>
          </cell>
          <cell r="Q91">
            <v>9505.1209090909106</v>
          </cell>
          <cell r="R91">
            <v>3466</v>
          </cell>
          <cell r="S91">
            <v>-6039.1209090909106</v>
          </cell>
          <cell r="T91">
            <v>3657.8272727272729</v>
          </cell>
          <cell r="U91">
            <v>2012</v>
          </cell>
          <cell r="V91">
            <v>1645.8272727272729</v>
          </cell>
          <cell r="W91">
            <v>1353</v>
          </cell>
          <cell r="X91">
            <v>-2304.8272727272729</v>
          </cell>
          <cell r="Y91">
            <v>2966.1272727272726</v>
          </cell>
          <cell r="Z91">
            <v>1572</v>
          </cell>
          <cell r="AA91">
            <v>1394.1272727272726</v>
          </cell>
          <cell r="AB91">
            <v>1097</v>
          </cell>
          <cell r="AC91">
            <v>-1869.1272727272726</v>
          </cell>
          <cell r="AD91">
            <v>8413.5863636363647</v>
          </cell>
          <cell r="AE91">
            <v>7694.9363636363632</v>
          </cell>
          <cell r="AF91">
            <v>718.65000000000077</v>
          </cell>
          <cell r="AG91">
            <v>2881</v>
          </cell>
          <cell r="AH91">
            <v>1984</v>
          </cell>
          <cell r="AI91">
            <v>306</v>
          </cell>
          <cell r="AJ91">
            <v>-5532.5863636363647</v>
          </cell>
          <cell r="AN91">
            <v>0</v>
          </cell>
          <cell r="AP91">
            <v>30031.241545454548</v>
          </cell>
          <cell r="AQ91">
            <v>530686.48854545457</v>
          </cell>
          <cell r="AR91">
            <v>235268.19663201857</v>
          </cell>
          <cell r="AS91">
            <v>9401</v>
          </cell>
        </row>
        <row r="92">
          <cell r="C92">
            <v>-1273</v>
          </cell>
          <cell r="D92">
            <v>1012.3559999999998</v>
          </cell>
          <cell r="E92">
            <v>473.06800000000004</v>
          </cell>
          <cell r="N92">
            <v>4468.6499999999996</v>
          </cell>
          <cell r="O92">
            <v>777.1754385964914</v>
          </cell>
          <cell r="P92">
            <v>-4468.6499999999996</v>
          </cell>
          <cell r="Q92">
            <v>12039.093999999999</v>
          </cell>
          <cell r="R92">
            <v>796.42372881355914</v>
          </cell>
          <cell r="S92">
            <v>-12039.093999999999</v>
          </cell>
          <cell r="T92">
            <v>582.97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-582.97</v>
          </cell>
          <cell r="Y92">
            <v>1080.26</v>
          </cell>
          <cell r="Z92">
            <v>73006.860149866174</v>
          </cell>
          <cell r="AA92">
            <v>30183</v>
          </cell>
          <cell r="AB92">
            <v>432</v>
          </cell>
          <cell r="AC92">
            <v>-648.26</v>
          </cell>
          <cell r="AD92">
            <v>2673</v>
          </cell>
          <cell r="AE92">
            <v>932.45</v>
          </cell>
          <cell r="AF92">
            <v>1740.55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D93">
            <v>54</v>
          </cell>
          <cell r="E93">
            <v>34</v>
          </cell>
          <cell r="N93">
            <v>3758.15</v>
          </cell>
          <cell r="O93">
            <v>87</v>
          </cell>
          <cell r="P93">
            <v>-3758.15</v>
          </cell>
          <cell r="Q93">
            <v>8235.8940000000002</v>
          </cell>
          <cell r="R93">
            <v>45.61671126969965</v>
          </cell>
          <cell r="S93">
            <v>-8235.8940000000002</v>
          </cell>
          <cell r="T93">
            <v>583.47</v>
          </cell>
          <cell r="U93">
            <v>1776.9967112696997</v>
          </cell>
          <cell r="V93">
            <v>906.38</v>
          </cell>
          <cell r="W93">
            <v>0</v>
          </cell>
          <cell r="X93">
            <v>-583.47</v>
          </cell>
          <cell r="Y93">
            <v>1080.76</v>
          </cell>
          <cell r="AB93">
            <v>432</v>
          </cell>
          <cell r="AC93">
            <v>-648.76</v>
          </cell>
          <cell r="AD93">
            <v>2673</v>
          </cell>
          <cell r="AE93">
            <v>932.45</v>
          </cell>
          <cell r="AF93">
            <v>1740.55</v>
          </cell>
          <cell r="AI93">
            <v>0</v>
          </cell>
          <cell r="AJ93">
            <v>-2673</v>
          </cell>
          <cell r="AN93" t="e">
            <v>#REF!</v>
          </cell>
          <cell r="AP93" t="e">
            <v>#REF!</v>
          </cell>
          <cell r="AS93">
            <v>432</v>
          </cell>
        </row>
        <row r="94">
          <cell r="C94">
            <v>950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</row>
        <row r="95">
          <cell r="C95">
            <v>-1308</v>
          </cell>
          <cell r="N95">
            <v>710.5</v>
          </cell>
          <cell r="P95">
            <v>-710.5</v>
          </cell>
          <cell r="Q95">
            <v>3803.2</v>
          </cell>
          <cell r="R95">
            <v>0</v>
          </cell>
          <cell r="S95">
            <v>-3803.2</v>
          </cell>
          <cell r="T95">
            <v>0</v>
          </cell>
          <cell r="U95">
            <v>1754</v>
          </cell>
          <cell r="X95">
            <v>0</v>
          </cell>
          <cell r="Y95">
            <v>0</v>
          </cell>
          <cell r="AC95">
            <v>0</v>
          </cell>
          <cell r="AD95">
            <v>0.29999999999998295</v>
          </cell>
          <cell r="AE95">
            <v>0</v>
          </cell>
          <cell r="AF95">
            <v>0.29999999999998295</v>
          </cell>
          <cell r="AI95">
            <v>0</v>
          </cell>
          <cell r="AJ95">
            <v>-0.29999999999998295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C96">
            <v>0</v>
          </cell>
          <cell r="P96">
            <v>0</v>
          </cell>
          <cell r="S96">
            <v>0</v>
          </cell>
          <cell r="U96">
            <v>494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C97">
            <v>913</v>
          </cell>
          <cell r="P97">
            <v>0</v>
          </cell>
          <cell r="S97">
            <v>0</v>
          </cell>
          <cell r="U97">
            <v>913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U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U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U100">
            <v>1093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913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50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U103">
            <v>130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U104">
            <v>3922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U105">
            <v>261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U106">
            <v>3661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U108">
            <v>268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U111">
            <v>1568.5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U112">
            <v>53.583333333333336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</row>
        <row r="118">
          <cell r="U118" t="e">
            <v>#REF!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710.9</v>
          </cell>
          <cell r="P122">
            <v>-710.9</v>
          </cell>
          <cell r="Q122">
            <v>4563.3339999999998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U125">
            <v>8678</v>
          </cell>
          <cell r="W125">
            <v>8678</v>
          </cell>
          <cell r="X125">
            <v>0</v>
          </cell>
          <cell r="AC125">
            <v>0</v>
          </cell>
          <cell r="AE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U126">
            <v>-7406.8601498661901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U127">
            <v>30.45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U128">
            <v>56.44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U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U131">
            <v>8.49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U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T133">
            <v>0</v>
          </cell>
          <cell r="U133">
            <v>6.57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U134">
            <v>29726</v>
          </cell>
          <cell r="V134">
            <v>29726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T136">
            <v>300</v>
          </cell>
          <cell r="U136">
            <v>300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U137">
            <v>1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U140">
            <v>0</v>
          </cell>
          <cell r="V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U141">
            <v>38404</v>
          </cell>
          <cell r="V141">
            <v>29726</v>
          </cell>
          <cell r="W141">
            <v>8678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D142">
            <v>2918</v>
          </cell>
          <cell r="AE142">
            <v>3056.6658245614035</v>
          </cell>
          <cell r="AF142">
            <v>5197.8601498661919</v>
          </cell>
          <cell r="AJ142">
            <v>0</v>
          </cell>
          <cell r="AP142">
            <v>2601</v>
          </cell>
        </row>
        <row r="143">
          <cell r="P143">
            <v>0</v>
          </cell>
          <cell r="U143">
            <v>-1</v>
          </cell>
          <cell r="V143">
            <v>29.2</v>
          </cell>
          <cell r="W143">
            <v>-46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C145">
            <v>0</v>
          </cell>
          <cell r="P145">
            <v>0</v>
          </cell>
          <cell r="S145">
            <v>0</v>
          </cell>
          <cell r="U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C146">
            <v>80</v>
          </cell>
          <cell r="P146">
            <v>0</v>
          </cell>
          <cell r="U146">
            <v>4402</v>
          </cell>
          <cell r="X146">
            <v>0</v>
          </cell>
          <cell r="AC146">
            <v>0</v>
          </cell>
          <cell r="AJ146">
            <v>0</v>
          </cell>
          <cell r="AU146">
            <v>21126</v>
          </cell>
          <cell r="AV146">
            <v>32127</v>
          </cell>
          <cell r="AW146">
            <v>21565.09890909091</v>
          </cell>
          <cell r="AX146" t="e">
            <v>#REF!</v>
          </cell>
        </row>
        <row r="147">
          <cell r="C147">
            <v>80</v>
          </cell>
          <cell r="P147">
            <v>0</v>
          </cell>
          <cell r="U147">
            <v>2921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U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0">
          <cell r="P150">
            <v>0</v>
          </cell>
          <cell r="U150">
            <v>317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U151">
            <v>1774.0124999999998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  <cell r="U152">
            <v>0</v>
          </cell>
        </row>
        <row r="153">
          <cell r="C153">
            <v>80</v>
          </cell>
          <cell r="N153">
            <v>720.33333333333326</v>
          </cell>
          <cell r="O153">
            <v>272</v>
          </cell>
          <cell r="P153">
            <v>-448.33333333333326</v>
          </cell>
          <cell r="Q153">
            <v>3670.545454545455</v>
          </cell>
          <cell r="R153">
            <v>1487</v>
          </cell>
          <cell r="S153">
            <v>-2183.545454545455</v>
          </cell>
          <cell r="T153">
            <v>2210.090909090909</v>
          </cell>
          <cell r="U153">
            <v>1268</v>
          </cell>
          <cell r="V153">
            <v>942.09090909090901</v>
          </cell>
          <cell r="W153">
            <v>831</v>
          </cell>
          <cell r="X153">
            <v>-1379.090909090909</v>
          </cell>
          <cell r="Y153">
            <v>1432.090909090909</v>
          </cell>
          <cell r="Z153">
            <v>763</v>
          </cell>
          <cell r="AA153">
            <v>669.09090909090901</v>
          </cell>
          <cell r="AB153">
            <v>596</v>
          </cell>
          <cell r="AC153">
            <v>-836.09090909090901</v>
          </cell>
          <cell r="AD153">
            <v>1429.2727272727273</v>
          </cell>
          <cell r="AE153">
            <v>1429.090909090909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-992.27272727272725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U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U156">
            <v>-578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U157">
            <v>0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O158">
            <v>0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U158">
            <v>4643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C160">
            <v>57</v>
          </cell>
          <cell r="N160">
            <v>0</v>
          </cell>
          <cell r="O160">
            <v>250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4468.6499999999996</v>
          </cell>
          <cell r="O162">
            <v>0</v>
          </cell>
          <cell r="P162">
            <v>-4468.6499999999996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582.97</v>
          </cell>
          <cell r="U162">
            <v>0</v>
          </cell>
          <cell r="V162">
            <v>0</v>
          </cell>
          <cell r="W162">
            <v>0</v>
          </cell>
          <cell r="X162">
            <v>-582.97</v>
          </cell>
          <cell r="Y162">
            <v>1080.26</v>
          </cell>
          <cell r="Z162">
            <v>0</v>
          </cell>
          <cell r="AA162">
            <v>0</v>
          </cell>
          <cell r="AB162">
            <v>432</v>
          </cell>
          <cell r="AC162">
            <v>-648.26</v>
          </cell>
          <cell r="AD162" t="e">
            <v>#REF!</v>
          </cell>
          <cell r="AE162">
            <v>2673</v>
          </cell>
          <cell r="AF162">
            <v>1740.55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5904.3327272727274</v>
          </cell>
          <cell r="O164">
            <v>2062</v>
          </cell>
          <cell r="P164">
            <v>-3842.3327272727274</v>
          </cell>
          <cell r="Q164">
            <v>13067.120909090911</v>
          </cell>
          <cell r="R164">
            <v>5523</v>
          </cell>
          <cell r="S164">
            <v>-7544.1209090909106</v>
          </cell>
          <cell r="T164">
            <v>5028.8272727272724</v>
          </cell>
          <cell r="U164">
            <v>2766</v>
          </cell>
          <cell r="V164">
            <v>2262.8272727272729</v>
          </cell>
          <cell r="W164">
            <v>2210</v>
          </cell>
          <cell r="X164">
            <v>-2818.8272727272724</v>
          </cell>
          <cell r="Y164">
            <v>4079.1272727272726</v>
          </cell>
          <cell r="Z164">
            <v>2165</v>
          </cell>
          <cell r="AA164">
            <v>1914.1272727272726</v>
          </cell>
          <cell r="AB164">
            <v>1749</v>
          </cell>
          <cell r="AC164">
            <v>-2330.1272727272726</v>
          </cell>
          <cell r="AD164">
            <v>11569.586363636365</v>
          </cell>
          <cell r="AE164">
            <v>10579.936363636363</v>
          </cell>
          <cell r="AF164">
            <v>989.65000000000077</v>
          </cell>
          <cell r="AG164">
            <v>4464</v>
          </cell>
          <cell r="AH164">
            <v>3202</v>
          </cell>
          <cell r="AI164">
            <v>427</v>
          </cell>
          <cell r="AJ164">
            <v>-7105.5863636363647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D165" t="str">
            <v>АПАРАТ ЕЛЕКТРО</v>
          </cell>
          <cell r="E165" t="str">
            <v>АПАРАТ ТЕПЛО</v>
          </cell>
          <cell r="N165">
            <v>120.13333333333333</v>
          </cell>
          <cell r="O165">
            <v>51</v>
          </cell>
          <cell r="P165">
            <v>-69.133333333333326</v>
          </cell>
          <cell r="Q165">
            <v>220.39999999999998</v>
          </cell>
          <cell r="R165">
            <v>62</v>
          </cell>
          <cell r="S165">
            <v>-158.39999999999998</v>
          </cell>
          <cell r="T165">
            <v>5406.8666666666668</v>
          </cell>
          <cell r="U165">
            <v>2904</v>
          </cell>
          <cell r="V165">
            <v>2502.8666666666668</v>
          </cell>
          <cell r="W165">
            <v>2464</v>
          </cell>
          <cell r="X165">
            <v>-2942.8666666666668</v>
          </cell>
          <cell r="Y165">
            <v>481.46666666666658</v>
          </cell>
          <cell r="Z165">
            <v>49</v>
          </cell>
          <cell r="AA165">
            <v>42.533333333333331</v>
          </cell>
          <cell r="AB165">
            <v>27</v>
          </cell>
          <cell r="AC165">
            <v>-454.46666666666658</v>
          </cell>
          <cell r="AD165">
            <v>135</v>
          </cell>
          <cell r="AE165">
            <v>41</v>
          </cell>
          <cell r="AF165">
            <v>94</v>
          </cell>
          <cell r="AG165">
            <v>44</v>
          </cell>
          <cell r="AH165">
            <v>15</v>
          </cell>
          <cell r="AI165">
            <v>29</v>
          </cell>
          <cell r="AJ165">
            <v>-91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6255.8666666666677</v>
          </cell>
          <cell r="AS165">
            <v>2610</v>
          </cell>
        </row>
        <row r="166">
          <cell r="C166">
            <v>11069.257999999996</v>
          </cell>
          <cell r="N166">
            <v>6809.2400000000071</v>
          </cell>
          <cell r="O166">
            <v>2.1435</v>
          </cell>
          <cell r="P166">
            <v>2.1435</v>
          </cell>
          <cell r="Q166">
            <v>39038.189666666673</v>
          </cell>
          <cell r="R166">
            <v>2.1435</v>
          </cell>
          <cell r="S166">
            <v>2.1435</v>
          </cell>
          <cell r="T166">
            <v>9187.6373333333177</v>
          </cell>
          <cell r="U166">
            <v>2.1435</v>
          </cell>
          <cell r="Y166">
            <v>7332.1266666666525</v>
          </cell>
          <cell r="AC166">
            <v>2.1804999999999999</v>
          </cell>
          <cell r="AD166">
            <v>2.1804999999999999</v>
          </cell>
          <cell r="AE166">
            <v>-13656.893090909089</v>
          </cell>
          <cell r="AF166">
            <v>1.905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3758.15</v>
          </cell>
        </row>
        <row r="168">
          <cell r="C168" t="e">
            <v>#REF!</v>
          </cell>
          <cell r="P168">
            <v>17.39</v>
          </cell>
          <cell r="U168">
            <v>44.3</v>
          </cell>
          <cell r="AC168">
            <v>221.49122807017542</v>
          </cell>
        </row>
        <row r="169">
          <cell r="C169" t="e">
            <v>#REF!</v>
          </cell>
          <cell r="P169">
            <v>19.82</v>
          </cell>
          <cell r="U169">
            <v>50.49</v>
          </cell>
          <cell r="AC169">
            <v>252.49999999999997</v>
          </cell>
        </row>
        <row r="170"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AC170">
            <v>66</v>
          </cell>
          <cell r="AV170">
            <v>1507.2</v>
          </cell>
        </row>
        <row r="171">
          <cell r="P171">
            <v>176.84</v>
          </cell>
          <cell r="U171">
            <v>176.84</v>
          </cell>
          <cell r="AC171">
            <v>143.91299999999998</v>
          </cell>
        </row>
        <row r="172">
          <cell r="P172">
            <v>3075</v>
          </cell>
          <cell r="U172">
            <v>7834</v>
          </cell>
          <cell r="AC172">
            <v>31875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P174">
            <v>31.61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5">
          <cell r="P175">
            <v>36</v>
          </cell>
          <cell r="U175">
            <v>91.91</v>
          </cell>
        </row>
        <row r="176">
          <cell r="P176">
            <v>63.33</v>
          </cell>
          <cell r="Q176">
            <v>132.19999999999999</v>
          </cell>
          <cell r="U176">
            <v>63.33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P177">
            <v>135.75</v>
          </cell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P178">
            <v>4291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P180">
            <v>4.2</v>
          </cell>
          <cell r="Q180">
            <v>20668</v>
          </cell>
          <cell r="U180">
            <v>0</v>
          </cell>
          <cell r="Y180">
            <v>10741</v>
          </cell>
          <cell r="AC180">
            <v>75.839416058394164</v>
          </cell>
          <cell r="AP180">
            <v>31409</v>
          </cell>
          <cell r="AU180">
            <v>31574</v>
          </cell>
        </row>
        <row r="181">
          <cell r="P181">
            <v>5.8</v>
          </cell>
          <cell r="U181">
            <v>11.7</v>
          </cell>
          <cell r="AC181">
            <v>103.9</v>
          </cell>
          <cell r="AP181">
            <v>31409</v>
          </cell>
          <cell r="AU181" t="e">
            <v>#REF!</v>
          </cell>
        </row>
        <row r="182">
          <cell r="C182">
            <v>75</v>
          </cell>
          <cell r="P182">
            <v>100.5</v>
          </cell>
          <cell r="Q182">
            <v>0</v>
          </cell>
          <cell r="T182">
            <v>0</v>
          </cell>
          <cell r="U182">
            <v>0</v>
          </cell>
          <cell r="Y182">
            <v>52.1</v>
          </cell>
          <cell r="AC182">
            <v>89.557440953909662</v>
          </cell>
          <cell r="AF182">
            <v>75</v>
          </cell>
          <cell r="AP182">
            <v>52.1</v>
          </cell>
          <cell r="AU182">
            <v>67.933000000000007</v>
          </cell>
        </row>
        <row r="183">
          <cell r="P183">
            <v>215.42175</v>
          </cell>
          <cell r="Q183">
            <v>0</v>
          </cell>
          <cell r="U183">
            <v>0</v>
          </cell>
          <cell r="Y183">
            <v>71.3</v>
          </cell>
          <cell r="AC183">
            <v>195.28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P184">
            <v>905</v>
          </cell>
          <cell r="U184">
            <v>1831</v>
          </cell>
          <cell r="AC184">
            <v>14810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N186">
            <v>55.82</v>
          </cell>
          <cell r="O186">
            <v>24.309999999999995</v>
          </cell>
          <cell r="P186">
            <v>61.620000000000005</v>
          </cell>
          <cell r="Q186">
            <v>0</v>
          </cell>
          <cell r="R186">
            <v>22.140000000000008</v>
          </cell>
          <cell r="T186">
            <v>0</v>
          </cell>
          <cell r="U186">
            <v>154.1</v>
          </cell>
          <cell r="V186">
            <v>95.3</v>
          </cell>
          <cell r="W186">
            <v>58.8</v>
          </cell>
          <cell r="Y186">
            <v>9770</v>
          </cell>
          <cell r="AC186">
            <v>356.4</v>
          </cell>
          <cell r="AD186">
            <v>74.900000000000006</v>
          </cell>
          <cell r="AE186">
            <v>281.5</v>
          </cell>
          <cell r="AP186">
            <v>9770</v>
          </cell>
          <cell r="AU186">
            <v>12739</v>
          </cell>
        </row>
        <row r="187"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U187">
            <v>20620</v>
          </cell>
          <cell r="V187">
            <v>12849</v>
          </cell>
          <cell r="W187">
            <v>7771</v>
          </cell>
          <cell r="AC187">
            <v>46685</v>
          </cell>
          <cell r="AD187">
            <v>9811.1854657688</v>
          </cell>
          <cell r="AE187">
            <v>36873.814534231198</v>
          </cell>
          <cell r="AP187">
            <v>9770</v>
          </cell>
          <cell r="AU187" t="e">
            <v>#REF!</v>
          </cell>
        </row>
        <row r="188">
          <cell r="N188">
            <v>135.26</v>
          </cell>
          <cell r="O188">
            <v>135.25</v>
          </cell>
          <cell r="P188">
            <v>134.22999999999999</v>
          </cell>
          <cell r="Q188">
            <v>150.5</v>
          </cell>
          <cell r="R188">
            <v>134.24</v>
          </cell>
          <cell r="S188" t="str">
            <v/>
          </cell>
          <cell r="T188">
            <v>0</v>
          </cell>
          <cell r="U188">
            <v>51.4</v>
          </cell>
          <cell r="V188">
            <v>-51.4</v>
          </cell>
          <cell r="W188">
            <v>132.16</v>
          </cell>
          <cell r="Y188">
            <v>149.6</v>
          </cell>
          <cell r="Z188">
            <v>52.7</v>
          </cell>
          <cell r="AA188">
            <v>96.899999999999991</v>
          </cell>
          <cell r="AC188">
            <v>130.99</v>
          </cell>
          <cell r="AD188">
            <v>130.99</v>
          </cell>
          <cell r="AE188">
            <v>130.99</v>
          </cell>
          <cell r="AF188" t="str">
            <v/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W189">
            <v>0</v>
          </cell>
          <cell r="Y189">
            <v>20511</v>
          </cell>
          <cell r="Z189">
            <v>7225</v>
          </cell>
          <cell r="AA189">
            <v>13286</v>
          </cell>
          <cell r="AC189">
            <v>52</v>
          </cell>
          <cell r="AD189">
            <v>52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P190">
            <v>8271</v>
          </cell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W190">
            <v>7771</v>
          </cell>
          <cell r="Y190">
            <v>137.11000000000001</v>
          </cell>
          <cell r="Z190">
            <v>137.1</v>
          </cell>
          <cell r="AA190">
            <v>137.11000000000001</v>
          </cell>
          <cell r="AC190">
            <v>46737</v>
          </cell>
          <cell r="AD190">
            <v>9863.1854657688</v>
          </cell>
          <cell r="AE190">
            <v>36873.814534231198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4"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N218" t="str">
            <v xml:space="preserve">      І.В.ПЛАЧКОВ</v>
          </cell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5">
          <cell r="C225" t="str">
            <v>ПОТРЕБА   В КОШТАХ НА  вересень 1998 року</v>
          </cell>
        </row>
        <row r="226">
          <cell r="C226" t="str">
            <v>ПО ФІЛІАЛАХ АК КИЇВЕНЕРГО</v>
          </cell>
        </row>
        <row r="227">
          <cell r="C227" t="e">
            <v>#REF!</v>
          </cell>
          <cell r="N227" t="e">
            <v>#REF!</v>
          </cell>
          <cell r="Q227">
            <v>48907.030575757584</v>
          </cell>
          <cell r="T227">
            <v>23237.121454545439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19259.066999999999</v>
          </cell>
          <cell r="T228">
            <v>11682.61618181817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29">
          <cell r="S229" t="str">
            <v>ТИС.ГРН.</v>
          </cell>
        </row>
        <row r="230">
          <cell r="C230">
            <v>1651.8969999999999</v>
          </cell>
          <cell r="D230" t="str">
            <v>АПАРАТ ЕЛЕКТРО</v>
          </cell>
          <cell r="E230" t="str">
            <v>АПАРАТ ТЕПЛО</v>
          </cell>
          <cell r="N230">
            <v>5904.3327272727274</v>
          </cell>
          <cell r="O230" t="str">
            <v xml:space="preserve"> Т/Е</v>
          </cell>
          <cell r="P230" t="str">
            <v>ТЕЦ-6 ВСЬОГО</v>
          </cell>
          <cell r="Q230">
            <v>13067.120909090911</v>
          </cell>
          <cell r="R230" t="str">
            <v xml:space="preserve"> Т/Е</v>
          </cell>
          <cell r="S230" t="str">
            <v xml:space="preserve">ДОП.ВИР. </v>
          </cell>
          <cell r="T230">
            <v>5028.8272727272724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Y230">
            <v>4079.1272727272726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1670</v>
          </cell>
          <cell r="Q231">
            <v>3562</v>
          </cell>
          <cell r="T231">
            <v>1371</v>
          </cell>
          <cell r="Y231">
            <v>1113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D233">
            <v>1012.3559999999998</v>
          </cell>
          <cell r="E233">
            <v>473.06800000000004</v>
          </cell>
          <cell r="N233">
            <v>0</v>
          </cell>
          <cell r="O233">
            <v>777.1754385964914</v>
          </cell>
          <cell r="P233">
            <v>2409.6737288135591</v>
          </cell>
          <cell r="Q233">
            <v>111.8</v>
          </cell>
          <cell r="R233">
            <v>796.42372881355914</v>
          </cell>
          <cell r="S233">
            <v>1077.625</v>
          </cell>
          <cell r="T233">
            <v>5107.6000000000004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Y233">
            <v>91.533333333333331</v>
          </cell>
          <cell r="AP233">
            <v>5312.9333333333343</v>
          </cell>
          <cell r="AQ233" t="e">
            <v>#REF!</v>
          </cell>
        </row>
        <row r="234">
          <cell r="C234">
            <v>0</v>
          </cell>
          <cell r="D234">
            <v>934.35599999999977</v>
          </cell>
          <cell r="E234">
            <v>424.06800000000004</v>
          </cell>
          <cell r="N234">
            <v>0</v>
          </cell>
          <cell r="O234">
            <v>691.00000000000023</v>
          </cell>
          <cell r="P234">
            <v>733.8070175438595</v>
          </cell>
          <cell r="Q234">
            <v>0</v>
          </cell>
          <cell r="R234">
            <v>742.99999999999977</v>
          </cell>
          <cell r="S234">
            <v>605</v>
          </cell>
          <cell r="T234">
            <v>0</v>
          </cell>
          <cell r="U234">
            <v>15320.660540053519</v>
          </cell>
          <cell r="V234" t="e">
            <v>#REF!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N236">
            <v>1585</v>
          </cell>
          <cell r="O236">
            <v>691.00000000000023</v>
          </cell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AQ236" t="e">
            <v>#REF!</v>
          </cell>
        </row>
        <row r="237">
          <cell r="C237">
            <v>-1273</v>
          </cell>
          <cell r="D237">
            <v>78</v>
          </cell>
          <cell r="E237">
            <v>49</v>
          </cell>
          <cell r="N237">
            <v>4468.6499999999996</v>
          </cell>
          <cell r="O237">
            <v>69.175438596491233</v>
          </cell>
          <cell r="P237">
            <v>431.86671126969964</v>
          </cell>
          <cell r="Q237">
            <v>1739.5839999999998</v>
          </cell>
          <cell r="R237">
            <v>35.423728813559308</v>
          </cell>
          <cell r="S237">
            <v>537.625</v>
          </cell>
          <cell r="T237">
            <v>582.97</v>
          </cell>
          <cell r="U237">
            <v>4138.4967112696995</v>
          </cell>
          <cell r="V237">
            <v>4138.4967112696995</v>
          </cell>
          <cell r="Y237">
            <v>1080.26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P238">
            <v>131.12735849056605</v>
          </cell>
          <cell r="Q238">
            <v>0</v>
          </cell>
          <cell r="S238">
            <v>146.625</v>
          </cell>
          <cell r="T238">
            <v>0</v>
          </cell>
          <cell r="U238">
            <v>1220.7727272727273</v>
          </cell>
          <cell r="V238">
            <v>1231.382075471698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C239">
            <v>2944.9412076717231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P240">
            <v>12</v>
          </cell>
          <cell r="Q240">
            <v>776</v>
          </cell>
          <cell r="S240">
            <v>0</v>
          </cell>
          <cell r="T240">
            <v>0</v>
          </cell>
          <cell r="U240">
            <v>589</v>
          </cell>
          <cell r="V240">
            <v>589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C241">
            <v>1.25</v>
          </cell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Q241" t="e">
            <v>#REF!</v>
          </cell>
        </row>
        <row r="242">
          <cell r="C242">
            <v>-149.73279232827699</v>
          </cell>
          <cell r="U242">
            <v>-149.73279232827699</v>
          </cell>
          <cell r="V242">
            <v>-149.73279232827699</v>
          </cell>
          <cell r="AQ242" t="e">
            <v>#REF!</v>
          </cell>
        </row>
        <row r="243">
          <cell r="C243">
            <v>393</v>
          </cell>
          <cell r="N243">
            <v>924</v>
          </cell>
          <cell r="Q243">
            <v>3963.0186666666668</v>
          </cell>
          <cell r="T243">
            <v>567.25866666666661</v>
          </cell>
          <cell r="U243">
            <v>2421.3333333333335</v>
          </cell>
          <cell r="V243">
            <v>2421.3333333333335</v>
          </cell>
          <cell r="Y243">
            <v>426.22533333333331</v>
          </cell>
          <cell r="AP243">
            <v>8434.3851668093339</v>
          </cell>
          <cell r="AQ243" t="e">
            <v>#REF!</v>
          </cell>
        </row>
        <row r="244">
          <cell r="C244">
            <v>1653</v>
          </cell>
          <cell r="D244">
            <v>511.35599999999999</v>
          </cell>
          <cell r="E244">
            <v>160.73466666666667</v>
          </cell>
          <cell r="N244">
            <v>67</v>
          </cell>
          <cell r="O244">
            <v>0</v>
          </cell>
          <cell r="P244">
            <v>0</v>
          </cell>
          <cell r="Q244">
            <v>345.33333333333337</v>
          </cell>
          <cell r="R244">
            <v>0</v>
          </cell>
          <cell r="S244">
            <v>0</v>
          </cell>
          <cell r="T244">
            <v>256.62666666666667</v>
          </cell>
          <cell r="U244">
            <v>672.09066666666661</v>
          </cell>
          <cell r="V244">
            <v>672.09066666666661</v>
          </cell>
          <cell r="Y244">
            <v>253.78399999999999</v>
          </cell>
          <cell r="AP244">
            <v>2682.9412082354906</v>
          </cell>
          <cell r="AQ244" t="e">
            <v>#REF!</v>
          </cell>
        </row>
        <row r="245">
          <cell r="V245">
            <v>0</v>
          </cell>
          <cell r="AQ245" t="e">
            <v>#REF!</v>
          </cell>
        </row>
        <row r="246">
          <cell r="C246">
            <v>0</v>
          </cell>
          <cell r="N246">
            <v>1</v>
          </cell>
          <cell r="P246">
            <v>450</v>
          </cell>
          <cell r="Q246">
            <v>0</v>
          </cell>
          <cell r="S246">
            <v>406</v>
          </cell>
          <cell r="T246">
            <v>114.19266666666665</v>
          </cell>
          <cell r="U246">
            <v>4903</v>
          </cell>
          <cell r="V246">
            <v>4635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13</v>
          </cell>
          <cell r="N247">
            <v>234.08600000000001</v>
          </cell>
          <cell r="P247">
            <v>1174</v>
          </cell>
          <cell r="Q247">
            <v>11619.690666666667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Y247">
            <v>0</v>
          </cell>
          <cell r="AP247">
            <v>13936.448666666667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V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Y249">
            <v>18</v>
          </cell>
          <cell r="AP249">
            <v>1006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O250">
            <v>0</v>
          </cell>
          <cell r="P250">
            <v>0</v>
          </cell>
          <cell r="Q250">
            <v>0.76399999999998158</v>
          </cell>
          <cell r="R250">
            <v>0</v>
          </cell>
          <cell r="S250">
            <v>0</v>
          </cell>
          <cell r="T250">
            <v>-0.42800000000000082</v>
          </cell>
          <cell r="U250">
            <v>0</v>
          </cell>
          <cell r="V250">
            <v>0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V251">
            <v>0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P252">
            <v>6</v>
          </cell>
          <cell r="Q252">
            <v>16216.988999999998</v>
          </cell>
          <cell r="S252">
            <v>0</v>
          </cell>
          <cell r="T252">
            <v>11100.410181818164</v>
          </cell>
          <cell r="U252">
            <v>331</v>
          </cell>
          <cell r="V252">
            <v>331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C253">
            <v>200</v>
          </cell>
          <cell r="P253">
            <v>0</v>
          </cell>
          <cell r="Q253">
            <v>541</v>
          </cell>
          <cell r="S253">
            <v>0</v>
          </cell>
          <cell r="T253">
            <v>480</v>
          </cell>
          <cell r="U253">
            <v>200</v>
          </cell>
          <cell r="V253">
            <v>200</v>
          </cell>
          <cell r="Y253">
            <v>44</v>
          </cell>
          <cell r="AP253">
            <v>524</v>
          </cell>
          <cell r="AQ253" t="e">
            <v>#REF!</v>
          </cell>
        </row>
        <row r="254">
          <cell r="V254">
            <v>0</v>
          </cell>
        </row>
        <row r="255">
          <cell r="C255">
            <v>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</row>
        <row r="256">
          <cell r="C256">
            <v>2</v>
          </cell>
          <cell r="P256">
            <v>0</v>
          </cell>
          <cell r="S256">
            <v>0</v>
          </cell>
          <cell r="U256">
            <v>366</v>
          </cell>
          <cell r="V256">
            <v>366</v>
          </cell>
        </row>
        <row r="257">
          <cell r="P257">
            <v>41</v>
          </cell>
          <cell r="U257">
            <v>556</v>
          </cell>
          <cell r="V257">
            <v>556</v>
          </cell>
        </row>
        <row r="258">
          <cell r="U258">
            <v>0</v>
          </cell>
          <cell r="V258">
            <v>0</v>
          </cell>
        </row>
        <row r="259">
          <cell r="C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</row>
        <row r="260">
          <cell r="C260">
            <v>0</v>
          </cell>
          <cell r="P260">
            <v>0</v>
          </cell>
          <cell r="S260">
            <v>0</v>
          </cell>
          <cell r="U260">
            <v>0</v>
          </cell>
          <cell r="V260">
            <v>0</v>
          </cell>
        </row>
        <row r="261">
          <cell r="C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3285</v>
          </cell>
          <cell r="P262">
            <v>-14</v>
          </cell>
          <cell r="S262">
            <v>278</v>
          </cell>
          <cell r="U262">
            <v>3661</v>
          </cell>
          <cell r="V262">
            <v>3661</v>
          </cell>
        </row>
        <row r="263">
          <cell r="C263">
            <v>145</v>
          </cell>
          <cell r="P263">
            <v>31</v>
          </cell>
          <cell r="S263">
            <v>1</v>
          </cell>
          <cell r="U263">
            <v>180</v>
          </cell>
          <cell r="V263">
            <v>180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</row>
        <row r="265">
          <cell r="C265">
            <v>5.3333333333333712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</row>
        <row r="266">
          <cell r="C266">
            <v>0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72">
          <cell r="N272" t="str">
            <v>Собівартість</v>
          </cell>
        </row>
        <row r="282">
          <cell r="N282" t="str">
            <v>ФМЗ ( з відрахуван)</v>
          </cell>
          <cell r="P282">
            <v>25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7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20486.350727272733</v>
          </cell>
          <cell r="O39">
            <v>6571</v>
          </cell>
          <cell r="P39">
            <v>-13915.350727272733</v>
          </cell>
          <cell r="Q39">
            <v>54693.999787878791</v>
          </cell>
          <cell r="R39">
            <v>23576</v>
          </cell>
          <cell r="S39">
            <v>-31117.999787878791</v>
          </cell>
          <cell r="T39">
            <v>21495.944484848496</v>
          </cell>
          <cell r="W39">
            <v>8380</v>
          </cell>
          <cell r="X39">
            <v>-13115.944484848496</v>
          </cell>
          <cell r="Y39">
            <v>27933.426181818169</v>
          </cell>
          <cell r="Z39">
            <v>7534</v>
          </cell>
          <cell r="AA39">
            <v>6566.9272727272873</v>
          </cell>
          <cell r="AB39">
            <v>5452</v>
          </cell>
          <cell r="AC39">
            <v>-22481.426181818169</v>
          </cell>
          <cell r="AD39">
            <v>31351.068666666666</v>
          </cell>
          <cell r="AG39">
            <v>8513</v>
          </cell>
          <cell r="AH39">
            <v>6481</v>
          </cell>
          <cell r="AI39">
            <v>2032</v>
          </cell>
          <cell r="AJ39">
            <v>-22838.068666666666</v>
          </cell>
          <cell r="AN39" t="e">
            <v>#REF!</v>
          </cell>
        </row>
        <row r="40">
          <cell r="C40">
            <v>13503.597000000002</v>
          </cell>
        </row>
        <row r="41">
          <cell r="C41">
            <v>1910.097</v>
          </cell>
          <cell r="D41">
            <v>443</v>
          </cell>
          <cell r="E41">
            <v>1467.097</v>
          </cell>
          <cell r="N41">
            <v>6859.9527272727273</v>
          </cell>
          <cell r="Q41">
            <v>14962.540909090911</v>
          </cell>
          <cell r="T41">
            <v>5669.5772727272724</v>
          </cell>
          <cell r="U41">
            <v>2766</v>
          </cell>
          <cell r="V41">
            <v>2903.5772727272729</v>
          </cell>
          <cell r="Y41">
            <v>4613.8872727272728</v>
          </cell>
          <cell r="Z41">
            <v>2495</v>
          </cell>
          <cell r="AA41">
            <v>2118.8872727272728</v>
          </cell>
          <cell r="AE41">
            <v>12073.936363636363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5022.4645454545462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2198</v>
          </cell>
          <cell r="D46">
            <v>327</v>
          </cell>
          <cell r="E46">
            <v>1871</v>
          </cell>
          <cell r="N46">
            <v>3078.1680000000001</v>
          </cell>
          <cell r="O46">
            <v>1204</v>
          </cell>
          <cell r="P46">
            <v>-1874.1680000000001</v>
          </cell>
          <cell r="Q46">
            <v>6265.6826666666666</v>
          </cell>
          <cell r="R46">
            <v>2125</v>
          </cell>
          <cell r="S46">
            <v>-4140.6826666666666</v>
          </cell>
          <cell r="T46">
            <v>1421.8879999999999</v>
          </cell>
          <cell r="U46">
            <v>695</v>
          </cell>
          <cell r="V46">
            <v>726.88799999999992</v>
          </cell>
          <cell r="W46">
            <v>431</v>
          </cell>
          <cell r="X46">
            <v>-990.88799999999992</v>
          </cell>
          <cell r="Y46">
            <v>1425.3940000000002</v>
          </cell>
          <cell r="Z46">
            <v>784</v>
          </cell>
          <cell r="AA46">
            <v>641.39400000000023</v>
          </cell>
          <cell r="AB46">
            <v>400</v>
          </cell>
          <cell r="AC46">
            <v>-1025.3940000000002</v>
          </cell>
          <cell r="AD46">
            <v>3412.9246666666668</v>
          </cell>
          <cell r="AE46">
            <v>2932.9300000000003</v>
          </cell>
          <cell r="AF46">
            <v>479.99466666666649</v>
          </cell>
          <cell r="AG46">
            <v>1087</v>
          </cell>
          <cell r="AH46">
            <v>292</v>
          </cell>
          <cell r="AI46">
            <v>134</v>
          </cell>
          <cell r="AJ46">
            <v>-2325.9246666666668</v>
          </cell>
          <cell r="AN46">
            <v>0</v>
          </cell>
          <cell r="AP46">
            <v>17575.782666666666</v>
          </cell>
          <cell r="AQ46">
            <v>5062.768</v>
          </cell>
          <cell r="AR46">
            <v>12513.014666666666</v>
          </cell>
          <cell r="AS46">
            <v>4452</v>
          </cell>
          <cell r="AT46">
            <v>-13123.782666666666</v>
          </cell>
          <cell r="AU46">
            <v>1479</v>
          </cell>
          <cell r="AV46">
            <v>3499</v>
          </cell>
          <cell r="AW46">
            <v>3583.768</v>
          </cell>
          <cell r="AX46">
            <v>9014.014666666666</v>
          </cell>
        </row>
        <row r="47">
          <cell r="C47">
            <v>377</v>
          </cell>
          <cell r="E47">
            <v>377</v>
          </cell>
          <cell r="N47">
            <v>1234</v>
          </cell>
          <cell r="Q47">
            <v>4713.0186666666668</v>
          </cell>
          <cell r="T47">
            <v>682.25866666666661</v>
          </cell>
          <cell r="U47">
            <v>347</v>
          </cell>
          <cell r="V47">
            <v>335.25866666666661</v>
          </cell>
          <cell r="Y47">
            <v>536.22533333333331</v>
          </cell>
          <cell r="Z47">
            <v>325</v>
          </cell>
          <cell r="AA47">
            <v>211.22533333333331</v>
          </cell>
          <cell r="AC47">
            <v>-536.22533333333331</v>
          </cell>
          <cell r="AD47">
            <v>2795.1707200000001</v>
          </cell>
          <cell r="AE47">
            <v>2874.8825001426667</v>
          </cell>
          <cell r="AP47">
            <v>10417.385166809334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1612</v>
          </cell>
          <cell r="E49">
            <v>1612</v>
          </cell>
          <cell r="N49">
            <v>76</v>
          </cell>
          <cell r="Q49">
            <v>429.33333333333337</v>
          </cell>
          <cell r="T49">
            <v>313.62666666666667</v>
          </cell>
          <cell r="U49">
            <v>165</v>
          </cell>
          <cell r="V49">
            <v>148.62666666666667</v>
          </cell>
          <cell r="Y49">
            <v>315.78399999999999</v>
          </cell>
          <cell r="Z49">
            <v>187</v>
          </cell>
          <cell r="AA49">
            <v>128.78399999999999</v>
          </cell>
          <cell r="AC49">
            <v>-315.78399999999999</v>
          </cell>
          <cell r="AD49">
            <v>163.34026666666668</v>
          </cell>
          <cell r="AE49">
            <v>137.19720823549071</v>
          </cell>
          <cell r="AP49">
            <v>2883.9412082354906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313.12400000000002</v>
          </cell>
          <cell r="O50">
            <v>121</v>
          </cell>
          <cell r="P50">
            <v>-192.12400000000002</v>
          </cell>
          <cell r="Q50">
            <v>3203.3013333333338</v>
          </cell>
          <cell r="R50">
            <v>1386</v>
          </cell>
          <cell r="S50">
            <v>-1817.3013333333338</v>
          </cell>
          <cell r="T50">
            <v>6441.0773333333327</v>
          </cell>
          <cell r="U50">
            <v>3246</v>
          </cell>
          <cell r="V50">
            <v>3195.0773333333327</v>
          </cell>
          <cell r="W50">
            <v>2636</v>
          </cell>
          <cell r="X50">
            <v>-3805.0773333333327</v>
          </cell>
          <cell r="Y50">
            <v>643.97400000000005</v>
          </cell>
          <cell r="Z50">
            <v>347</v>
          </cell>
          <cell r="AA50">
            <v>296.97400000000005</v>
          </cell>
          <cell r="AB50">
            <v>292</v>
          </cell>
          <cell r="AC50">
            <v>-351.97400000000005</v>
          </cell>
          <cell r="AD50">
            <v>1378.2906666666665</v>
          </cell>
          <cell r="AE50">
            <v>1009.72</v>
          </cell>
          <cell r="AF50">
            <v>368.57066666666651</v>
          </cell>
          <cell r="AG50">
            <v>288</v>
          </cell>
          <cell r="AH50">
            <v>601</v>
          </cell>
          <cell r="AI50">
            <v>56</v>
          </cell>
          <cell r="AJ50">
            <v>-1090.2906666666665</v>
          </cell>
          <cell r="AN50">
            <v>0</v>
          </cell>
          <cell r="AP50">
            <v>11578.596666666666</v>
          </cell>
          <cell r="AQ50">
            <v>3913.5239999999999</v>
          </cell>
          <cell r="AR50">
            <v>7665.0726666666669</v>
          </cell>
          <cell r="AS50">
            <v>5036</v>
          </cell>
          <cell r="AT50">
            <v>-6542.5966666666664</v>
          </cell>
          <cell r="AU50">
            <v>3593</v>
          </cell>
          <cell r="AV50">
            <v>4581</v>
          </cell>
          <cell r="AW50">
            <v>320.52399999999989</v>
          </cell>
          <cell r="AX50">
            <v>3084.0726666666669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121.8</v>
          </cell>
          <cell r="R51">
            <v>54</v>
          </cell>
          <cell r="S51">
            <v>-67.8</v>
          </cell>
          <cell r="T51">
            <v>5443.6</v>
          </cell>
          <cell r="U51">
            <v>2728</v>
          </cell>
          <cell r="V51">
            <v>2715.6000000000004</v>
          </cell>
          <cell r="W51">
            <v>2407</v>
          </cell>
          <cell r="X51">
            <v>-3036.6000000000004</v>
          </cell>
          <cell r="Y51">
            <v>104.86666666666666</v>
          </cell>
          <cell r="Z51">
            <v>57</v>
          </cell>
          <cell r="AA51">
            <v>47.86666666666666</v>
          </cell>
          <cell r="AB51">
            <v>20</v>
          </cell>
          <cell r="AC51">
            <v>-84.86666666666666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5674.2666666666673</v>
          </cell>
          <cell r="AQ51">
            <v>2785</v>
          </cell>
          <cell r="AR51">
            <v>2889.2666666666673</v>
          </cell>
          <cell r="AS51">
            <v>2481</v>
          </cell>
          <cell r="AT51">
            <v>-3193.2666666666673</v>
          </cell>
          <cell r="AU51">
            <v>2785</v>
          </cell>
          <cell r="AV51">
            <v>2805</v>
          </cell>
          <cell r="AW51">
            <v>0</v>
          </cell>
          <cell r="AX51">
            <v>84.266666666667334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72540</v>
          </cell>
          <cell r="R52">
            <v>61402</v>
          </cell>
          <cell r="S52">
            <v>-11138</v>
          </cell>
          <cell r="T52">
            <v>172968</v>
          </cell>
          <cell r="U52">
            <v>99161.347560975613</v>
          </cell>
          <cell r="V52">
            <v>73806.652439024387</v>
          </cell>
          <cell r="W52">
            <v>93632</v>
          </cell>
          <cell r="X52">
            <v>-79336</v>
          </cell>
          <cell r="Y52">
            <v>145979</v>
          </cell>
          <cell r="Z52">
            <v>86757.750161952048</v>
          </cell>
          <cell r="AA52">
            <v>59221.249838047952</v>
          </cell>
          <cell r="AB52">
            <v>76301</v>
          </cell>
          <cell r="AC52">
            <v>-69678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391488</v>
          </cell>
          <cell r="AQ52">
            <v>185920.09772292766</v>
          </cell>
          <cell r="AR52">
            <v>205567.90227707234</v>
          </cell>
          <cell r="AS52">
            <v>231335</v>
          </cell>
          <cell r="AT52">
            <v>-160153</v>
          </cell>
          <cell r="AU52">
            <v>185919.09772292766</v>
          </cell>
          <cell r="AV52">
            <v>205568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72540</v>
          </cell>
          <cell r="R53">
            <v>61402</v>
          </cell>
          <cell r="S53">
            <v>-11138</v>
          </cell>
          <cell r="T53">
            <v>172968</v>
          </cell>
          <cell r="U53">
            <v>99161.347560975613</v>
          </cell>
          <cell r="V53">
            <v>73806.652439024387</v>
          </cell>
          <cell r="W53">
            <v>93632</v>
          </cell>
          <cell r="X53">
            <v>-79336</v>
          </cell>
          <cell r="Y53">
            <v>145979</v>
          </cell>
          <cell r="Z53">
            <v>86757.750161952048</v>
          </cell>
          <cell r="AA53">
            <v>59221.249838047952</v>
          </cell>
          <cell r="AB53">
            <v>46301</v>
          </cell>
          <cell r="AC53">
            <v>-99678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391487</v>
          </cell>
          <cell r="AQ53">
            <v>185919.09772292766</v>
          </cell>
          <cell r="AR53">
            <v>205567.90227707234</v>
          </cell>
          <cell r="AS53">
            <v>201335</v>
          </cell>
          <cell r="AT53">
            <v>-190152</v>
          </cell>
          <cell r="AU53">
            <v>185919.09772292766</v>
          </cell>
          <cell r="AV53">
            <v>205568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14</v>
          </cell>
          <cell r="D55">
            <v>6</v>
          </cell>
          <cell r="E55">
            <v>8</v>
          </cell>
          <cell r="N55">
            <v>248.08600000000001</v>
          </cell>
          <cell r="O55">
            <v>140</v>
          </cell>
          <cell r="P55">
            <v>-108.08600000000001</v>
          </cell>
          <cell r="Q55">
            <v>12039.690666666667</v>
          </cell>
          <cell r="R55">
            <v>8493</v>
          </cell>
          <cell r="S55">
            <v>-3546.6906666666673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5631.1900000000005</v>
          </cell>
          <cell r="AE55">
            <v>2322.672</v>
          </cell>
          <cell r="AF55">
            <v>3308.5180000000005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-4822.1900000000005</v>
          </cell>
          <cell r="AN55">
            <v>0</v>
          </cell>
          <cell r="AP55">
            <v>14624.448666666667</v>
          </cell>
          <cell r="AQ55">
            <v>254.08600000000001</v>
          </cell>
          <cell r="AR55">
            <v>14370.362666666668</v>
          </cell>
          <cell r="AS55">
            <v>9442</v>
          </cell>
          <cell r="AT55">
            <v>-5182.4486666666671</v>
          </cell>
          <cell r="AU55">
            <v>0</v>
          </cell>
          <cell r="AV55">
            <v>4093</v>
          </cell>
          <cell r="AW55">
            <v>254.08600000000001</v>
          </cell>
          <cell r="AX55">
            <v>10277.362666666668</v>
          </cell>
        </row>
        <row r="56">
          <cell r="C56">
            <v>1390.097</v>
          </cell>
          <cell r="D56">
            <v>310</v>
          </cell>
          <cell r="E56">
            <v>1080.097</v>
          </cell>
          <cell r="N56">
            <v>4321.6193939393943</v>
          </cell>
          <cell r="O56">
            <v>1303</v>
          </cell>
          <cell r="P56">
            <v>-3018.6193939393943</v>
          </cell>
          <cell r="Q56">
            <v>7790.4500000000007</v>
          </cell>
          <cell r="R56">
            <v>2369</v>
          </cell>
          <cell r="S56">
            <v>-5421.4500000000007</v>
          </cell>
          <cell r="T56">
            <v>2320.1227272727274</v>
          </cell>
          <cell r="U56">
            <v>1090</v>
          </cell>
          <cell r="V56">
            <v>1230.1227272727274</v>
          </cell>
          <cell r="W56">
            <v>745</v>
          </cell>
          <cell r="X56">
            <v>-1575.1227272727274</v>
          </cell>
          <cell r="Y56">
            <v>2183.8872727272728</v>
          </cell>
          <cell r="Z56">
            <v>1178</v>
          </cell>
          <cell r="AA56">
            <v>1005.8872727272728</v>
          </cell>
          <cell r="AB56">
            <v>662</v>
          </cell>
          <cell r="AC56">
            <v>-1521.8872727272728</v>
          </cell>
          <cell r="AD56">
            <v>8412.3463636363631</v>
          </cell>
          <cell r="AE56">
            <v>7525.8454545454542</v>
          </cell>
          <cell r="AF56">
            <v>886.50090909090886</v>
          </cell>
          <cell r="AG56">
            <v>2563</v>
          </cell>
          <cell r="AH56">
            <v>1747</v>
          </cell>
          <cell r="AI56">
            <v>306</v>
          </cell>
          <cell r="AJ56">
            <v>-5849.3463636363631</v>
          </cell>
          <cell r="AN56">
            <v>0</v>
          </cell>
          <cell r="AP56">
            <v>26303.021848484848</v>
          </cell>
          <cell r="AQ56">
            <v>7408.4375757575763</v>
          </cell>
          <cell r="AR56">
            <v>18894.584272727272</v>
          </cell>
          <cell r="AS56">
            <v>6826</v>
          </cell>
          <cell r="AT56">
            <v>-19477.021848484848</v>
          </cell>
          <cell r="AU56">
            <v>2268</v>
          </cell>
          <cell r="AV56">
            <v>4885</v>
          </cell>
          <cell r="AW56">
            <v>5140.4375757575763</v>
          </cell>
          <cell r="AX56">
            <v>14009.584272727272</v>
          </cell>
        </row>
        <row r="57">
          <cell r="C57">
            <v>76</v>
          </cell>
          <cell r="D57">
            <v>16</v>
          </cell>
          <cell r="E57">
            <v>60</v>
          </cell>
          <cell r="N57">
            <v>238</v>
          </cell>
          <cell r="O57">
            <v>70</v>
          </cell>
          <cell r="P57">
            <v>-168</v>
          </cell>
          <cell r="Q57">
            <v>429</v>
          </cell>
          <cell r="R57">
            <v>129</v>
          </cell>
          <cell r="S57">
            <v>-300</v>
          </cell>
          <cell r="T57">
            <v>127</v>
          </cell>
          <cell r="U57">
            <v>60</v>
          </cell>
          <cell r="V57">
            <v>67</v>
          </cell>
          <cell r="W57">
            <v>39</v>
          </cell>
          <cell r="X57">
            <v>-88</v>
          </cell>
          <cell r="Y57">
            <v>119</v>
          </cell>
          <cell r="Z57">
            <v>65</v>
          </cell>
          <cell r="AA57">
            <v>54</v>
          </cell>
          <cell r="AB57">
            <v>35</v>
          </cell>
          <cell r="AC57">
            <v>-84</v>
          </cell>
          <cell r="AD57">
            <v>463</v>
          </cell>
          <cell r="AE57">
            <v>413</v>
          </cell>
          <cell r="AF57">
            <v>50</v>
          </cell>
          <cell r="AG57">
            <v>136</v>
          </cell>
          <cell r="AH57">
            <v>96</v>
          </cell>
          <cell r="AI57">
            <v>18</v>
          </cell>
          <cell r="AJ57">
            <v>-327</v>
          </cell>
          <cell r="AN57">
            <v>0</v>
          </cell>
          <cell r="AP57">
            <v>1445</v>
          </cell>
          <cell r="AQ57">
            <v>407</v>
          </cell>
          <cell r="AR57">
            <v>1038</v>
          </cell>
          <cell r="AS57">
            <v>369</v>
          </cell>
          <cell r="AT57">
            <v>-1076</v>
          </cell>
          <cell r="AU57">
            <v>125</v>
          </cell>
          <cell r="AV57">
            <v>202</v>
          </cell>
          <cell r="AW57">
            <v>282</v>
          </cell>
          <cell r="AX57">
            <v>836</v>
          </cell>
        </row>
        <row r="58">
          <cell r="C58">
            <v>444</v>
          </cell>
          <cell r="D58">
            <v>117</v>
          </cell>
          <cell r="E58">
            <v>327</v>
          </cell>
          <cell r="N58">
            <v>1384</v>
          </cell>
          <cell r="O58">
            <v>417</v>
          </cell>
          <cell r="P58">
            <v>-967</v>
          </cell>
          <cell r="Q58">
            <v>2492</v>
          </cell>
          <cell r="R58">
            <v>610</v>
          </cell>
          <cell r="S58">
            <v>-1882</v>
          </cell>
          <cell r="T58">
            <v>742</v>
          </cell>
          <cell r="U58">
            <v>348</v>
          </cell>
          <cell r="V58">
            <v>394</v>
          </cell>
          <cell r="W58">
            <v>229</v>
          </cell>
          <cell r="X58">
            <v>-513</v>
          </cell>
          <cell r="Y58">
            <v>699</v>
          </cell>
          <cell r="Z58">
            <v>378</v>
          </cell>
          <cell r="AA58">
            <v>321</v>
          </cell>
          <cell r="AB58">
            <v>205</v>
          </cell>
          <cell r="AC58">
            <v>-494</v>
          </cell>
          <cell r="AD58">
            <v>2692</v>
          </cell>
          <cell r="AE58">
            <v>2408</v>
          </cell>
          <cell r="AF58">
            <v>284</v>
          </cell>
          <cell r="AG58">
            <v>793</v>
          </cell>
          <cell r="AH58">
            <v>559</v>
          </cell>
          <cell r="AI58">
            <v>103</v>
          </cell>
          <cell r="AJ58">
            <v>-1899</v>
          </cell>
          <cell r="AN58">
            <v>0</v>
          </cell>
          <cell r="AP58">
            <v>8416</v>
          </cell>
          <cell r="AQ58">
            <v>2388</v>
          </cell>
          <cell r="AR58">
            <v>6028</v>
          </cell>
          <cell r="AS58">
            <v>2021</v>
          </cell>
          <cell r="AT58">
            <v>-6395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4102</v>
          </cell>
          <cell r="O60">
            <v>1794</v>
          </cell>
          <cell r="P60">
            <v>-2308</v>
          </cell>
          <cell r="Q60">
            <v>8986</v>
          </cell>
          <cell r="R60">
            <v>3886</v>
          </cell>
          <cell r="S60">
            <v>-5100</v>
          </cell>
          <cell r="T60">
            <v>4817</v>
          </cell>
          <cell r="U60">
            <v>2244</v>
          </cell>
          <cell r="V60">
            <v>2573</v>
          </cell>
          <cell r="W60">
            <v>2064</v>
          </cell>
          <cell r="X60">
            <v>-2753</v>
          </cell>
          <cell r="Y60">
            <v>5046.666666666667</v>
          </cell>
          <cell r="Z60">
            <v>2612</v>
          </cell>
          <cell r="AA60">
            <v>2434.666666666667</v>
          </cell>
          <cell r="AB60">
            <v>2209</v>
          </cell>
          <cell r="AC60">
            <v>-2837.666666666667</v>
          </cell>
          <cell r="AD60">
            <v>4355.666666666667</v>
          </cell>
          <cell r="AE60">
            <v>4204.3333333333339</v>
          </cell>
          <cell r="AF60">
            <v>151.33333333333303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-2714.666666666667</v>
          </cell>
          <cell r="AN60">
            <v>0</v>
          </cell>
          <cell r="AP60">
            <v>27369</v>
          </cell>
          <cell r="AQ60">
            <v>9071</v>
          </cell>
          <cell r="AR60">
            <v>18298</v>
          </cell>
          <cell r="AS60">
            <v>11218</v>
          </cell>
          <cell r="AT60">
            <v>-16151</v>
          </cell>
          <cell r="AU60">
            <v>4856</v>
          </cell>
          <cell r="AV60">
            <v>8063</v>
          </cell>
          <cell r="AW60">
            <v>4215</v>
          </cell>
          <cell r="AX60">
            <v>10235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4222.1499999999996</v>
          </cell>
          <cell r="P62">
            <v>-4222.1499999999996</v>
          </cell>
          <cell r="Q62">
            <v>8235.8940000000002</v>
          </cell>
          <cell r="S62">
            <v>-8235.8940000000002</v>
          </cell>
          <cell r="T62">
            <v>667.97</v>
          </cell>
          <cell r="U62">
            <v>53</v>
          </cell>
          <cell r="X62">
            <v>-667.97</v>
          </cell>
          <cell r="Y62">
            <v>1140.26</v>
          </cell>
          <cell r="Z62">
            <v>65</v>
          </cell>
          <cell r="AA62">
            <v>1075.26</v>
          </cell>
          <cell r="AC62">
            <v>-1140.26</v>
          </cell>
          <cell r="AD62">
            <v>1769</v>
          </cell>
          <cell r="AE62">
            <v>1769</v>
          </cell>
          <cell r="AF62">
            <v>0</v>
          </cell>
          <cell r="AI62">
            <v>0</v>
          </cell>
          <cell r="AJ62">
            <v>-1769</v>
          </cell>
          <cell r="AP62">
            <v>16300.273999999999</v>
          </cell>
          <cell r="AQ62">
            <v>4429.1499999999996</v>
          </cell>
          <cell r="AR62">
            <v>11871.124</v>
          </cell>
          <cell r="AS62">
            <v>0</v>
          </cell>
          <cell r="AT62">
            <v>-16300.273999999999</v>
          </cell>
          <cell r="AV62">
            <v>3340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P64">
            <v>120.15000000000009</v>
          </cell>
          <cell r="Q64">
            <v>750.10600000000022</v>
          </cell>
          <cell r="S64">
            <v>-750.10600000000022</v>
          </cell>
          <cell r="T64">
            <v>4149.03</v>
          </cell>
          <cell r="U64">
            <v>2191</v>
          </cell>
          <cell r="X64">
            <v>-4149.03</v>
          </cell>
          <cell r="Y64">
            <v>3906.4066666666663</v>
          </cell>
          <cell r="Z64">
            <v>2547</v>
          </cell>
          <cell r="AA64">
            <v>1359.4066666666663</v>
          </cell>
          <cell r="AC64">
            <v>-3906.4066666666663</v>
          </cell>
          <cell r="AD64">
            <v>2586</v>
          </cell>
          <cell r="AE64">
            <v>2435</v>
          </cell>
          <cell r="AF64">
            <v>151</v>
          </cell>
          <cell r="AG64">
            <v>1641</v>
          </cell>
          <cell r="AH64">
            <v>1139</v>
          </cell>
          <cell r="AI64">
            <v>155</v>
          </cell>
          <cell r="AJ64">
            <v>-945</v>
          </cell>
          <cell r="AP64">
            <v>11127.392666666667</v>
          </cell>
          <cell r="AS64">
            <v>1139</v>
          </cell>
          <cell r="AT64">
            <v>-9988.3926666666666</v>
          </cell>
        </row>
        <row r="65">
          <cell r="C65">
            <v>810</v>
          </cell>
          <cell r="D65">
            <v>63</v>
          </cell>
          <cell r="E65">
            <v>747</v>
          </cell>
          <cell r="N65">
            <v>4888.6000000000004</v>
          </cell>
          <cell r="O65">
            <v>1295</v>
          </cell>
          <cell r="P65">
            <v>-3593.6000000000004</v>
          </cell>
          <cell r="Q65">
            <v>10553.895454545454</v>
          </cell>
          <cell r="R65">
            <v>2254</v>
          </cell>
          <cell r="S65">
            <v>-8299.8954545454544</v>
          </cell>
          <cell r="T65">
            <v>8878.2590909090904</v>
          </cell>
          <cell r="U65">
            <v>4919</v>
          </cell>
          <cell r="V65">
            <v>3959.2590909090904</v>
          </cell>
          <cell r="W65">
            <v>1557</v>
          </cell>
          <cell r="X65">
            <v>-7321.2590909090904</v>
          </cell>
          <cell r="Y65">
            <v>7244.0999999999995</v>
          </cell>
          <cell r="Z65">
            <v>4367</v>
          </cell>
          <cell r="AA65">
            <v>2877.0999999999995</v>
          </cell>
          <cell r="AB65">
            <v>1201</v>
          </cell>
          <cell r="AC65">
            <v>-6043.0999999999995</v>
          </cell>
          <cell r="AD65">
            <v>5961.1136363636369</v>
          </cell>
          <cell r="AE65">
            <v>5888.1136363636369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-4015.1136363636369</v>
          </cell>
          <cell r="AP65">
            <v>38268.968181818185</v>
          </cell>
          <cell r="AQ65">
            <v>14207.6</v>
          </cell>
          <cell r="AR65">
            <v>24061.368181818187</v>
          </cell>
          <cell r="AS65">
            <v>7245</v>
          </cell>
          <cell r="AT65">
            <v>-31023.968181818185</v>
          </cell>
          <cell r="AU65">
            <v>9286</v>
          </cell>
          <cell r="AV65">
            <v>10425</v>
          </cell>
          <cell r="AW65">
            <v>4921.6000000000004</v>
          </cell>
          <cell r="AX65">
            <v>13636.368181818187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520.33333333333326</v>
          </cell>
          <cell r="O66">
            <v>198</v>
          </cell>
          <cell r="P66">
            <v>-322.33333333333326</v>
          </cell>
          <cell r="Q66">
            <v>3093.0909090909095</v>
          </cell>
          <cell r="R66">
            <v>1097</v>
          </cell>
          <cell r="S66">
            <v>-1996.0909090909095</v>
          </cell>
          <cell r="T66">
            <v>1803.4545454545455</v>
          </cell>
          <cell r="U66">
            <v>922</v>
          </cell>
          <cell r="V66">
            <v>881.4545454545455</v>
          </cell>
          <cell r="W66">
            <v>608</v>
          </cell>
          <cell r="X66">
            <v>-1195.4545454545455</v>
          </cell>
          <cell r="Y66">
            <v>1171</v>
          </cell>
          <cell r="Z66">
            <v>634</v>
          </cell>
          <cell r="AA66">
            <v>537</v>
          </cell>
          <cell r="AB66">
            <v>435</v>
          </cell>
          <cell r="AC66">
            <v>-736</v>
          </cell>
          <cell r="AD66">
            <v>1256</v>
          </cell>
          <cell r="AE66">
            <v>1256.090909090909</v>
          </cell>
          <cell r="AF66">
            <v>-9.0909090909008228E-2</v>
          </cell>
          <cell r="AG66">
            <v>318</v>
          </cell>
          <cell r="AH66">
            <v>237</v>
          </cell>
          <cell r="AI66">
            <v>0</v>
          </cell>
          <cell r="AJ66">
            <v>-938</v>
          </cell>
          <cell r="AP66">
            <v>7843.969696969697</v>
          </cell>
          <cell r="AQ66">
            <v>2076.333333333333</v>
          </cell>
          <cell r="AR66">
            <v>5767.636363636364</v>
          </cell>
          <cell r="AS66">
            <v>2575</v>
          </cell>
          <cell r="AT66">
            <v>-5268.969696969697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30</v>
          </cell>
          <cell r="O67">
            <v>11</v>
          </cell>
          <cell r="P67">
            <v>-19</v>
          </cell>
          <cell r="Q67">
            <v>170</v>
          </cell>
          <cell r="R67">
            <v>60</v>
          </cell>
          <cell r="S67">
            <v>-110</v>
          </cell>
          <cell r="T67">
            <v>99</v>
          </cell>
          <cell r="U67">
            <v>51</v>
          </cell>
          <cell r="V67">
            <v>48</v>
          </cell>
          <cell r="W67">
            <v>33</v>
          </cell>
          <cell r="X67">
            <v>-66</v>
          </cell>
          <cell r="Y67">
            <v>64</v>
          </cell>
          <cell r="Z67">
            <v>35</v>
          </cell>
          <cell r="AA67">
            <v>29</v>
          </cell>
          <cell r="AB67">
            <v>24</v>
          </cell>
          <cell r="AC67">
            <v>-40</v>
          </cell>
          <cell r="AD67">
            <v>69</v>
          </cell>
          <cell r="AE67">
            <v>69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-52</v>
          </cell>
          <cell r="AP67">
            <v>432</v>
          </cell>
          <cell r="AQ67">
            <v>116</v>
          </cell>
          <cell r="AR67">
            <v>316</v>
          </cell>
          <cell r="AS67">
            <v>140</v>
          </cell>
          <cell r="AT67">
            <v>-292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168</v>
          </cell>
          <cell r="O68">
            <v>63</v>
          </cell>
          <cell r="P68">
            <v>-105</v>
          </cell>
          <cell r="Q68">
            <v>988</v>
          </cell>
          <cell r="R68">
            <v>330</v>
          </cell>
          <cell r="S68">
            <v>-658</v>
          </cell>
          <cell r="T68">
            <v>578</v>
          </cell>
          <cell r="U68">
            <v>295</v>
          </cell>
          <cell r="V68">
            <v>283</v>
          </cell>
          <cell r="W68">
            <v>190</v>
          </cell>
          <cell r="X68">
            <v>-388</v>
          </cell>
          <cell r="Y68">
            <v>377</v>
          </cell>
          <cell r="Z68">
            <v>205</v>
          </cell>
          <cell r="AA68">
            <v>172</v>
          </cell>
          <cell r="AB68">
            <v>137</v>
          </cell>
          <cell r="AC68">
            <v>-240</v>
          </cell>
          <cell r="AD68">
            <v>402</v>
          </cell>
          <cell r="AE68">
            <v>402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-300</v>
          </cell>
          <cell r="AP68">
            <v>2513</v>
          </cell>
          <cell r="AQ68">
            <v>668</v>
          </cell>
          <cell r="AR68">
            <v>1845</v>
          </cell>
          <cell r="AS68">
            <v>620</v>
          </cell>
          <cell r="AT68">
            <v>-1893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198</v>
          </cell>
          <cell r="P69">
            <v>-198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198</v>
          </cell>
          <cell r="AQ69">
            <v>198</v>
          </cell>
          <cell r="AR69">
            <v>0</v>
          </cell>
          <cell r="AS69">
            <v>0</v>
          </cell>
          <cell r="AT69">
            <v>-198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10489.5</v>
          </cell>
          <cell r="D72">
            <v>1252</v>
          </cell>
          <cell r="E72">
            <v>9237.5</v>
          </cell>
          <cell r="N72">
            <v>710.07</v>
          </cell>
          <cell r="O72">
            <v>227</v>
          </cell>
          <cell r="P72">
            <v>-483.07000000000005</v>
          </cell>
          <cell r="Q72">
            <v>2114.3516666666665</v>
          </cell>
          <cell r="R72">
            <v>403</v>
          </cell>
          <cell r="S72">
            <v>-1711.3516666666665</v>
          </cell>
          <cell r="T72">
            <v>728.45800000000008</v>
          </cell>
          <cell r="U72">
            <v>344</v>
          </cell>
          <cell r="V72">
            <v>384.45800000000008</v>
          </cell>
          <cell r="W72">
            <v>175</v>
          </cell>
          <cell r="X72">
            <v>-553.45800000000008</v>
          </cell>
          <cell r="Y72">
            <v>645.31200000000001</v>
          </cell>
          <cell r="Z72">
            <v>350</v>
          </cell>
          <cell r="AA72">
            <v>295.31200000000001</v>
          </cell>
          <cell r="AB72">
            <v>94</v>
          </cell>
          <cell r="AC72">
            <v>-551.31200000000001</v>
          </cell>
          <cell r="AD72">
            <v>1489.9006666666667</v>
          </cell>
          <cell r="AE72">
            <v>1233.93</v>
          </cell>
          <cell r="AF72">
            <v>255.9706666666666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-1110.9006666666667</v>
          </cell>
          <cell r="AN72">
            <v>0</v>
          </cell>
          <cell r="AP72">
            <v>17151.752333333334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-16970.752333333334</v>
          </cell>
          <cell r="AU72">
            <v>694</v>
          </cell>
          <cell r="AV72">
            <v>1364</v>
          </cell>
          <cell r="AW72">
            <v>2524.67</v>
          </cell>
          <cell r="AX72" t="e">
            <v>#REF!</v>
          </cell>
        </row>
        <row r="73">
          <cell r="C73">
            <v>927</v>
          </cell>
          <cell r="D73">
            <v>70</v>
          </cell>
          <cell r="E73">
            <v>857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945</v>
          </cell>
          <cell r="AQ73">
            <v>70</v>
          </cell>
          <cell r="AR73">
            <v>875</v>
          </cell>
          <cell r="AS73">
            <v>0</v>
          </cell>
          <cell r="AT73">
            <v>-945</v>
          </cell>
          <cell r="AU73">
            <v>0</v>
          </cell>
          <cell r="AV73">
            <v>18</v>
          </cell>
          <cell r="AW73">
            <v>70</v>
          </cell>
          <cell r="AX73">
            <v>857</v>
          </cell>
        </row>
        <row r="74">
          <cell r="C74">
            <v>9562.5</v>
          </cell>
          <cell r="D74">
            <v>1182</v>
          </cell>
          <cell r="E74">
            <v>8380.5</v>
          </cell>
          <cell r="N74">
            <v>710.07</v>
          </cell>
          <cell r="P74">
            <v>-710.07</v>
          </cell>
          <cell r="Q74">
            <v>2013.3516666666667</v>
          </cell>
          <cell r="S74">
            <v>-2013.3516666666667</v>
          </cell>
          <cell r="T74">
            <v>728.45800000000008</v>
          </cell>
          <cell r="U74">
            <v>344</v>
          </cell>
          <cell r="V74">
            <v>384.45800000000008</v>
          </cell>
          <cell r="X74">
            <v>-728.45800000000008</v>
          </cell>
          <cell r="Y74">
            <v>627.31200000000001</v>
          </cell>
          <cell r="Z74">
            <v>350</v>
          </cell>
          <cell r="AA74">
            <v>277.31200000000001</v>
          </cell>
          <cell r="AC74">
            <v>-627.31200000000001</v>
          </cell>
          <cell r="AD74">
            <v>1489.9006666666667</v>
          </cell>
          <cell r="AE74">
            <v>1233.33</v>
          </cell>
          <cell r="AF74">
            <v>256.57066666666674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-1110.9006666666667</v>
          </cell>
          <cell r="AN74">
            <v>0</v>
          </cell>
          <cell r="AP74">
            <v>16105.152333333333</v>
          </cell>
          <cell r="AQ74">
            <v>3148.67</v>
          </cell>
          <cell r="AR74">
            <v>12956.482333333333</v>
          </cell>
          <cell r="AS74">
            <v>181</v>
          </cell>
          <cell r="AT74">
            <v>-15924.152333333333</v>
          </cell>
          <cell r="AU74">
            <v>694</v>
          </cell>
          <cell r="AV74">
            <v>1346</v>
          </cell>
          <cell r="AW74">
            <v>2454.67</v>
          </cell>
          <cell r="AX74">
            <v>11610.482333333333</v>
          </cell>
        </row>
        <row r="75">
          <cell r="C75">
            <v>1066</v>
          </cell>
          <cell r="D75">
            <v>299</v>
          </cell>
          <cell r="E75">
            <v>767</v>
          </cell>
          <cell r="N75">
            <v>479.07</v>
          </cell>
          <cell r="P75">
            <v>-479.07</v>
          </cell>
          <cell r="Q75">
            <v>1244.9099999999999</v>
          </cell>
          <cell r="S75">
            <v>-1244.9099999999999</v>
          </cell>
          <cell r="T75">
            <v>420.80799999999999</v>
          </cell>
          <cell r="U75">
            <v>202</v>
          </cell>
          <cell r="V75">
            <v>218.80799999999999</v>
          </cell>
          <cell r="X75">
            <v>-420.80799999999999</v>
          </cell>
          <cell r="Y75">
            <v>250.36199999999999</v>
          </cell>
          <cell r="Z75">
            <v>204</v>
          </cell>
          <cell r="AA75">
            <v>46.361999999999995</v>
          </cell>
          <cell r="AC75">
            <v>-250.36199999999999</v>
          </cell>
          <cell r="AD75">
            <v>961.10066666666671</v>
          </cell>
          <cell r="AE75">
            <v>817.48</v>
          </cell>
          <cell r="AF75">
            <v>143.62066666666669</v>
          </cell>
          <cell r="AJ75">
            <v>-961.10066666666671</v>
          </cell>
          <cell r="AP75">
            <v>4678.6299999999992</v>
          </cell>
          <cell r="AQ75">
            <v>1408.67</v>
          </cell>
          <cell r="AR75">
            <v>3269.9599999999991</v>
          </cell>
          <cell r="AS75">
            <v>0</v>
          </cell>
          <cell r="AT75">
            <v>-4678.6299999999992</v>
          </cell>
          <cell r="AX75">
            <v>3269.9599999999991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915</v>
          </cell>
          <cell r="D77">
            <v>323</v>
          </cell>
          <cell r="E77">
            <v>592</v>
          </cell>
          <cell r="N77">
            <v>87.75</v>
          </cell>
          <cell r="Q77">
            <v>515.4666666666667</v>
          </cell>
          <cell r="T77">
            <v>133.6</v>
          </cell>
          <cell r="U77">
            <v>17</v>
          </cell>
          <cell r="V77">
            <v>116.6</v>
          </cell>
          <cell r="Y77">
            <v>126.15</v>
          </cell>
          <cell r="Z77">
            <v>46</v>
          </cell>
          <cell r="AA77">
            <v>80.150000000000006</v>
          </cell>
          <cell r="AD77">
            <v>253.75</v>
          </cell>
          <cell r="AE77">
            <v>212.85</v>
          </cell>
          <cell r="AF77">
            <v>40.900000000000006</v>
          </cell>
        </row>
        <row r="78">
          <cell r="C78">
            <v>3122.5</v>
          </cell>
          <cell r="D78">
            <v>363</v>
          </cell>
          <cell r="E78">
            <v>2759.5</v>
          </cell>
          <cell r="N78">
            <v>142.25</v>
          </cell>
          <cell r="Q78">
            <v>353.97500000000002</v>
          </cell>
          <cell r="T78">
            <v>173.05</v>
          </cell>
          <cell r="U78">
            <v>34</v>
          </cell>
          <cell r="V78">
            <v>139.05000000000001</v>
          </cell>
          <cell r="Y78">
            <v>250.8</v>
          </cell>
          <cell r="Z78">
            <v>69</v>
          </cell>
          <cell r="AA78">
            <v>181.8</v>
          </cell>
          <cell r="AD78">
            <v>274.05</v>
          </cell>
          <cell r="AE78">
            <v>203</v>
          </cell>
          <cell r="AF78">
            <v>71.050000000000011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15664.597</v>
          </cell>
          <cell r="D80">
            <v>2178</v>
          </cell>
          <cell r="E80">
            <v>13486.597</v>
          </cell>
          <cell r="N80">
            <v>19283.667393939395</v>
          </cell>
          <cell r="O80">
            <v>6571</v>
          </cell>
          <cell r="P80">
            <v>-12712.667393939395</v>
          </cell>
          <cell r="Q80">
            <v>126414.37178787879</v>
          </cell>
          <cell r="R80">
            <v>83057</v>
          </cell>
          <cell r="S80">
            <v>-43357.371787878787</v>
          </cell>
          <cell r="T80">
            <v>198443.80515151517</v>
          </cell>
          <cell r="U80">
            <v>112107.34756097561</v>
          </cell>
          <cell r="V80">
            <v>86336.457590539532</v>
          </cell>
          <cell r="W80">
            <v>101508</v>
          </cell>
          <cell r="X80">
            <v>-96935.805151515175</v>
          </cell>
          <cell r="Y80">
            <v>163986.33393939392</v>
          </cell>
          <cell r="Z80">
            <v>96838.750161952048</v>
          </cell>
          <cell r="AA80">
            <v>67147.583777441905</v>
          </cell>
          <cell r="AB80">
            <v>81399</v>
          </cell>
          <cell r="AC80">
            <v>-82587.333939393924</v>
          </cell>
          <cell r="AD80">
            <v>33796.432666666668</v>
          </cell>
          <cell r="AE80">
            <v>27938.544424242424</v>
          </cell>
          <cell r="AF80">
            <v>5857.888242424242</v>
          </cell>
          <cell r="AG80">
            <v>9642</v>
          </cell>
          <cell r="AH80">
            <v>6481</v>
          </cell>
          <cell r="AI80">
            <v>2032</v>
          </cell>
          <cell r="AJ80">
            <v>-24154.432666666668</v>
          </cell>
          <cell r="AL80">
            <v>0</v>
          </cell>
          <cell r="AN80">
            <v>0</v>
          </cell>
          <cell r="AP80">
            <v>554220.57036363648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-276095.57036363648</v>
          </cell>
          <cell r="AU80">
            <v>208220.09772292766</v>
          </cell>
          <cell r="AV80">
            <v>242680</v>
          </cell>
          <cell r="AW80">
            <v>21243.085575757577</v>
          </cell>
          <cell r="AX80" t="e">
            <v>#REF!</v>
          </cell>
        </row>
        <row r="81">
          <cell r="C81">
            <v>14737.597</v>
          </cell>
          <cell r="D81">
            <v>2108</v>
          </cell>
          <cell r="E81">
            <v>12629.597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162732.57036363648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-162732.57036363648</v>
          </cell>
          <cell r="AU81">
            <v>22301</v>
          </cell>
          <cell r="AV81">
            <v>37112</v>
          </cell>
          <cell r="AW81">
            <v>21242.085575757577</v>
          </cell>
          <cell r="AX81" t="e">
            <v>#REF!</v>
          </cell>
        </row>
        <row r="82">
          <cell r="N82">
            <v>4841.9527272727273</v>
          </cell>
          <cell r="O82">
            <v>1501</v>
          </cell>
          <cell r="P82">
            <v>-3340.9527272727273</v>
          </cell>
          <cell r="Q82">
            <v>10883.540909090911</v>
          </cell>
          <cell r="R82">
            <v>3466</v>
          </cell>
          <cell r="S82">
            <v>-7417.5409090909106</v>
          </cell>
          <cell r="T82">
            <v>4123.5772727272724</v>
          </cell>
          <cell r="U82">
            <v>2012</v>
          </cell>
          <cell r="V82">
            <v>2111.5772727272729</v>
          </cell>
          <cell r="W82">
            <v>1353</v>
          </cell>
          <cell r="X82">
            <v>-2770.5772727272724</v>
          </cell>
          <cell r="Y82">
            <v>3354.8872727272728</v>
          </cell>
          <cell r="Z82">
            <v>1812</v>
          </cell>
          <cell r="AA82">
            <v>1542.8872727272728</v>
          </cell>
          <cell r="AB82">
            <v>1097</v>
          </cell>
          <cell r="AC82">
            <v>-2257.8872727272728</v>
          </cell>
          <cell r="AD82">
            <v>9668.3463636363631</v>
          </cell>
          <cell r="AE82">
            <v>8781.9363636363632</v>
          </cell>
          <cell r="AF82">
            <v>886.40999999999985</v>
          </cell>
          <cell r="AG82">
            <v>2881</v>
          </cell>
          <cell r="AH82">
            <v>1984</v>
          </cell>
          <cell r="AI82">
            <v>306</v>
          </cell>
          <cell r="AJ82">
            <v>-6787.3463636363631</v>
          </cell>
          <cell r="AN82">
            <v>0</v>
          </cell>
          <cell r="AP82">
            <v>34146.991545454548</v>
          </cell>
          <cell r="AS82">
            <v>9401</v>
          </cell>
          <cell r="AT82">
            <v>-24745.991545454548</v>
          </cell>
        </row>
        <row r="83">
          <cell r="C83">
            <v>14767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14767</v>
          </cell>
          <cell r="AQ83">
            <v>11292</v>
          </cell>
          <cell r="AR83">
            <v>0</v>
          </cell>
          <cell r="AS83">
            <v>0</v>
          </cell>
          <cell r="AT83">
            <v>-14767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30431.597000000002</v>
          </cell>
          <cell r="D84">
            <v>13470</v>
          </cell>
          <cell r="E84">
            <v>13486.597</v>
          </cell>
          <cell r="N84">
            <v>19283.667393939395</v>
          </cell>
          <cell r="O84">
            <v>6571</v>
          </cell>
          <cell r="P84">
            <v>-12712.667393939395</v>
          </cell>
          <cell r="Q84">
            <v>126414.37178787879</v>
          </cell>
          <cell r="R84">
            <v>83057</v>
          </cell>
          <cell r="S84">
            <v>-43357.371787878787</v>
          </cell>
          <cell r="T84">
            <v>198443.80515151517</v>
          </cell>
          <cell r="U84">
            <v>112107.34756097561</v>
          </cell>
          <cell r="V84">
            <v>86336.457590539532</v>
          </cell>
          <cell r="W84">
            <v>101508</v>
          </cell>
          <cell r="X84">
            <v>-96935.805151515175</v>
          </cell>
          <cell r="Y84">
            <v>163986.33393939392</v>
          </cell>
          <cell r="Z84">
            <v>96838.750161952048</v>
          </cell>
          <cell r="AA84">
            <v>67147.583777441905</v>
          </cell>
          <cell r="AB84">
            <v>81399</v>
          </cell>
          <cell r="AC84">
            <v>-82587.333939393924</v>
          </cell>
          <cell r="AD84">
            <v>33796.432666666668</v>
          </cell>
          <cell r="AE84">
            <v>27938.544424242424</v>
          </cell>
          <cell r="AF84">
            <v>5857.888242424242</v>
          </cell>
          <cell r="AG84">
            <v>9642</v>
          </cell>
          <cell r="AH84">
            <v>6481</v>
          </cell>
          <cell r="AI84">
            <v>2032</v>
          </cell>
          <cell r="AJ84">
            <v>-24154.432666666668</v>
          </cell>
          <cell r="AL84">
            <v>0</v>
          </cell>
          <cell r="AN84">
            <v>0</v>
          </cell>
          <cell r="AP84">
            <v>568987.57036363648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-290862.57036363648</v>
          </cell>
          <cell r="AU84">
            <v>208220.09772292766</v>
          </cell>
          <cell r="AV84">
            <v>242680</v>
          </cell>
          <cell r="AW84">
            <v>21243.085575757577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13442.217575757575</v>
          </cell>
          <cell r="AC85">
            <v>-13442.217575757575</v>
          </cell>
          <cell r="AI85">
            <v>0</v>
          </cell>
          <cell r="AJ85">
            <v>0</v>
          </cell>
          <cell r="AP85">
            <v>13441.217575757575</v>
          </cell>
          <cell r="AQ85">
            <v>0</v>
          </cell>
          <cell r="AR85">
            <v>13441.217575757575</v>
          </cell>
          <cell r="AS85">
            <v>0</v>
          </cell>
          <cell r="AT85">
            <v>-13441.217575757575</v>
          </cell>
          <cell r="AU85">
            <v>0</v>
          </cell>
          <cell r="AV85">
            <v>0</v>
          </cell>
          <cell r="AW85">
            <v>0</v>
          </cell>
          <cell r="AX85">
            <v>13441.217575757575</v>
          </cell>
        </row>
        <row r="86">
          <cell r="C86">
            <v>1383</v>
          </cell>
          <cell r="D86">
            <v>1959</v>
          </cell>
          <cell r="E86">
            <v>-576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1383</v>
          </cell>
          <cell r="AQ86">
            <v>1959</v>
          </cell>
          <cell r="AR86">
            <v>-576</v>
          </cell>
          <cell r="AS86">
            <v>0</v>
          </cell>
          <cell r="AT86">
            <v>-1383</v>
          </cell>
          <cell r="AU86">
            <v>0</v>
          </cell>
          <cell r="AV86">
            <v>0</v>
          </cell>
          <cell r="AW86">
            <v>1959</v>
          </cell>
          <cell r="AX86">
            <v>-576</v>
          </cell>
        </row>
        <row r="87">
          <cell r="C87">
            <v>101</v>
          </cell>
          <cell r="D87">
            <v>481</v>
          </cell>
          <cell r="E87">
            <v>-380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100</v>
          </cell>
          <cell r="AQ87">
            <v>481</v>
          </cell>
          <cell r="AR87">
            <v>-381</v>
          </cell>
          <cell r="AS87">
            <v>-1</v>
          </cell>
          <cell r="AT87">
            <v>-101</v>
          </cell>
          <cell r="AU87">
            <v>0</v>
          </cell>
          <cell r="AV87">
            <v>0</v>
          </cell>
          <cell r="AW87">
            <v>481</v>
          </cell>
          <cell r="AX87">
            <v>-381</v>
          </cell>
        </row>
        <row r="88">
          <cell r="C88">
            <v>74</v>
          </cell>
          <cell r="D88">
            <v>12</v>
          </cell>
          <cell r="E88">
            <v>62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140</v>
          </cell>
          <cell r="AE88">
            <v>46</v>
          </cell>
          <cell r="AF88">
            <v>94</v>
          </cell>
          <cell r="AG88">
            <v>44</v>
          </cell>
          <cell r="AH88">
            <v>15</v>
          </cell>
          <cell r="AI88">
            <v>29</v>
          </cell>
          <cell r="AJ88">
            <v>-96</v>
          </cell>
          <cell r="AP88">
            <v>956.59999999999991</v>
          </cell>
          <cell r="AQ88">
            <v>301.13333333333333</v>
          </cell>
          <cell r="AR88">
            <v>655.46666666666658</v>
          </cell>
          <cell r="AS88">
            <v>65</v>
          </cell>
          <cell r="AT88">
            <v>-891.59999999999991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609.46666666666658</v>
          </cell>
        </row>
        <row r="89">
          <cell r="C89">
            <v>31989.597000000002</v>
          </cell>
          <cell r="D89">
            <v>15922</v>
          </cell>
          <cell r="E89">
            <v>12592.597</v>
          </cell>
          <cell r="N89">
            <v>19465.80072727273</v>
          </cell>
          <cell r="O89">
            <v>6622</v>
          </cell>
          <cell r="P89">
            <v>-12843.80072727273</v>
          </cell>
          <cell r="Q89">
            <v>126603.97178787879</v>
          </cell>
          <cell r="R89">
            <v>83057</v>
          </cell>
          <cell r="S89">
            <v>-43546.971787878792</v>
          </cell>
          <cell r="T89">
            <v>198613.73848484849</v>
          </cell>
          <cell r="U89">
            <v>112283.34756097561</v>
          </cell>
          <cell r="V89">
            <v>86330.390923872867</v>
          </cell>
          <cell r="W89">
            <v>101508</v>
          </cell>
          <cell r="X89">
            <v>-97105.738484848494</v>
          </cell>
          <cell r="Y89">
            <v>177818.48484848483</v>
          </cell>
          <cell r="Z89">
            <v>96838.750161952048</v>
          </cell>
          <cell r="AA89">
            <v>67147.583777441905</v>
          </cell>
          <cell r="AB89">
            <v>81399</v>
          </cell>
          <cell r="AC89">
            <v>-96419.484848484833</v>
          </cell>
          <cell r="AD89">
            <v>33936.432666666668</v>
          </cell>
          <cell r="AE89">
            <v>27984.544424242424</v>
          </cell>
          <cell r="AF89">
            <v>5951.888242424242</v>
          </cell>
          <cell r="AG89">
            <v>9686</v>
          </cell>
          <cell r="AH89">
            <v>6496</v>
          </cell>
          <cell r="AI89">
            <v>2061</v>
          </cell>
          <cell r="AJ89">
            <v>-24250.432666666668</v>
          </cell>
          <cell r="AK89">
            <v>0</v>
          </cell>
          <cell r="AN89">
            <v>0</v>
          </cell>
          <cell r="AP89">
            <v>584870.38793939399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-306681.38793939399</v>
          </cell>
          <cell r="AU89">
            <v>208396.09772292766</v>
          </cell>
          <cell r="AV89">
            <v>242726</v>
          </cell>
          <cell r="AW89">
            <v>23808.218909090912</v>
          </cell>
          <cell r="AX89" t="e">
            <v>#REF!</v>
          </cell>
        </row>
        <row r="90">
          <cell r="C90">
            <v>17222.597000000002</v>
          </cell>
          <cell r="D90">
            <v>4630</v>
          </cell>
          <cell r="E90">
            <v>12592.597</v>
          </cell>
          <cell r="N90">
            <v>19465.80072727273</v>
          </cell>
          <cell r="O90">
            <v>6622</v>
          </cell>
          <cell r="P90">
            <v>-12843.80072727273</v>
          </cell>
          <cell r="Q90">
            <v>54063.971787878792</v>
          </cell>
          <cell r="R90">
            <v>21655</v>
          </cell>
          <cell r="S90">
            <v>-32408.971787878792</v>
          </cell>
          <cell r="T90">
            <v>25645.738484848494</v>
          </cell>
          <cell r="U90">
            <v>13122</v>
          </cell>
          <cell r="V90">
            <v>12523.73848484848</v>
          </cell>
          <cell r="W90">
            <v>7876</v>
          </cell>
          <cell r="X90">
            <v>-17769.738484848494</v>
          </cell>
          <cell r="Y90">
            <v>31839.484848484833</v>
          </cell>
          <cell r="Z90">
            <v>10081</v>
          </cell>
          <cell r="AA90">
            <v>7926.3339393939532</v>
          </cell>
          <cell r="AB90">
            <v>5098</v>
          </cell>
          <cell r="AC90">
            <v>-26741.484848484833</v>
          </cell>
          <cell r="AD90">
            <v>33936.432666666668</v>
          </cell>
          <cell r="AE90">
            <v>27984.544424242424</v>
          </cell>
          <cell r="AF90">
            <v>5951.888242424242</v>
          </cell>
          <cell r="AG90">
            <v>9686</v>
          </cell>
          <cell r="AH90">
            <v>6496</v>
          </cell>
          <cell r="AI90">
            <v>2061</v>
          </cell>
          <cell r="AJ90">
            <v>-24250.432666666668</v>
          </cell>
          <cell r="AN90">
            <v>0</v>
          </cell>
          <cell r="AP90">
            <v>178615.38793939399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-131761.38793939399</v>
          </cell>
          <cell r="AU90">
            <v>22477</v>
          </cell>
          <cell r="AV90">
            <v>37158</v>
          </cell>
          <cell r="AW90">
            <v>23807.218909090912</v>
          </cell>
          <cell r="AX90" t="e">
            <v>#REF!</v>
          </cell>
        </row>
        <row r="91">
          <cell r="C91">
            <v>1390.097</v>
          </cell>
          <cell r="D91">
            <v>310</v>
          </cell>
          <cell r="E91">
            <v>1080.097</v>
          </cell>
          <cell r="N91">
            <v>4841.9527272727273</v>
          </cell>
          <cell r="O91">
            <v>1501</v>
          </cell>
          <cell r="P91">
            <v>-3340.9527272727273</v>
          </cell>
          <cell r="Q91">
            <v>10883.540909090911</v>
          </cell>
          <cell r="R91">
            <v>3466</v>
          </cell>
          <cell r="S91">
            <v>-7417.5409090909106</v>
          </cell>
          <cell r="T91">
            <v>4123.5772727272724</v>
          </cell>
          <cell r="U91">
            <v>2012</v>
          </cell>
          <cell r="V91">
            <v>2111.5772727272729</v>
          </cell>
          <cell r="W91">
            <v>1353</v>
          </cell>
          <cell r="X91">
            <v>-2770.5772727272724</v>
          </cell>
          <cell r="Y91">
            <v>3354.8872727272728</v>
          </cell>
          <cell r="AB91">
            <v>1097</v>
          </cell>
          <cell r="AC91">
            <v>-2257.8872727272728</v>
          </cell>
          <cell r="AD91">
            <v>9668.3463636363631</v>
          </cell>
          <cell r="AE91">
            <v>8781.9363636363632</v>
          </cell>
          <cell r="AF91">
            <v>886.40999999999985</v>
          </cell>
          <cell r="AG91">
            <v>2881</v>
          </cell>
          <cell r="AH91">
            <v>1984</v>
          </cell>
          <cell r="AI91">
            <v>306</v>
          </cell>
          <cell r="AJ91">
            <v>-6787.3463636363631</v>
          </cell>
          <cell r="AN91">
            <v>0</v>
          </cell>
          <cell r="AP91">
            <v>34146.991545454548</v>
          </cell>
          <cell r="AQ91">
            <v>585023.38793939399</v>
          </cell>
          <cell r="AR91">
            <v>245956.31663201857</v>
          </cell>
          <cell r="AS91">
            <v>9401</v>
          </cell>
        </row>
        <row r="92">
          <cell r="C92">
            <v>4245.2000000000007</v>
          </cell>
          <cell r="N92">
            <v>6155.65</v>
          </cell>
          <cell r="P92">
            <v>-6155.65</v>
          </cell>
          <cell r="Q92">
            <v>16301.093999999999</v>
          </cell>
          <cell r="S92">
            <v>-16301.093999999999</v>
          </cell>
          <cell r="T92">
            <v>668.47</v>
          </cell>
          <cell r="X92">
            <v>-668.47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1768.6</v>
          </cell>
          <cell r="AE92">
            <v>932.45</v>
          </cell>
          <cell r="AF92">
            <v>836.14999999999986</v>
          </cell>
          <cell r="AG92">
            <v>1768.6</v>
          </cell>
          <cell r="AI92">
            <v>1768.6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-1273</v>
          </cell>
          <cell r="N93">
            <v>1687</v>
          </cell>
          <cell r="P93">
            <v>-1687</v>
          </cell>
          <cell r="Q93">
            <v>4262</v>
          </cell>
          <cell r="S93">
            <v>-4262</v>
          </cell>
          <cell r="T93">
            <v>0</v>
          </cell>
          <cell r="W93">
            <v>0</v>
          </cell>
          <cell r="X93">
            <v>0</v>
          </cell>
          <cell r="Y93">
            <v>3358</v>
          </cell>
          <cell r="AB93">
            <v>432</v>
          </cell>
          <cell r="AC93">
            <v>-2926</v>
          </cell>
          <cell r="AD93">
            <v>-904.4</v>
          </cell>
          <cell r="AE93">
            <v>932.45</v>
          </cell>
          <cell r="AF93">
            <v>-1836.85</v>
          </cell>
          <cell r="AI93">
            <v>0</v>
          </cell>
          <cell r="AJ93">
            <v>904.4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900</v>
          </cell>
          <cell r="P95">
            <v>-900</v>
          </cell>
          <cell r="Q95">
            <v>620</v>
          </cell>
          <cell r="R95">
            <v>0</v>
          </cell>
          <cell r="S95">
            <v>-620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-2616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-1308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695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100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100</v>
          </cell>
          <cell r="AS114">
            <v>0</v>
          </cell>
        </row>
        <row r="115">
          <cell r="C115">
            <v>7109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7109</v>
          </cell>
          <cell r="AS115">
            <v>0</v>
          </cell>
        </row>
        <row r="116">
          <cell r="C116">
            <v>3500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900.4</v>
          </cell>
          <cell r="P122">
            <v>-900.4</v>
          </cell>
          <cell r="Q122">
            <v>1380.134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22477</v>
          </cell>
          <cell r="AV146">
            <v>37158</v>
          </cell>
          <cell r="AW146">
            <v>23807.218909090912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916.33333333333326</v>
          </cell>
          <cell r="O153">
            <v>272</v>
          </cell>
          <cell r="P153">
            <v>-644.33333333333326</v>
          </cell>
          <cell r="Q153">
            <v>4251.0909090909099</v>
          </cell>
          <cell r="R153">
            <v>1487</v>
          </cell>
          <cell r="S153">
            <v>-2764.0909090909099</v>
          </cell>
          <cell r="T153">
            <v>2480.4545454545455</v>
          </cell>
          <cell r="U153">
            <v>1268</v>
          </cell>
          <cell r="V153">
            <v>1212.4545454545455</v>
          </cell>
          <cell r="W153">
            <v>831</v>
          </cell>
          <cell r="X153">
            <v>-1649.4545454545455</v>
          </cell>
          <cell r="Y153">
            <v>1612</v>
          </cell>
          <cell r="Z153">
            <v>874</v>
          </cell>
          <cell r="AA153">
            <v>738</v>
          </cell>
          <cell r="AB153">
            <v>596</v>
          </cell>
          <cell r="AC153">
            <v>-1016</v>
          </cell>
          <cell r="AD153">
            <v>1727</v>
          </cell>
          <cell r="AE153">
            <v>1727.090909090909</v>
          </cell>
          <cell r="AF153">
            <v>-9.0909090909008228E-2</v>
          </cell>
          <cell r="AG153">
            <v>437</v>
          </cell>
          <cell r="AH153">
            <v>265</v>
          </cell>
          <cell r="AI153">
            <v>0</v>
          </cell>
          <cell r="AJ153">
            <v>-1290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4245.2000000000007</v>
          </cell>
          <cell r="N162">
            <v>6155.65</v>
          </cell>
          <cell r="O162">
            <v>0</v>
          </cell>
          <cell r="P162">
            <v>-6155.65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668.47</v>
          </cell>
          <cell r="U162">
            <v>0</v>
          </cell>
          <cell r="V162">
            <v>0</v>
          </cell>
          <cell r="W162">
            <v>0</v>
          </cell>
          <cell r="X162">
            <v>-668.47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1768.6</v>
          </cell>
          <cell r="AF162">
            <v>836.14999999999986</v>
          </cell>
          <cell r="AG162">
            <v>1768.6</v>
          </cell>
          <cell r="AH162">
            <v>0</v>
          </cell>
          <cell r="AI162">
            <v>1768.6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1910.097</v>
          </cell>
          <cell r="N164">
            <v>6859.9527272727273</v>
          </cell>
          <cell r="O164">
            <v>2062</v>
          </cell>
          <cell r="P164">
            <v>-4797.9527272727273</v>
          </cell>
          <cell r="Q164">
            <v>14962.540909090911</v>
          </cell>
          <cell r="R164">
            <v>5523</v>
          </cell>
          <cell r="S164">
            <v>-9439.5409090909106</v>
          </cell>
          <cell r="T164">
            <v>5669.5772727272724</v>
          </cell>
          <cell r="U164">
            <v>2766</v>
          </cell>
          <cell r="V164">
            <v>2903.5772727272729</v>
          </cell>
          <cell r="W164">
            <v>2210</v>
          </cell>
          <cell r="X164">
            <v>-3459.5772727272724</v>
          </cell>
          <cell r="Y164">
            <v>4613.8872727272728</v>
          </cell>
          <cell r="Z164">
            <v>2495</v>
          </cell>
          <cell r="AA164">
            <v>2118.8872727272728</v>
          </cell>
          <cell r="AB164">
            <v>1749</v>
          </cell>
          <cell r="AC164">
            <v>-2864.8872727272728</v>
          </cell>
          <cell r="AD164">
            <v>13294.346363636363</v>
          </cell>
          <cell r="AE164">
            <v>12073.936363636363</v>
          </cell>
          <cell r="AF164">
            <v>1220.4099999999999</v>
          </cell>
          <cell r="AG164">
            <v>4464</v>
          </cell>
          <cell r="AH164">
            <v>3202</v>
          </cell>
          <cell r="AI164">
            <v>427</v>
          </cell>
          <cell r="AJ164">
            <v>-8830.3463636363631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74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311.39999999999998</v>
          </cell>
          <cell r="R165">
            <v>62</v>
          </cell>
          <cell r="S165">
            <v>-249.39999999999998</v>
          </cell>
          <cell r="T165">
            <v>5613.5333333333338</v>
          </cell>
          <cell r="U165">
            <v>2904</v>
          </cell>
          <cell r="V165">
            <v>2709.5333333333338</v>
          </cell>
          <cell r="W165">
            <v>2464</v>
          </cell>
          <cell r="X165">
            <v>-3149.5333333333338</v>
          </cell>
          <cell r="Y165">
            <v>494.79999999999995</v>
          </cell>
          <cell r="Z165">
            <v>57</v>
          </cell>
          <cell r="AA165">
            <v>47.86666666666666</v>
          </cell>
          <cell r="AB165">
            <v>27</v>
          </cell>
          <cell r="AC165">
            <v>-467.79999999999995</v>
          </cell>
          <cell r="AD165">
            <v>145</v>
          </cell>
          <cell r="AE165">
            <v>50</v>
          </cell>
          <cell r="AF165">
            <v>95</v>
          </cell>
          <cell r="AG165">
            <v>44</v>
          </cell>
          <cell r="AH165">
            <v>15</v>
          </cell>
          <cell r="AI165">
            <v>29</v>
          </cell>
          <cell r="AJ165">
            <v>-101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6649.8666666666668</v>
          </cell>
          <cell r="AS165">
            <v>2610</v>
          </cell>
        </row>
        <row r="166">
          <cell r="C166">
            <v>6358.0580000000009</v>
          </cell>
          <cell r="N166">
            <v>6909.2400000000052</v>
          </cell>
          <cell r="Q166">
            <v>39364.056333333334</v>
          </cell>
          <cell r="T166">
            <v>10466.937333333344</v>
          </cell>
          <cell r="Y166">
            <v>19881.993333333321</v>
          </cell>
          <cell r="AE166">
            <v>-13957.493090909091</v>
          </cell>
          <cell r="AG166">
            <v>697.40000000000009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4222.1499999999996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54839.971787878792</v>
          </cell>
          <cell r="T227">
            <v>25644.974484848495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22032.588212121209</v>
          </cell>
          <cell r="T228">
            <v>12941.719212121227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1910.097</v>
          </cell>
          <cell r="N230">
            <v>6859.9527272727273</v>
          </cell>
          <cell r="Q230">
            <v>14962.540909090911</v>
          </cell>
          <cell r="T230">
            <v>5669.5772727272724</v>
          </cell>
          <cell r="Y230">
            <v>4613.8872727272728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520</v>
          </cell>
          <cell r="N231">
            <v>2018</v>
          </cell>
          <cell r="Q231">
            <v>4079</v>
          </cell>
          <cell r="T231">
            <v>1546</v>
          </cell>
          <cell r="Y231">
            <v>1259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121.8</v>
          </cell>
          <cell r="T233">
            <v>5443.6</v>
          </cell>
          <cell r="Y233">
            <v>104.86666666666666</v>
          </cell>
          <cell r="AP233">
            <v>5674.2666666666673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13442.217575757575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4245.2000000000007</v>
          </cell>
          <cell r="N237">
            <v>6155.65</v>
          </cell>
          <cell r="Q237">
            <v>1739.5839999999998</v>
          </cell>
          <cell r="T237">
            <v>668.47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377</v>
          </cell>
          <cell r="N243">
            <v>1234</v>
          </cell>
          <cell r="Q243">
            <v>4713.0186666666668</v>
          </cell>
          <cell r="T243">
            <v>682.25866666666661</v>
          </cell>
          <cell r="Y243">
            <v>536.22533333333331</v>
          </cell>
          <cell r="AP243">
            <v>10417.385166809334</v>
          </cell>
          <cell r="AQ243" t="e">
            <v>#REF!</v>
          </cell>
        </row>
        <row r="244">
          <cell r="C244">
            <v>1612</v>
          </cell>
          <cell r="N244">
            <v>76</v>
          </cell>
          <cell r="Q244">
            <v>429.33333333333337</v>
          </cell>
          <cell r="T244">
            <v>313.62666666666667</v>
          </cell>
          <cell r="Y244">
            <v>315.78399999999999</v>
          </cell>
          <cell r="AP244">
            <v>2883.9412082354906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114.19266666666665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14</v>
          </cell>
          <cell r="N247">
            <v>248.08600000000001</v>
          </cell>
          <cell r="Q247">
            <v>12039.690666666667</v>
          </cell>
          <cell r="T247">
            <v>0</v>
          </cell>
          <cell r="Y247">
            <v>0</v>
          </cell>
          <cell r="AP247">
            <v>14624.448666666667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927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945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1308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18990.510212121208</v>
          </cell>
          <cell r="T252">
            <v>12274.013212121221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8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N39" t="e">
            <v>#REF!</v>
          </cell>
        </row>
        <row r="40">
          <cell r="C40">
            <v>12426.396999999997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N41" t="e">
            <v>#REF!</v>
          </cell>
          <cell r="AR41">
            <v>2382.4545454545455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7242.2160000000003</v>
          </cell>
          <cell r="AQ46">
            <v>2219.1680000000001</v>
          </cell>
          <cell r="AR46">
            <v>5023.0480000000007</v>
          </cell>
          <cell r="AS46">
            <v>4452</v>
          </cell>
          <cell r="AT46">
            <v>-2790.2160000000003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3861.0480000000007</v>
          </cell>
        </row>
        <row r="47">
          <cell r="C47">
            <v>393</v>
          </cell>
          <cell r="E47">
            <v>393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2737.551833476</v>
          </cell>
        </row>
        <row r="48">
          <cell r="C48">
            <v>0</v>
          </cell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C49">
            <v>1653</v>
          </cell>
          <cell r="E49">
            <v>1653</v>
          </cell>
          <cell r="Q49">
            <v>113.33333333333334</v>
          </cell>
          <cell r="T49">
            <v>48.626666666666665</v>
          </cell>
          <cell r="U49">
            <v>22</v>
          </cell>
          <cell r="V49">
            <v>26.626666666666665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P49">
            <v>1929.3412082354907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N50">
            <v>0</v>
          </cell>
          <cell r="AP50">
            <v>4503.4800000000005</v>
          </cell>
          <cell r="AQ50">
            <v>1218.424</v>
          </cell>
          <cell r="AR50">
            <v>3285.0560000000005</v>
          </cell>
          <cell r="AS50">
            <v>5036</v>
          </cell>
          <cell r="AT50">
            <v>532.51999999999953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1118.0560000000005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J51">
            <v>0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N55">
            <v>0</v>
          </cell>
          <cell r="AP55">
            <v>10202.032000000001</v>
          </cell>
          <cell r="AQ55">
            <v>163.33600000000001</v>
          </cell>
          <cell r="AR55">
            <v>10038.696000000002</v>
          </cell>
          <cell r="AS55">
            <v>9442</v>
          </cell>
          <cell r="AT55">
            <v>-760.03200000000106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6966.6960000000017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N56">
            <v>0</v>
          </cell>
          <cell r="AP56">
            <v>11358.169727272727</v>
          </cell>
          <cell r="AQ56">
            <v>3079.090909090909</v>
          </cell>
          <cell r="AR56">
            <v>8279.078818181817</v>
          </cell>
          <cell r="AS56">
            <v>6826</v>
          </cell>
          <cell r="AT56">
            <v>-4532.169727272727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6150.078818181817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N57">
            <v>0</v>
          </cell>
          <cell r="AP57">
            <v>624</v>
          </cell>
          <cell r="AQ57">
            <v>169</v>
          </cell>
          <cell r="AR57">
            <v>455</v>
          </cell>
          <cell r="AS57">
            <v>369</v>
          </cell>
          <cell r="AT57">
            <v>-255</v>
          </cell>
          <cell r="AU57">
            <v>39</v>
          </cell>
          <cell r="AV57">
            <v>88</v>
          </cell>
          <cell r="AW57">
            <v>130</v>
          </cell>
          <cell r="AX57">
            <v>367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N58">
            <v>0</v>
          </cell>
          <cell r="AP58">
            <v>3635</v>
          </cell>
          <cell r="AQ58">
            <v>1003</v>
          </cell>
          <cell r="AR58">
            <v>2632</v>
          </cell>
          <cell r="AS58">
            <v>2021</v>
          </cell>
          <cell r="AT58">
            <v>-1614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N59" t="e">
            <v>#REF!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N60">
            <v>0</v>
          </cell>
          <cell r="AP60">
            <v>12041.333333333334</v>
          </cell>
          <cell r="AQ60">
            <v>3536</v>
          </cell>
          <cell r="AR60">
            <v>8505.3333333333339</v>
          </cell>
          <cell r="AS60">
            <v>11218</v>
          </cell>
          <cell r="AT60">
            <v>-823.33333333333394</v>
          </cell>
          <cell r="AU60">
            <v>1641</v>
          </cell>
          <cell r="AV60">
            <v>4093</v>
          </cell>
          <cell r="AW60">
            <v>1895</v>
          </cell>
          <cell r="AX60">
            <v>4412.3333333333339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I62">
            <v>0</v>
          </cell>
          <cell r="AJ62">
            <v>-1009.45</v>
          </cell>
          <cell r="AP62">
            <v>6176.7240000000002</v>
          </cell>
          <cell r="AQ62">
            <v>1784.15</v>
          </cell>
          <cell r="AR62">
            <v>4392.5740000000005</v>
          </cell>
          <cell r="AS62">
            <v>0</v>
          </cell>
          <cell r="AT62">
            <v>-6176.7240000000002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P64">
            <v>5923.6093333333329</v>
          </cell>
          <cell r="AS64">
            <v>1139</v>
          </cell>
          <cell r="AT64">
            <v>-4784.6093333333329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P65">
            <v>8985.0181818181809</v>
          </cell>
          <cell r="AQ65">
            <v>2319.5</v>
          </cell>
          <cell r="AR65">
            <v>6665.5181818181809</v>
          </cell>
          <cell r="AS65">
            <v>7245</v>
          </cell>
          <cell r="AT65">
            <v>-1740.0181818181809</v>
          </cell>
          <cell r="AU65">
            <v>991</v>
          </cell>
          <cell r="AV65">
            <v>2637</v>
          </cell>
          <cell r="AW65">
            <v>1328.5</v>
          </cell>
          <cell r="AX65">
            <v>4028.5181818181809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I70">
            <v>0</v>
          </cell>
          <cell r="AJ70">
            <v>-1285.7636363636364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N72">
            <v>0</v>
          </cell>
          <cell r="AP72">
            <v>12723.470666666668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-12542.470666666668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988</v>
          </cell>
          <cell r="AQ73">
            <v>70</v>
          </cell>
          <cell r="AR73">
            <v>918</v>
          </cell>
          <cell r="AS73">
            <v>0</v>
          </cell>
          <cell r="AT73">
            <v>-988</v>
          </cell>
          <cell r="AU73">
            <v>0</v>
          </cell>
          <cell r="AV73">
            <v>0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N74">
            <v>0</v>
          </cell>
          <cell r="AP74">
            <v>11735.470666666668</v>
          </cell>
          <cell r="AQ74">
            <v>2090.12</v>
          </cell>
          <cell r="AR74">
            <v>9645.350666666669</v>
          </cell>
          <cell r="AS74">
            <v>181</v>
          </cell>
          <cell r="AT74">
            <v>-11554.470666666668</v>
          </cell>
          <cell r="AU74">
            <v>156</v>
          </cell>
          <cell r="AV74">
            <v>422</v>
          </cell>
          <cell r="AW74">
            <v>1934.12</v>
          </cell>
          <cell r="AX74">
            <v>9223.350666666669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J75">
            <v>-284.25066666666669</v>
          </cell>
          <cell r="AP75">
            <v>4563.88</v>
          </cell>
          <cell r="AQ75">
            <v>734.92000000000007</v>
          </cell>
          <cell r="AR75">
            <v>3828.96</v>
          </cell>
          <cell r="AS75">
            <v>0</v>
          </cell>
          <cell r="AT75">
            <v>-4563.88</v>
          </cell>
          <cell r="AX75">
            <v>3828.96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34</v>
          </cell>
          <cell r="Q77">
            <v>80.800000000000011</v>
          </cell>
          <cell r="T77">
            <v>48.400000000000006</v>
          </cell>
          <cell r="U77">
            <v>8</v>
          </cell>
          <cell r="V77">
            <v>40.400000000000006</v>
          </cell>
          <cell r="Y77">
            <v>37.200000000000003</v>
          </cell>
          <cell r="Z77">
            <v>10</v>
          </cell>
          <cell r="AA77">
            <v>27.200000000000003</v>
          </cell>
          <cell r="AD77">
            <v>58.6</v>
          </cell>
          <cell r="AE77">
            <v>54.76</v>
          </cell>
          <cell r="AF77">
            <v>3.8400000000000034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38.200000000000003</v>
          </cell>
          <cell r="Q78">
            <v>98.2</v>
          </cell>
          <cell r="T78">
            <v>51.8</v>
          </cell>
          <cell r="U78">
            <v>14</v>
          </cell>
          <cell r="V78">
            <v>37.799999999999997</v>
          </cell>
          <cell r="Y78">
            <v>81.599999999999994</v>
          </cell>
          <cell r="Z78">
            <v>14</v>
          </cell>
          <cell r="AA78">
            <v>67.599999999999994</v>
          </cell>
          <cell r="AD78">
            <v>81</v>
          </cell>
          <cell r="AE78">
            <v>65</v>
          </cell>
          <cell r="AF78">
            <v>16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104.1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L80">
            <v>0</v>
          </cell>
          <cell r="AN80" t="e">
            <v>#REF!</v>
          </cell>
          <cell r="AP80">
            <v>325282.7199090909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-47157.719909090898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71314.719909090898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-71314.719909090898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N82">
            <v>0</v>
          </cell>
          <cell r="AP82">
            <v>13729.987909090909</v>
          </cell>
          <cell r="AS82">
            <v>9401</v>
          </cell>
          <cell r="AT82">
            <v>-4328.9879090909089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L84">
            <v>0</v>
          </cell>
          <cell r="AN84" t="e">
            <v>#REF!</v>
          </cell>
          <cell r="AP84">
            <v>341981.7199090909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-63856.719909090898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X88">
            <v>-199.6</v>
          </cell>
          <cell r="Y88">
            <v>74.599999999999994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P88">
            <v>333.6</v>
          </cell>
          <cell r="AQ88">
            <v>12.800000000000011</v>
          </cell>
          <cell r="AR88">
            <v>320.8</v>
          </cell>
          <cell r="AS88">
            <v>65</v>
          </cell>
          <cell r="AT88">
            <v>-268.60000000000002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135.80000000000001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N89" t="e">
            <v>#REF!</v>
          </cell>
          <cell r="AP89">
            <v>343770.31990909087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-65581.319909090875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N90" t="e">
            <v>#REF!</v>
          </cell>
          <cell r="AP90">
            <v>73103.319909090875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-26249.319909090875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N91">
            <v>0</v>
          </cell>
          <cell r="AP91">
            <v>13729.987909090909</v>
          </cell>
          <cell r="AQ91">
            <v>343923.31990909093</v>
          </cell>
          <cell r="AR91">
            <v>147538.53663201857</v>
          </cell>
          <cell r="AS91">
            <v>9401</v>
          </cell>
        </row>
        <row r="92">
          <cell r="C92">
            <v>-1273</v>
          </cell>
          <cell r="N92">
            <v>1614.15</v>
          </cell>
          <cell r="P92">
            <v>-1614.15</v>
          </cell>
          <cell r="Q92">
            <v>3583.5499999999997</v>
          </cell>
          <cell r="S92">
            <v>-3583.5499999999997</v>
          </cell>
          <cell r="T92">
            <v>176.47000000000003</v>
          </cell>
          <cell r="X92">
            <v>-176.47000000000003</v>
          </cell>
          <cell r="Y92">
            <v>225.76000000000002</v>
          </cell>
          <cell r="AB92">
            <v>432</v>
          </cell>
          <cell r="AC92">
            <v>206.23999999999998</v>
          </cell>
          <cell r="AD92">
            <v>1009.45</v>
          </cell>
          <cell r="AE92">
            <v>932.45</v>
          </cell>
          <cell r="AF92">
            <v>77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N93">
            <v>1614.15</v>
          </cell>
          <cell r="P93">
            <v>-1614.15</v>
          </cell>
          <cell r="Q93">
            <v>3583.5499999999997</v>
          </cell>
          <cell r="S93">
            <v>-3583.5499999999997</v>
          </cell>
          <cell r="T93">
            <v>176.47000000000003</v>
          </cell>
          <cell r="W93">
            <v>0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>
            <v>-1009.45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0.40000000000000036</v>
          </cell>
          <cell r="P122">
            <v>-0.40000000000000036</v>
          </cell>
          <cell r="Q122">
            <v>0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5009</v>
          </cell>
          <cell r="AV146">
            <v>15955</v>
          </cell>
          <cell r="AW146">
            <v>12308.438909090908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215</v>
          </cell>
          <cell r="O153">
            <v>272</v>
          </cell>
          <cell r="P153">
            <v>57</v>
          </cell>
          <cell r="Q153">
            <v>1275.7272727272727</v>
          </cell>
          <cell r="R153">
            <v>1487</v>
          </cell>
          <cell r="S153">
            <v>211.27272727272725</v>
          </cell>
          <cell r="T153">
            <v>814</v>
          </cell>
          <cell r="U153">
            <v>317</v>
          </cell>
          <cell r="V153">
            <v>497</v>
          </cell>
          <cell r="W153">
            <v>831</v>
          </cell>
          <cell r="X153">
            <v>17</v>
          </cell>
          <cell r="Y153">
            <v>598</v>
          </cell>
          <cell r="Z153">
            <v>223</v>
          </cell>
          <cell r="AA153">
            <v>375</v>
          </cell>
          <cell r="AB153">
            <v>596</v>
          </cell>
          <cell r="AC153">
            <v>-2</v>
          </cell>
          <cell r="AD153">
            <v>359.09090909090912</v>
          </cell>
          <cell r="AE153">
            <v>359.09090909090912</v>
          </cell>
          <cell r="AF153">
            <v>0</v>
          </cell>
          <cell r="AG153">
            <v>437</v>
          </cell>
          <cell r="AH153">
            <v>265</v>
          </cell>
          <cell r="AI153">
            <v>0</v>
          </cell>
          <cell r="AJ153">
            <v>77.909090909090878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1614.15</v>
          </cell>
          <cell r="O162">
            <v>0</v>
          </cell>
          <cell r="P162">
            <v>-1614.15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176.47000000000003</v>
          </cell>
          <cell r="U162">
            <v>0</v>
          </cell>
          <cell r="V162">
            <v>0</v>
          </cell>
          <cell r="W162">
            <v>0</v>
          </cell>
          <cell r="X162">
            <v>-176.47000000000003</v>
          </cell>
          <cell r="Y162">
            <v>225.76000000000002</v>
          </cell>
          <cell r="Z162">
            <v>0</v>
          </cell>
          <cell r="AA162">
            <v>0</v>
          </cell>
          <cell r="AB162">
            <v>432</v>
          </cell>
          <cell r="AC162">
            <v>206.23999999999998</v>
          </cell>
          <cell r="AD162" t="e">
            <v>#REF!</v>
          </cell>
          <cell r="AE162">
            <v>1009.45</v>
          </cell>
          <cell r="AF162">
            <v>77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2372.272727272727</v>
          </cell>
          <cell r="O164">
            <v>2062</v>
          </cell>
          <cell r="P164">
            <v>-310.27272727272702</v>
          </cell>
          <cell r="Q164">
            <v>5435.727272727273</v>
          </cell>
          <cell r="R164">
            <v>5523</v>
          </cell>
          <cell r="S164">
            <v>87.272727272727025</v>
          </cell>
          <cell r="T164">
            <v>2142.727272727273</v>
          </cell>
          <cell r="U164">
            <v>846</v>
          </cell>
          <cell r="V164">
            <v>1296.7272727272727</v>
          </cell>
          <cell r="W164">
            <v>2210</v>
          </cell>
          <cell r="X164">
            <v>67.272727272727025</v>
          </cell>
          <cell r="Y164">
            <v>1732.7272727272727</v>
          </cell>
          <cell r="Z164">
            <v>647</v>
          </cell>
          <cell r="AA164">
            <v>1085.7272727272727</v>
          </cell>
          <cell r="AB164">
            <v>1749</v>
          </cell>
          <cell r="AC164">
            <v>16.272727272727252</v>
          </cell>
          <cell r="AD164">
            <v>4852.6363636363631</v>
          </cell>
          <cell r="AE164">
            <v>4482.6363636363631</v>
          </cell>
          <cell r="AF164">
            <v>370</v>
          </cell>
          <cell r="AG164">
            <v>4464</v>
          </cell>
          <cell r="AH164">
            <v>3202</v>
          </cell>
          <cell r="AI164">
            <v>427</v>
          </cell>
          <cell r="AJ164">
            <v>-388.63636363636306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N165">
            <v>49.800000000000004</v>
          </cell>
          <cell r="O165">
            <v>51</v>
          </cell>
          <cell r="P165">
            <v>1.1999999999999957</v>
          </cell>
          <cell r="Q165">
            <v>81.400000000000006</v>
          </cell>
          <cell r="R165">
            <v>62</v>
          </cell>
          <cell r="S165">
            <v>-19.400000000000006</v>
          </cell>
          <cell r="T165">
            <v>2606.1999999999998</v>
          </cell>
          <cell r="U165">
            <v>963</v>
          </cell>
          <cell r="V165">
            <v>1643.1999999999998</v>
          </cell>
          <cell r="W165">
            <v>2464</v>
          </cell>
          <cell r="X165">
            <v>-142.19999999999982</v>
          </cell>
          <cell r="Y165">
            <v>112.8</v>
          </cell>
          <cell r="Z165">
            <v>15</v>
          </cell>
          <cell r="AA165">
            <v>23.200000000000003</v>
          </cell>
          <cell r="AB165">
            <v>27</v>
          </cell>
          <cell r="AC165">
            <v>-85.8</v>
          </cell>
          <cell r="AD165">
            <v>36.333333333333336</v>
          </cell>
          <cell r="AE165">
            <v>22</v>
          </cell>
          <cell r="AF165">
            <v>14.333333333333336</v>
          </cell>
          <cell r="AG165">
            <v>44</v>
          </cell>
          <cell r="AH165">
            <v>15</v>
          </cell>
          <cell r="AI165">
            <v>29</v>
          </cell>
          <cell r="AJ165">
            <v>7.6666666666666643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2858.2</v>
          </cell>
          <cell r="AS165">
            <v>2610</v>
          </cell>
        </row>
        <row r="166">
          <cell r="C166">
            <v>11069.257999999996</v>
          </cell>
          <cell r="N166">
            <v>1801.6400000000015</v>
          </cell>
          <cell r="Q166">
            <v>13559.514000000001</v>
          </cell>
          <cell r="T166">
            <v>876.30400000002464</v>
          </cell>
          <cell r="Y166">
            <v>912.96000000001436</v>
          </cell>
          <cell r="AE166">
            <v>-6947.0430909090901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1614.15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24070.113454545455</v>
          </cell>
          <cell r="T227">
            <v>8491.1123636363882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7411.0435151515139</v>
          </cell>
          <cell r="T228">
            <v>3172.257090909115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1651.8969999999999</v>
          </cell>
          <cell r="N230">
            <v>2372.272727272727</v>
          </cell>
          <cell r="Q230">
            <v>5435.727272727273</v>
          </cell>
          <cell r="T230">
            <v>2142.727272727273</v>
          </cell>
          <cell r="Y230">
            <v>1732.7272727272727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648</v>
          </cell>
          <cell r="Q231">
            <v>1482</v>
          </cell>
          <cell r="T231">
            <v>584</v>
          </cell>
          <cell r="Y231">
            <v>472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60.8</v>
          </cell>
          <cell r="T233">
            <v>2406.6</v>
          </cell>
          <cell r="Y233">
            <v>38.200000000000003</v>
          </cell>
          <cell r="AP233">
            <v>2505.6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-1273</v>
          </cell>
          <cell r="N237">
            <v>1614.15</v>
          </cell>
          <cell r="Q237">
            <v>1739.5839999999998</v>
          </cell>
          <cell r="T237">
            <v>176.47000000000003</v>
          </cell>
          <cell r="Y237">
            <v>225.76000000000002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393</v>
          </cell>
          <cell r="N243">
            <v>0</v>
          </cell>
          <cell r="Q243">
            <v>1473.1853333333333</v>
          </cell>
          <cell r="T243">
            <v>145.25866666666667</v>
          </cell>
          <cell r="Y243">
            <v>100.22533333333334</v>
          </cell>
          <cell r="AP243">
            <v>2737.551833476</v>
          </cell>
          <cell r="AQ243" t="e">
            <v>#REF!</v>
          </cell>
        </row>
        <row r="244">
          <cell r="C244">
            <v>1653</v>
          </cell>
          <cell r="N244">
            <v>0</v>
          </cell>
          <cell r="Q244">
            <v>113.33333333333334</v>
          </cell>
          <cell r="T244">
            <v>48.626666666666665</v>
          </cell>
          <cell r="Y244">
            <v>65.784000000000006</v>
          </cell>
          <cell r="AP244">
            <v>1929.3412082354907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0</v>
          </cell>
          <cell r="Q246">
            <v>0</v>
          </cell>
          <cell r="T246">
            <v>95.642666666666656</v>
          </cell>
          <cell r="Y246">
            <v>206.52799999999999</v>
          </cell>
          <cell r="AP246">
            <v>302.17066666666665</v>
          </cell>
          <cell r="AQ246" t="e">
            <v>#REF!</v>
          </cell>
        </row>
        <row r="247">
          <cell r="C247">
            <v>13</v>
          </cell>
          <cell r="N247">
            <v>157.33600000000001</v>
          </cell>
          <cell r="Q247">
            <v>9035.0240000000013</v>
          </cell>
          <cell r="T247">
            <v>0</v>
          </cell>
          <cell r="Y247">
            <v>0</v>
          </cell>
          <cell r="AP247">
            <v>10202.032000000001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988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4368.9655151515171</v>
          </cell>
          <cell r="T252">
            <v>2996.5510909091154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9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O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25153.006727272728</v>
          </cell>
          <cell r="O39">
            <v>23770</v>
          </cell>
          <cell r="P39">
            <v>-1383.0067272727283</v>
          </cell>
          <cell r="Q39">
            <v>70908</v>
          </cell>
          <cell r="R39">
            <v>68863</v>
          </cell>
          <cell r="S39">
            <v>-2045</v>
          </cell>
          <cell r="T39">
            <v>24169.194848484854</v>
          </cell>
          <cell r="W39">
            <v>23055</v>
          </cell>
          <cell r="X39">
            <v>-1114.1948484848544</v>
          </cell>
          <cell r="Y39">
            <v>15818.40496969693</v>
          </cell>
          <cell r="Z39">
            <v>7534</v>
          </cell>
          <cell r="AA39">
            <v>7894.1236363636372</v>
          </cell>
          <cell r="AB39">
            <v>5452</v>
          </cell>
          <cell r="AC39">
            <v>-10366.40496969693</v>
          </cell>
          <cell r="AD39">
            <v>35536.355939393943</v>
          </cell>
          <cell r="AE39">
            <v>29017.047090909095</v>
          </cell>
          <cell r="AF39">
            <v>6518.3088484848477</v>
          </cell>
          <cell r="AG39">
            <v>8513</v>
          </cell>
          <cell r="AH39">
            <v>6481</v>
          </cell>
          <cell r="AI39">
            <v>2032</v>
          </cell>
          <cell r="AJ39">
            <v>-27023.355939393943</v>
          </cell>
          <cell r="AN39" t="e">
            <v>#REF!</v>
          </cell>
        </row>
        <row r="40">
          <cell r="C40">
            <v>14127.593999999997</v>
          </cell>
        </row>
        <row r="41">
          <cell r="C41">
            <v>1767.5940000000001</v>
          </cell>
          <cell r="D41">
            <v>443</v>
          </cell>
          <cell r="E41">
            <v>1324.5940000000001</v>
          </cell>
          <cell r="N41">
            <v>7954.272727272727</v>
          </cell>
          <cell r="Q41">
            <v>16866.860909090909</v>
          </cell>
          <cell r="T41">
            <v>6313.227272727273</v>
          </cell>
          <cell r="U41">
            <v>3221</v>
          </cell>
          <cell r="V41">
            <v>3092.227272727273</v>
          </cell>
          <cell r="Y41">
            <v>5089.647272727273</v>
          </cell>
          <cell r="Z41">
            <v>2495</v>
          </cell>
          <cell r="AA41">
            <v>2594.647272727273</v>
          </cell>
          <cell r="AE41">
            <v>13500.136363636364</v>
          </cell>
          <cell r="AG41">
            <v>4464</v>
          </cell>
          <cell r="AH41">
            <v>3202</v>
          </cell>
          <cell r="AN41" t="e">
            <v>#REF!</v>
          </cell>
          <cell r="AR41">
            <v>5686.874545454546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2167</v>
          </cell>
          <cell r="D46">
            <v>327</v>
          </cell>
          <cell r="E46">
            <v>1840</v>
          </cell>
          <cell r="N46">
            <v>3382.404</v>
          </cell>
          <cell r="O46">
            <v>3054</v>
          </cell>
          <cell r="P46">
            <v>-328.404</v>
          </cell>
          <cell r="Q46">
            <v>7025.9493333333339</v>
          </cell>
          <cell r="R46">
            <v>6922</v>
          </cell>
          <cell r="S46">
            <v>-103.94933333333393</v>
          </cell>
          <cell r="T46">
            <v>1618.6879999999999</v>
          </cell>
          <cell r="U46">
            <v>834</v>
          </cell>
          <cell r="V46">
            <v>784.68799999999987</v>
          </cell>
          <cell r="W46">
            <v>1577</v>
          </cell>
          <cell r="X46">
            <v>-41.687999999999874</v>
          </cell>
          <cell r="Y46">
            <v>1529.3940000000002</v>
          </cell>
          <cell r="Z46">
            <v>784</v>
          </cell>
          <cell r="AA46">
            <v>745.39400000000023</v>
          </cell>
          <cell r="AB46">
            <v>400</v>
          </cell>
          <cell r="AC46">
            <v>-1129.3940000000002</v>
          </cell>
          <cell r="AD46">
            <v>3811.058</v>
          </cell>
          <cell r="AE46">
            <v>3232.9300000000003</v>
          </cell>
          <cell r="AF46">
            <v>578.1279999999997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-2724.058</v>
          </cell>
          <cell r="AN46">
            <v>0</v>
          </cell>
          <cell r="AP46">
            <v>19210.085333333336</v>
          </cell>
          <cell r="AQ46">
            <v>5506.0039999999999</v>
          </cell>
          <cell r="AR46">
            <v>13704.081333333335</v>
          </cell>
          <cell r="AS46">
            <v>12245</v>
          </cell>
          <cell r="AT46">
            <v>-6965.0853333333362</v>
          </cell>
          <cell r="AU46">
            <v>1618</v>
          </cell>
          <cell r="AV46">
            <v>3919</v>
          </cell>
          <cell r="AW46">
            <v>3888.0039999999999</v>
          </cell>
          <cell r="AX46">
            <v>9785.0813333333354</v>
          </cell>
        </row>
        <row r="47">
          <cell r="C47">
            <v>388</v>
          </cell>
          <cell r="E47">
            <v>388</v>
          </cell>
          <cell r="N47">
            <v>3127</v>
          </cell>
          <cell r="O47">
            <v>2823</v>
          </cell>
          <cell r="Q47">
            <v>5703</v>
          </cell>
          <cell r="R47">
            <v>5677</v>
          </cell>
          <cell r="T47">
            <v>797.25866666666661</v>
          </cell>
          <cell r="U47">
            <v>428</v>
          </cell>
          <cell r="V47">
            <v>369.25866666666661</v>
          </cell>
          <cell r="W47">
            <v>885</v>
          </cell>
          <cell r="Y47">
            <v>632.22533333333331</v>
          </cell>
          <cell r="Z47">
            <v>325</v>
          </cell>
          <cell r="AA47">
            <v>307.22533333333331</v>
          </cell>
          <cell r="AC47">
            <v>-632.22533333333331</v>
          </cell>
          <cell r="AD47">
            <v>3156.1707200000001</v>
          </cell>
          <cell r="AE47">
            <v>2874.8825001426667</v>
          </cell>
          <cell r="AP47">
            <v>13522.366500142667</v>
          </cell>
        </row>
        <row r="48">
          <cell r="C48">
            <v>0</v>
          </cell>
          <cell r="E48">
            <v>0</v>
          </cell>
          <cell r="N48">
            <v>1</v>
          </cell>
          <cell r="O48">
            <v>0.2</v>
          </cell>
          <cell r="Q48">
            <v>0</v>
          </cell>
          <cell r="T48">
            <v>118.19266666666665</v>
          </cell>
          <cell r="U48">
            <v>51</v>
          </cell>
          <cell r="V48">
            <v>67.192666666666653</v>
          </cell>
          <cell r="W48">
            <v>27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72.720666666666645</v>
          </cell>
        </row>
        <row r="49">
          <cell r="C49">
            <v>1661</v>
          </cell>
          <cell r="E49">
            <v>1661</v>
          </cell>
          <cell r="N49">
            <v>46</v>
          </cell>
          <cell r="O49">
            <v>25.7</v>
          </cell>
          <cell r="Q49">
            <v>900</v>
          </cell>
          <cell r="R49">
            <v>619</v>
          </cell>
          <cell r="T49">
            <v>343.62666666666667</v>
          </cell>
          <cell r="U49">
            <v>186</v>
          </cell>
          <cell r="V49">
            <v>157.62666666666667</v>
          </cell>
          <cell r="W49">
            <v>84</v>
          </cell>
          <cell r="Y49">
            <v>323.78399999999999</v>
          </cell>
          <cell r="Z49">
            <v>187</v>
          </cell>
          <cell r="AA49">
            <v>136.78399999999999</v>
          </cell>
          <cell r="AC49">
            <v>-323.78399999999999</v>
          </cell>
          <cell r="AD49">
            <v>178.34026666666668</v>
          </cell>
          <cell r="AE49">
            <v>152.19720823549071</v>
          </cell>
          <cell r="AP49">
            <v>3426.6078749021572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353.92400000000004</v>
          </cell>
          <cell r="O50">
            <v>251</v>
          </cell>
          <cell r="P50">
            <v>-102.92400000000004</v>
          </cell>
          <cell r="Q50">
            <v>3466.5013333333336</v>
          </cell>
          <cell r="R50">
            <v>3246</v>
          </cell>
          <cell r="S50">
            <v>-220.5013333333336</v>
          </cell>
          <cell r="T50">
            <v>7231.4773333333324</v>
          </cell>
          <cell r="U50">
            <v>3806</v>
          </cell>
          <cell r="V50">
            <v>3425.4773333333324</v>
          </cell>
          <cell r="W50">
            <v>6765</v>
          </cell>
          <cell r="X50">
            <v>-466.47733333333235</v>
          </cell>
          <cell r="Y50">
            <v>707.97400000000005</v>
          </cell>
          <cell r="Z50">
            <v>347</v>
          </cell>
          <cell r="AA50">
            <v>360.97400000000005</v>
          </cell>
          <cell r="AB50">
            <v>292</v>
          </cell>
          <cell r="AC50">
            <v>-415.97400000000005</v>
          </cell>
          <cell r="AD50">
            <v>1535.6239999999998</v>
          </cell>
          <cell r="AE50">
            <v>1117.72</v>
          </cell>
          <cell r="AF50">
            <v>417.90399999999977</v>
          </cell>
          <cell r="AG50">
            <v>288</v>
          </cell>
          <cell r="AH50">
            <v>601</v>
          </cell>
          <cell r="AI50">
            <v>56</v>
          </cell>
          <cell r="AJ50">
            <v>-1247.6239999999998</v>
          </cell>
          <cell r="AN50">
            <v>0</v>
          </cell>
          <cell r="AP50">
            <v>12844.996666666666</v>
          </cell>
          <cell r="AQ50">
            <v>4514.3239999999996</v>
          </cell>
          <cell r="AR50">
            <v>8330.6726666666655</v>
          </cell>
          <cell r="AS50">
            <v>11155</v>
          </cell>
          <cell r="AT50">
            <v>-1689.996666666666</v>
          </cell>
          <cell r="AU50">
            <v>4153</v>
          </cell>
          <cell r="AV50">
            <v>4965</v>
          </cell>
          <cell r="AW50">
            <v>361.32399999999961</v>
          </cell>
          <cell r="AX50">
            <v>3365.6726666666655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135.46666666666667</v>
          </cell>
          <cell r="R51">
            <v>92</v>
          </cell>
          <cell r="S51">
            <v>-43.466666666666669</v>
          </cell>
          <cell r="T51">
            <v>6152.4000000000005</v>
          </cell>
          <cell r="U51">
            <v>3230</v>
          </cell>
          <cell r="V51">
            <v>2922.4000000000005</v>
          </cell>
          <cell r="W51">
            <v>5900</v>
          </cell>
          <cell r="X51">
            <v>-252.40000000000055</v>
          </cell>
          <cell r="Y51">
            <v>118.19999999999999</v>
          </cell>
          <cell r="Z51">
            <v>57</v>
          </cell>
          <cell r="AA51">
            <v>61.199999999999989</v>
          </cell>
          <cell r="AB51">
            <v>20</v>
          </cell>
          <cell r="AC51">
            <v>-98.199999999999989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6410.0666666666666</v>
          </cell>
          <cell r="AQ51">
            <v>3287</v>
          </cell>
          <cell r="AR51">
            <v>3123.0666666666666</v>
          </cell>
          <cell r="AS51">
            <v>6012</v>
          </cell>
          <cell r="AT51">
            <v>-398.06666666666661</v>
          </cell>
          <cell r="AU51">
            <v>3287</v>
          </cell>
          <cell r="AV51">
            <v>3030</v>
          </cell>
          <cell r="AW51">
            <v>0</v>
          </cell>
          <cell r="AX51">
            <v>93.066666666666606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74138</v>
          </cell>
          <cell r="R52">
            <v>81135</v>
          </cell>
          <cell r="S52">
            <v>6997</v>
          </cell>
          <cell r="T52">
            <v>186578</v>
          </cell>
          <cell r="U52">
            <v>108806.34756097561</v>
          </cell>
          <cell r="V52">
            <v>77771.652439024387</v>
          </cell>
          <cell r="W52">
            <v>154257</v>
          </cell>
          <cell r="X52">
            <v>-32321</v>
          </cell>
          <cell r="Y52">
            <v>157568</v>
          </cell>
          <cell r="Z52">
            <v>86757.750161952048</v>
          </cell>
          <cell r="AA52">
            <v>70810.249838047952</v>
          </cell>
          <cell r="AB52">
            <v>76301</v>
          </cell>
          <cell r="AC52">
            <v>-81267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418285</v>
          </cell>
          <cell r="AQ52">
            <v>195565.09772292766</v>
          </cell>
          <cell r="AR52">
            <v>222719.90227707234</v>
          </cell>
          <cell r="AS52">
            <v>311693</v>
          </cell>
          <cell r="AT52">
            <v>-106592</v>
          </cell>
          <cell r="AU52">
            <v>195564.09772292766</v>
          </cell>
          <cell r="AV52">
            <v>222720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74138</v>
          </cell>
          <cell r="R53">
            <v>81135</v>
          </cell>
          <cell r="S53">
            <v>6997</v>
          </cell>
          <cell r="T53">
            <v>186578</v>
          </cell>
          <cell r="U53">
            <v>108806.34756097561</v>
          </cell>
          <cell r="V53">
            <v>77771.652439024387</v>
          </cell>
          <cell r="W53">
            <v>157257</v>
          </cell>
          <cell r="X53">
            <v>-29321</v>
          </cell>
          <cell r="Y53">
            <v>157568</v>
          </cell>
          <cell r="Z53">
            <v>86757.750161952048</v>
          </cell>
          <cell r="AA53">
            <v>70810.249838047952</v>
          </cell>
          <cell r="AB53">
            <v>46301</v>
          </cell>
          <cell r="AC53">
            <v>-111267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418284</v>
          </cell>
          <cell r="AQ53">
            <v>195564.09772292766</v>
          </cell>
          <cell r="AR53">
            <v>222719.90227707234</v>
          </cell>
          <cell r="AS53">
            <v>284693</v>
          </cell>
          <cell r="AT53">
            <v>-133591</v>
          </cell>
          <cell r="AU53">
            <v>195564.09772292766</v>
          </cell>
          <cell r="AV53">
            <v>222720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7</v>
          </cell>
          <cell r="D55">
            <v>6</v>
          </cell>
          <cell r="E55">
            <v>1</v>
          </cell>
          <cell r="N55">
            <v>259.286</v>
          </cell>
          <cell r="O55">
            <v>252</v>
          </cell>
          <cell r="P55">
            <v>-7.2860000000000014</v>
          </cell>
          <cell r="Q55">
            <v>12306.890666666668</v>
          </cell>
          <cell r="R55">
            <v>12691</v>
          </cell>
          <cell r="S55">
            <v>384.10933333333196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6167.1900000000005</v>
          </cell>
          <cell r="AE55">
            <v>2542.672</v>
          </cell>
          <cell r="AF55">
            <v>3624.5180000000005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-5358.1900000000005</v>
          </cell>
          <cell r="AN55">
            <v>0</v>
          </cell>
          <cell r="AP55">
            <v>15115.848666666669</v>
          </cell>
          <cell r="AQ55">
            <v>265.286</v>
          </cell>
          <cell r="AR55">
            <v>14850.562666666669</v>
          </cell>
          <cell r="AS55">
            <v>13752</v>
          </cell>
          <cell r="AT55">
            <v>-1363.8486666666686</v>
          </cell>
          <cell r="AU55">
            <v>0</v>
          </cell>
          <cell r="AV55">
            <v>4184</v>
          </cell>
          <cell r="AW55">
            <v>265.286</v>
          </cell>
          <cell r="AX55">
            <v>10666.562666666669</v>
          </cell>
        </row>
        <row r="56">
          <cell r="C56">
            <v>1285.5940000000001</v>
          </cell>
          <cell r="D56">
            <v>310</v>
          </cell>
          <cell r="E56">
            <v>975.59400000000005</v>
          </cell>
          <cell r="N56">
            <v>4867.939393939394</v>
          </cell>
          <cell r="O56">
            <v>4618</v>
          </cell>
          <cell r="P56">
            <v>-249.93939393939399</v>
          </cell>
          <cell r="Q56">
            <v>8678.2245454545464</v>
          </cell>
          <cell r="R56">
            <v>8264</v>
          </cell>
          <cell r="S56">
            <v>-414.22454545454639</v>
          </cell>
          <cell r="T56">
            <v>2616.409090909091</v>
          </cell>
          <cell r="U56">
            <v>1300</v>
          </cell>
          <cell r="V56">
            <v>1316.409090909091</v>
          </cell>
          <cell r="W56">
            <v>2473</v>
          </cell>
          <cell r="X56">
            <v>-143.40909090909099</v>
          </cell>
          <cell r="Y56">
            <v>2415.2836363636366</v>
          </cell>
          <cell r="Z56">
            <v>1178</v>
          </cell>
          <cell r="AA56">
            <v>1237.2836363636366</v>
          </cell>
          <cell r="AB56">
            <v>662</v>
          </cell>
          <cell r="AC56">
            <v>-1753.2836363636366</v>
          </cell>
          <cell r="AD56">
            <v>9455.8336363636354</v>
          </cell>
          <cell r="AE56">
            <v>8350.045454545454</v>
          </cell>
          <cell r="AF56">
            <v>1105.7881818181813</v>
          </cell>
          <cell r="AG56">
            <v>2563</v>
          </cell>
          <cell r="AH56">
            <v>1747</v>
          </cell>
          <cell r="AI56">
            <v>306</v>
          </cell>
          <cell r="AJ56">
            <v>-6892.8336363636354</v>
          </cell>
          <cell r="AN56">
            <v>0</v>
          </cell>
          <cell r="AP56">
            <v>28984.496121212127</v>
          </cell>
          <cell r="AQ56">
            <v>8164.757575757576</v>
          </cell>
          <cell r="AR56">
            <v>20819.738545454551</v>
          </cell>
          <cell r="AS56">
            <v>17764</v>
          </cell>
          <cell r="AT56">
            <v>-11220.496121212127</v>
          </cell>
          <cell r="AU56">
            <v>2478</v>
          </cell>
          <cell r="AV56">
            <v>5504</v>
          </cell>
          <cell r="AW56">
            <v>5686.757575757576</v>
          </cell>
          <cell r="AX56">
            <v>15315.738545454551</v>
          </cell>
        </row>
        <row r="57">
          <cell r="C57">
            <v>71</v>
          </cell>
          <cell r="D57">
            <v>16</v>
          </cell>
          <cell r="E57">
            <v>55</v>
          </cell>
          <cell r="N57">
            <v>269</v>
          </cell>
          <cell r="O57">
            <v>237</v>
          </cell>
          <cell r="P57">
            <v>-32</v>
          </cell>
          <cell r="Q57">
            <v>480</v>
          </cell>
          <cell r="R57">
            <v>444</v>
          </cell>
          <cell r="S57">
            <v>-36</v>
          </cell>
          <cell r="T57">
            <v>143</v>
          </cell>
          <cell r="U57">
            <v>71</v>
          </cell>
          <cell r="V57">
            <v>72</v>
          </cell>
          <cell r="W57">
            <v>123</v>
          </cell>
          <cell r="X57">
            <v>-20</v>
          </cell>
          <cell r="Y57">
            <v>132</v>
          </cell>
          <cell r="Z57">
            <v>65</v>
          </cell>
          <cell r="AA57">
            <v>67</v>
          </cell>
          <cell r="AB57">
            <v>35</v>
          </cell>
          <cell r="AC57">
            <v>-97</v>
          </cell>
          <cell r="AD57">
            <v>520</v>
          </cell>
          <cell r="AE57">
            <v>458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-384</v>
          </cell>
          <cell r="AN57">
            <v>0</v>
          </cell>
          <cell r="AP57">
            <v>1596</v>
          </cell>
          <cell r="AQ57">
            <v>449</v>
          </cell>
          <cell r="AR57">
            <v>1147</v>
          </cell>
          <cell r="AS57">
            <v>935</v>
          </cell>
          <cell r="AT57">
            <v>-661</v>
          </cell>
          <cell r="AU57">
            <v>136</v>
          </cell>
          <cell r="AV57">
            <v>230</v>
          </cell>
          <cell r="AW57">
            <v>313</v>
          </cell>
          <cell r="AX57">
            <v>917</v>
          </cell>
        </row>
        <row r="58">
          <cell r="C58">
            <v>411</v>
          </cell>
          <cell r="D58">
            <v>117</v>
          </cell>
          <cell r="E58">
            <v>294</v>
          </cell>
          <cell r="N58">
            <v>1560</v>
          </cell>
          <cell r="O58">
            <v>1363</v>
          </cell>
          <cell r="P58">
            <v>-197</v>
          </cell>
          <cell r="Q58">
            <v>2778</v>
          </cell>
          <cell r="R58">
            <v>2397</v>
          </cell>
          <cell r="S58">
            <v>-381</v>
          </cell>
          <cell r="T58">
            <v>837</v>
          </cell>
          <cell r="U58">
            <v>415</v>
          </cell>
          <cell r="V58">
            <v>422</v>
          </cell>
          <cell r="W58">
            <v>718</v>
          </cell>
          <cell r="X58">
            <v>-119</v>
          </cell>
          <cell r="Y58">
            <v>771</v>
          </cell>
          <cell r="Z58">
            <v>378</v>
          </cell>
          <cell r="AA58">
            <v>393</v>
          </cell>
          <cell r="AB58">
            <v>205</v>
          </cell>
          <cell r="AC58">
            <v>-566</v>
          </cell>
          <cell r="AD58">
            <v>3026</v>
          </cell>
          <cell r="AE58">
            <v>2669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-2233</v>
          </cell>
          <cell r="AN58">
            <v>0</v>
          </cell>
          <cell r="AP58">
            <v>9273</v>
          </cell>
          <cell r="AQ58">
            <v>2631</v>
          </cell>
          <cell r="AR58">
            <v>6642</v>
          </cell>
          <cell r="AS58">
            <v>5243</v>
          </cell>
          <cell r="AT58">
            <v>-4030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4622</v>
          </cell>
          <cell r="O60">
            <v>4632</v>
          </cell>
          <cell r="P60">
            <v>10</v>
          </cell>
          <cell r="Q60">
            <v>10004</v>
          </cell>
          <cell r="R60">
            <v>9952</v>
          </cell>
          <cell r="S60">
            <v>-52</v>
          </cell>
          <cell r="T60">
            <v>5387</v>
          </cell>
          <cell r="U60">
            <v>2648</v>
          </cell>
          <cell r="V60">
            <v>2739</v>
          </cell>
          <cell r="W60">
            <v>5386</v>
          </cell>
          <cell r="X60">
            <v>-1</v>
          </cell>
          <cell r="Y60">
            <v>5687.666666666667</v>
          </cell>
          <cell r="Z60">
            <v>2612</v>
          </cell>
          <cell r="AA60">
            <v>3075.666666666667</v>
          </cell>
          <cell r="AB60">
            <v>2209</v>
          </cell>
          <cell r="AC60">
            <v>-3478.666666666667</v>
          </cell>
          <cell r="AD60">
            <v>4881.666666666667</v>
          </cell>
          <cell r="AE60">
            <v>4679.3333333333339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-3240.666666666667</v>
          </cell>
          <cell r="AN60">
            <v>0</v>
          </cell>
          <cell r="AP60">
            <v>30593</v>
          </cell>
          <cell r="AQ60">
            <v>9995</v>
          </cell>
          <cell r="AR60">
            <v>20598</v>
          </cell>
          <cell r="AS60">
            <v>23444</v>
          </cell>
          <cell r="AT60">
            <v>-7149</v>
          </cell>
          <cell r="AU60">
            <v>5260</v>
          </cell>
          <cell r="AV60">
            <v>9216</v>
          </cell>
          <cell r="AW60">
            <v>4735</v>
          </cell>
          <cell r="AX60">
            <v>11382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4169</v>
          </cell>
          <cell r="O62">
            <v>4632</v>
          </cell>
          <cell r="P62">
            <v>463</v>
          </cell>
          <cell r="Q62">
            <v>13130.894</v>
          </cell>
          <cell r="R62">
            <v>9952</v>
          </cell>
          <cell r="S62">
            <v>-3178.8940000000002</v>
          </cell>
          <cell r="T62">
            <v>957.97</v>
          </cell>
          <cell r="U62">
            <v>53</v>
          </cell>
          <cell r="W62">
            <v>700</v>
          </cell>
          <cell r="X62">
            <v>-257.97000000000003</v>
          </cell>
          <cell r="Y62">
            <v>1225.26</v>
          </cell>
          <cell r="Z62">
            <v>65</v>
          </cell>
          <cell r="AA62">
            <v>1160.26</v>
          </cell>
          <cell r="AC62">
            <v>-1225.26</v>
          </cell>
          <cell r="AD62">
            <v>1774</v>
          </cell>
          <cell r="AE62">
            <v>1774</v>
          </cell>
          <cell r="AF62">
            <v>0</v>
          </cell>
          <cell r="AI62">
            <v>0</v>
          </cell>
          <cell r="AJ62">
            <v>-1774</v>
          </cell>
          <cell r="AP62">
            <v>21522.124</v>
          </cell>
          <cell r="AQ62">
            <v>4376</v>
          </cell>
          <cell r="AR62">
            <v>17146.124</v>
          </cell>
          <cell r="AS62">
            <v>15284</v>
          </cell>
          <cell r="AT62">
            <v>-6238.1239999999998</v>
          </cell>
          <cell r="AV62">
            <v>4771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453</v>
          </cell>
          <cell r="O64">
            <v>0</v>
          </cell>
          <cell r="P64">
            <v>-453</v>
          </cell>
          <cell r="Q64">
            <v>-3126.8939999999998</v>
          </cell>
          <cell r="S64">
            <v>3126.8939999999998</v>
          </cell>
          <cell r="T64">
            <v>4429.03</v>
          </cell>
          <cell r="U64">
            <v>2595</v>
          </cell>
          <cell r="W64">
            <v>4686</v>
          </cell>
          <cell r="X64">
            <v>256.97000000000025</v>
          </cell>
          <cell r="Y64">
            <v>4462.4066666666668</v>
          </cell>
          <cell r="Z64">
            <v>2547</v>
          </cell>
          <cell r="AA64">
            <v>1915.4066666666668</v>
          </cell>
          <cell r="AC64">
            <v>-4462.4066666666668</v>
          </cell>
          <cell r="AD64">
            <v>3107.666666666667</v>
          </cell>
          <cell r="AE64">
            <v>2905.3333333333339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-1466.666666666667</v>
          </cell>
          <cell r="AP64">
            <v>9129.8760000000002</v>
          </cell>
          <cell r="AS64">
            <v>5825</v>
          </cell>
          <cell r="AT64">
            <v>-3304.8760000000002</v>
          </cell>
        </row>
        <row r="65">
          <cell r="C65">
            <v>897</v>
          </cell>
          <cell r="D65">
            <v>63</v>
          </cell>
          <cell r="E65">
            <v>834</v>
          </cell>
          <cell r="N65">
            <v>5759</v>
          </cell>
          <cell r="O65">
            <v>5424</v>
          </cell>
          <cell r="P65">
            <v>-335</v>
          </cell>
          <cell r="Q65">
            <v>12472.295454545454</v>
          </cell>
          <cell r="R65">
            <v>12295</v>
          </cell>
          <cell r="S65">
            <v>-177.29545454545405</v>
          </cell>
          <cell r="T65">
            <v>9781.4590909090912</v>
          </cell>
          <cell r="U65">
            <v>5559</v>
          </cell>
          <cell r="V65">
            <v>4222.4590909090912</v>
          </cell>
          <cell r="W65">
            <v>9596</v>
          </cell>
          <cell r="X65">
            <v>-185.45909090909117</v>
          </cell>
          <cell r="Y65">
            <v>7866.4999999999991</v>
          </cell>
          <cell r="Z65">
            <v>4367</v>
          </cell>
          <cell r="AA65">
            <v>3499.4999999999991</v>
          </cell>
          <cell r="AB65">
            <v>1201</v>
          </cell>
          <cell r="AC65">
            <v>-6665.4999999999991</v>
          </cell>
          <cell r="AD65">
            <v>7436.1136363636369</v>
          </cell>
          <cell r="AE65">
            <v>7363.1136363636369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-5490.1136363636369</v>
          </cell>
          <cell r="AP65">
            <v>44145.368181818187</v>
          </cell>
          <cell r="AQ65">
            <v>15718</v>
          </cell>
          <cell r="AR65">
            <v>28427.368181818187</v>
          </cell>
          <cell r="AS65">
            <v>29454</v>
          </cell>
          <cell r="AT65">
            <v>-14691.368181818187</v>
          </cell>
          <cell r="AU65">
            <v>9926</v>
          </cell>
          <cell r="AV65">
            <v>11963</v>
          </cell>
          <cell r="AW65">
            <v>5792</v>
          </cell>
          <cell r="AX65">
            <v>16464.368181818187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585.33333333333326</v>
          </cell>
          <cell r="O66">
            <v>610</v>
          </cell>
          <cell r="P66">
            <v>24.666666666666742</v>
          </cell>
          <cell r="Q66">
            <v>3587.636363636364</v>
          </cell>
          <cell r="R66">
            <v>3503</v>
          </cell>
          <cell r="S66">
            <v>-84.636363636363967</v>
          </cell>
          <cell r="T66">
            <v>1975.818181818182</v>
          </cell>
          <cell r="U66">
            <v>1044</v>
          </cell>
          <cell r="V66">
            <v>931.81818181818198</v>
          </cell>
          <cell r="W66">
            <v>1870</v>
          </cell>
          <cell r="X66">
            <v>-105.81818181818198</v>
          </cell>
          <cell r="Y66">
            <v>1287.3636363636363</v>
          </cell>
          <cell r="Z66">
            <v>634</v>
          </cell>
          <cell r="AA66">
            <v>653.36363636363626</v>
          </cell>
          <cell r="AB66">
            <v>435</v>
          </cell>
          <cell r="AC66">
            <v>-852.36363636363626</v>
          </cell>
          <cell r="AD66">
            <v>1471.2727272727273</v>
          </cell>
          <cell r="AE66">
            <v>1471.090909090909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-1153.2727272727273</v>
          </cell>
          <cell r="AP66">
            <v>8907.242424242424</v>
          </cell>
          <cell r="AQ66">
            <v>2263.333333333333</v>
          </cell>
          <cell r="AR66">
            <v>6643.909090909091</v>
          </cell>
          <cell r="AS66">
            <v>6655</v>
          </cell>
          <cell r="AT66">
            <v>-2252.242424242424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34</v>
          </cell>
          <cell r="O67">
            <v>33</v>
          </cell>
          <cell r="P67">
            <v>-1</v>
          </cell>
          <cell r="Q67">
            <v>197</v>
          </cell>
          <cell r="R67">
            <v>192</v>
          </cell>
          <cell r="S67">
            <v>-5</v>
          </cell>
          <cell r="T67">
            <v>108</v>
          </cell>
          <cell r="U67">
            <v>57</v>
          </cell>
          <cell r="V67">
            <v>51</v>
          </cell>
          <cell r="W67">
            <v>99</v>
          </cell>
          <cell r="X67">
            <v>-9</v>
          </cell>
          <cell r="Y67">
            <v>70</v>
          </cell>
          <cell r="Z67">
            <v>35</v>
          </cell>
          <cell r="AA67">
            <v>35</v>
          </cell>
          <cell r="AB67">
            <v>24</v>
          </cell>
          <cell r="AC67">
            <v>-46</v>
          </cell>
          <cell r="AD67">
            <v>81</v>
          </cell>
          <cell r="AE67">
            <v>81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-64</v>
          </cell>
          <cell r="AP67">
            <v>490</v>
          </cell>
          <cell r="AQ67">
            <v>126</v>
          </cell>
          <cell r="AR67">
            <v>364</v>
          </cell>
          <cell r="AS67">
            <v>360</v>
          </cell>
          <cell r="AT67">
            <v>-130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189</v>
          </cell>
          <cell r="O68">
            <v>195</v>
          </cell>
          <cell r="P68">
            <v>6</v>
          </cell>
          <cell r="Q68">
            <v>1146</v>
          </cell>
          <cell r="R68">
            <v>1104</v>
          </cell>
          <cell r="S68">
            <v>-42</v>
          </cell>
          <cell r="T68">
            <v>633</v>
          </cell>
          <cell r="U68">
            <v>334</v>
          </cell>
          <cell r="V68">
            <v>299</v>
          </cell>
          <cell r="W68">
            <v>565</v>
          </cell>
          <cell r="X68">
            <v>-68</v>
          </cell>
          <cell r="Y68">
            <v>414</v>
          </cell>
          <cell r="Z68">
            <v>205</v>
          </cell>
          <cell r="AA68">
            <v>209</v>
          </cell>
          <cell r="AB68">
            <v>137</v>
          </cell>
          <cell r="AC68">
            <v>-277</v>
          </cell>
          <cell r="AD68">
            <v>471</v>
          </cell>
          <cell r="AE68">
            <v>471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-369</v>
          </cell>
          <cell r="AP68">
            <v>2853</v>
          </cell>
          <cell r="AQ68">
            <v>728</v>
          </cell>
          <cell r="AR68">
            <v>2125</v>
          </cell>
          <cell r="AS68">
            <v>620</v>
          </cell>
          <cell r="AT68">
            <v>-2233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449</v>
          </cell>
          <cell r="O69">
            <v>779</v>
          </cell>
          <cell r="P69">
            <v>330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449</v>
          </cell>
          <cell r="AQ69">
            <v>449</v>
          </cell>
          <cell r="AR69">
            <v>0</v>
          </cell>
          <cell r="AS69">
            <v>779</v>
          </cell>
          <cell r="AT69">
            <v>330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11223</v>
          </cell>
          <cell r="D72">
            <v>1252</v>
          </cell>
          <cell r="E72">
            <v>9971</v>
          </cell>
          <cell r="N72">
            <v>798.2700000000001</v>
          </cell>
          <cell r="O72">
            <v>784</v>
          </cell>
          <cell r="P72">
            <v>-14.270000000000095</v>
          </cell>
          <cell r="Q72">
            <v>2316.2183333333332</v>
          </cell>
          <cell r="R72">
            <v>2083</v>
          </cell>
          <cell r="S72">
            <v>-233.21833333333325</v>
          </cell>
          <cell r="T72">
            <v>813.25800000000004</v>
          </cell>
          <cell r="U72">
            <v>404</v>
          </cell>
          <cell r="V72">
            <v>409.25800000000004</v>
          </cell>
          <cell r="W72">
            <v>11920</v>
          </cell>
          <cell r="X72">
            <v>11106.742</v>
          </cell>
          <cell r="Y72">
            <v>780.71199999999999</v>
          </cell>
          <cell r="Z72">
            <v>350</v>
          </cell>
          <cell r="AA72">
            <v>430.71199999999999</v>
          </cell>
          <cell r="AB72">
            <v>94</v>
          </cell>
          <cell r="AC72">
            <v>-686.71199999999999</v>
          </cell>
          <cell r="AD72">
            <v>1657.9006666666667</v>
          </cell>
          <cell r="AE72">
            <v>1373.93</v>
          </cell>
          <cell r="AF72">
            <v>283.9706666666666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-1278.9006666666667</v>
          </cell>
          <cell r="AN72">
            <v>0</v>
          </cell>
          <cell r="AP72">
            <v>18535.519</v>
          </cell>
          <cell r="AQ72" t="e">
            <v>#REF!</v>
          </cell>
          <cell r="AR72" t="e">
            <v>#REF!</v>
          </cell>
          <cell r="AS72">
            <v>2959</v>
          </cell>
          <cell r="AT72">
            <v>-15576.519</v>
          </cell>
          <cell r="AU72">
            <v>754</v>
          </cell>
          <cell r="AV72">
            <v>1593</v>
          </cell>
          <cell r="AW72">
            <v>2612.87</v>
          </cell>
          <cell r="AX72" t="e">
            <v>#REF!</v>
          </cell>
        </row>
        <row r="73">
          <cell r="C73">
            <v>906</v>
          </cell>
          <cell r="D73">
            <v>70</v>
          </cell>
          <cell r="E73">
            <v>836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924</v>
          </cell>
          <cell r="AQ73">
            <v>70</v>
          </cell>
          <cell r="AR73">
            <v>854</v>
          </cell>
          <cell r="AS73">
            <v>0</v>
          </cell>
          <cell r="AT73">
            <v>-924</v>
          </cell>
          <cell r="AU73">
            <v>0</v>
          </cell>
          <cell r="AV73">
            <v>18</v>
          </cell>
          <cell r="AW73">
            <v>70</v>
          </cell>
          <cell r="AX73">
            <v>836</v>
          </cell>
        </row>
        <row r="74">
          <cell r="C74">
            <v>10317</v>
          </cell>
          <cell r="D74">
            <v>1182</v>
          </cell>
          <cell r="E74">
            <v>9135</v>
          </cell>
          <cell r="N74">
            <v>798.2700000000001</v>
          </cell>
          <cell r="O74">
            <v>695</v>
          </cell>
          <cell r="P74">
            <v>-103.2700000000001</v>
          </cell>
          <cell r="Q74">
            <v>2215.2183333333332</v>
          </cell>
          <cell r="R74">
            <v>2083</v>
          </cell>
          <cell r="S74">
            <v>-132.21833333333325</v>
          </cell>
          <cell r="T74">
            <v>813.25800000000004</v>
          </cell>
          <cell r="U74">
            <v>404</v>
          </cell>
          <cell r="V74">
            <v>409.25800000000004</v>
          </cell>
          <cell r="X74">
            <v>-813.25800000000004</v>
          </cell>
          <cell r="Y74">
            <v>762.71199999999999</v>
          </cell>
          <cell r="Z74">
            <v>350</v>
          </cell>
          <cell r="AA74">
            <v>412.71199999999999</v>
          </cell>
          <cell r="AC74">
            <v>-762.71199999999999</v>
          </cell>
          <cell r="AD74">
            <v>1657.9006666666667</v>
          </cell>
          <cell r="AE74">
            <v>1373.33</v>
          </cell>
          <cell r="AF74">
            <v>284.57066666666674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-1278.9006666666667</v>
          </cell>
          <cell r="AN74">
            <v>0</v>
          </cell>
          <cell r="AP74">
            <v>17509.918999999998</v>
          </cell>
          <cell r="AQ74">
            <v>3296.87</v>
          </cell>
          <cell r="AR74">
            <v>14213.048999999999</v>
          </cell>
          <cell r="AS74">
            <v>2959</v>
          </cell>
          <cell r="AT74">
            <v>-14550.918999999998</v>
          </cell>
          <cell r="AU74">
            <v>754</v>
          </cell>
          <cell r="AV74">
            <v>1575</v>
          </cell>
          <cell r="AW74">
            <v>2542.87</v>
          </cell>
          <cell r="AX74">
            <v>12638.048999999999</v>
          </cell>
        </row>
        <row r="75">
          <cell r="C75">
            <v>1559</v>
          </cell>
          <cell r="D75">
            <v>299</v>
          </cell>
          <cell r="E75">
            <v>1260</v>
          </cell>
          <cell r="N75">
            <v>542.27</v>
          </cell>
          <cell r="P75">
            <v>-542.27</v>
          </cell>
          <cell r="Q75">
            <v>1366.7766666666664</v>
          </cell>
          <cell r="R75">
            <v>1384</v>
          </cell>
          <cell r="S75">
            <v>17.223333333333585</v>
          </cell>
          <cell r="T75">
            <v>486.40800000000002</v>
          </cell>
          <cell r="U75">
            <v>248</v>
          </cell>
          <cell r="V75">
            <v>238.40800000000002</v>
          </cell>
          <cell r="X75">
            <v>-486.40800000000002</v>
          </cell>
          <cell r="Y75">
            <v>277.56200000000001</v>
          </cell>
          <cell r="Z75">
            <v>204</v>
          </cell>
          <cell r="AA75">
            <v>73.562000000000012</v>
          </cell>
          <cell r="AC75">
            <v>-277.56200000000001</v>
          </cell>
          <cell r="AD75">
            <v>1071.5006666666668</v>
          </cell>
          <cell r="AE75">
            <v>912.48</v>
          </cell>
          <cell r="AF75">
            <v>159.02066666666678</v>
          </cell>
          <cell r="AJ75">
            <v>-1071.5006666666668</v>
          </cell>
          <cell r="AP75">
            <v>5544.496666666666</v>
          </cell>
          <cell r="AQ75">
            <v>1517.87</v>
          </cell>
          <cell r="AR75">
            <v>4026.6266666666661</v>
          </cell>
          <cell r="AS75">
            <v>1384</v>
          </cell>
          <cell r="AT75">
            <v>-4160.496666666666</v>
          </cell>
          <cell r="AX75">
            <v>4026.6266666666661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816</v>
          </cell>
          <cell r="D77">
            <v>323</v>
          </cell>
          <cell r="E77">
            <v>493</v>
          </cell>
          <cell r="N77">
            <v>92.75</v>
          </cell>
          <cell r="O77">
            <v>2</v>
          </cell>
          <cell r="Q77">
            <v>555.4666666666667</v>
          </cell>
          <cell r="R77">
            <v>168</v>
          </cell>
          <cell r="T77">
            <v>133.6</v>
          </cell>
          <cell r="U77">
            <v>17</v>
          </cell>
          <cell r="V77">
            <v>116.6</v>
          </cell>
          <cell r="W77">
            <v>76</v>
          </cell>
          <cell r="Y77">
            <v>153.35000000000002</v>
          </cell>
          <cell r="Z77">
            <v>46</v>
          </cell>
          <cell r="AA77">
            <v>107.35000000000002</v>
          </cell>
          <cell r="AD77">
            <v>280.35000000000002</v>
          </cell>
          <cell r="AE77">
            <v>232.85</v>
          </cell>
          <cell r="AF77">
            <v>47.500000000000028</v>
          </cell>
        </row>
        <row r="78">
          <cell r="C78">
            <v>4799</v>
          </cell>
          <cell r="D78">
            <v>363</v>
          </cell>
          <cell r="E78">
            <v>4436</v>
          </cell>
          <cell r="N78">
            <v>162.25</v>
          </cell>
          <cell r="O78">
            <v>87</v>
          </cell>
          <cell r="Q78">
            <v>393.97500000000002</v>
          </cell>
          <cell r="R78">
            <v>516</v>
          </cell>
          <cell r="T78">
            <v>192.25</v>
          </cell>
          <cell r="U78">
            <v>48</v>
          </cell>
          <cell r="V78">
            <v>144.25</v>
          </cell>
          <cell r="W78">
            <v>192</v>
          </cell>
          <cell r="Y78">
            <v>331.8</v>
          </cell>
          <cell r="Z78">
            <v>69</v>
          </cell>
          <cell r="AA78">
            <v>262.8</v>
          </cell>
          <cell r="AD78">
            <v>306.05</v>
          </cell>
          <cell r="AE78">
            <v>228</v>
          </cell>
          <cell r="AF78">
            <v>78.050000000000011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16304.594000000001</v>
          </cell>
          <cell r="D80">
            <v>2178</v>
          </cell>
          <cell r="E80">
            <v>14126.594000000001</v>
          </cell>
          <cell r="N80">
            <v>21871.823393939394</v>
          </cell>
          <cell r="O80">
            <v>20615</v>
          </cell>
          <cell r="P80">
            <v>-1256.823393939394</v>
          </cell>
          <cell r="Q80">
            <v>133666.07966666666</v>
          </cell>
          <cell r="R80">
            <v>139429</v>
          </cell>
          <cell r="S80">
            <v>5762.9203333333426</v>
          </cell>
          <cell r="T80">
            <v>215006.29151515153</v>
          </cell>
          <cell r="U80">
            <v>123843.34756097561</v>
          </cell>
          <cell r="V80">
            <v>91162.943954175906</v>
          </cell>
          <cell r="W80">
            <v>192815</v>
          </cell>
          <cell r="X80">
            <v>-22191.291515151534</v>
          </cell>
          <cell r="Y80">
            <v>177458.53030303027</v>
          </cell>
          <cell r="Z80">
            <v>96838.750161952048</v>
          </cell>
          <cell r="AA80">
            <v>80619.780141078256</v>
          </cell>
          <cell r="AB80">
            <v>81399</v>
          </cell>
          <cell r="AC80">
            <v>-96059.530303030275</v>
          </cell>
          <cell r="AD80">
            <v>38491.386606060609</v>
          </cell>
          <cell r="AE80">
            <v>31786.744424242428</v>
          </cell>
          <cell r="AF80">
            <v>6704.6421818181807</v>
          </cell>
          <cell r="AG80">
            <v>9642</v>
          </cell>
          <cell r="AH80">
            <v>6481</v>
          </cell>
          <cell r="AI80">
            <v>2032</v>
          </cell>
          <cell r="AJ80">
            <v>-28849.386606060609</v>
          </cell>
          <cell r="AL80">
            <v>0</v>
          </cell>
          <cell r="AN80">
            <v>0</v>
          </cell>
          <cell r="AP80">
            <v>598583.31396969699</v>
          </cell>
          <cell r="AQ80" t="e">
            <v>#REF!</v>
          </cell>
          <cell r="AR80" t="e">
            <v>#REF!</v>
          </cell>
          <cell r="AS80">
            <v>428644</v>
          </cell>
          <cell r="AT80">
            <v>-169939.31396969699</v>
          </cell>
          <cell r="AU80">
            <v>219889.09772292766</v>
          </cell>
          <cell r="AV80">
            <v>264294</v>
          </cell>
          <cell r="AW80">
            <v>23655.241575757576</v>
          </cell>
          <cell r="AX80" t="e">
            <v>#REF!</v>
          </cell>
        </row>
        <row r="81">
          <cell r="C81">
            <v>15398.594000000001</v>
          </cell>
          <cell r="D81">
            <v>2108</v>
          </cell>
          <cell r="E81">
            <v>13290.594000000001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180298.31396969699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-180298.31396969699</v>
          </cell>
          <cell r="AU81">
            <v>24325</v>
          </cell>
          <cell r="AV81">
            <v>41574</v>
          </cell>
          <cell r="AW81">
            <v>23654.241575757576</v>
          </cell>
          <cell r="AX81" t="e">
            <v>#REF!</v>
          </cell>
        </row>
        <row r="82">
          <cell r="N82">
            <v>5453.272727272727</v>
          </cell>
          <cell r="O82">
            <v>5228</v>
          </cell>
          <cell r="P82">
            <v>-225.27272727272702</v>
          </cell>
          <cell r="Q82">
            <v>12265.86090909091</v>
          </cell>
          <cell r="R82">
            <v>11767</v>
          </cell>
          <cell r="S82">
            <v>-498.86090909091035</v>
          </cell>
          <cell r="T82">
            <v>4592.227272727273</v>
          </cell>
          <cell r="U82">
            <v>2344</v>
          </cell>
          <cell r="V82">
            <v>2248.227272727273</v>
          </cell>
          <cell r="W82">
            <v>4343</v>
          </cell>
          <cell r="X82">
            <v>-249.22727272727298</v>
          </cell>
          <cell r="Y82">
            <v>3702.647272727273</v>
          </cell>
          <cell r="Z82">
            <v>1812</v>
          </cell>
          <cell r="AA82">
            <v>1890.6472727272728</v>
          </cell>
          <cell r="AB82">
            <v>1097</v>
          </cell>
          <cell r="AC82">
            <v>-2605.647272727273</v>
          </cell>
          <cell r="AD82">
            <v>10927.106363636363</v>
          </cell>
          <cell r="AE82">
            <v>9821.136363636364</v>
          </cell>
          <cell r="AF82">
            <v>1105.9699999999996</v>
          </cell>
          <cell r="AG82">
            <v>2881</v>
          </cell>
          <cell r="AH82">
            <v>1984</v>
          </cell>
          <cell r="AI82">
            <v>306</v>
          </cell>
          <cell r="AJ82">
            <v>-8046.1063636363633</v>
          </cell>
          <cell r="AN82">
            <v>0</v>
          </cell>
          <cell r="AP82">
            <v>37891.738545454551</v>
          </cell>
          <cell r="AS82">
            <v>24419</v>
          </cell>
          <cell r="AT82">
            <v>-13472.738545454551</v>
          </cell>
        </row>
        <row r="83">
          <cell r="C83">
            <v>15794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15794</v>
          </cell>
          <cell r="AQ83">
            <v>11292</v>
          </cell>
          <cell r="AR83">
            <v>0</v>
          </cell>
          <cell r="AS83">
            <v>0</v>
          </cell>
          <cell r="AT83">
            <v>-15794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32098.594000000001</v>
          </cell>
          <cell r="D84">
            <v>13470</v>
          </cell>
          <cell r="E84">
            <v>14126.594000000001</v>
          </cell>
          <cell r="N84">
            <v>21871.823393939394</v>
          </cell>
          <cell r="O84">
            <v>20615</v>
          </cell>
          <cell r="P84">
            <v>-1256.823393939394</v>
          </cell>
          <cell r="Q84">
            <v>133666.07966666666</v>
          </cell>
          <cell r="R84">
            <v>139429</v>
          </cell>
          <cell r="S84">
            <v>5762.9203333333426</v>
          </cell>
          <cell r="T84">
            <v>215006.29151515153</v>
          </cell>
          <cell r="U84">
            <v>123843.34756097561</v>
          </cell>
          <cell r="V84">
            <v>91162.943954175906</v>
          </cell>
          <cell r="W84">
            <v>192815</v>
          </cell>
          <cell r="X84">
            <v>-22191.291515151534</v>
          </cell>
          <cell r="Y84">
            <v>177458.53030303027</v>
          </cell>
          <cell r="Z84">
            <v>96838.750161952048</v>
          </cell>
          <cell r="AA84">
            <v>80619.780141078256</v>
          </cell>
          <cell r="AB84">
            <v>81399</v>
          </cell>
          <cell r="AC84">
            <v>-96059.530303030275</v>
          </cell>
          <cell r="AD84">
            <v>38491.386606060609</v>
          </cell>
          <cell r="AE84">
            <v>31786.744424242428</v>
          </cell>
          <cell r="AF84">
            <v>6704.6421818181807</v>
          </cell>
          <cell r="AG84">
            <v>9642</v>
          </cell>
          <cell r="AH84">
            <v>6481</v>
          </cell>
          <cell r="AI84">
            <v>2032</v>
          </cell>
          <cell r="AJ84">
            <v>-28849.386606060609</v>
          </cell>
          <cell r="AL84">
            <v>0</v>
          </cell>
          <cell r="AN84">
            <v>0</v>
          </cell>
          <cell r="AP84">
            <v>614377.31396969699</v>
          </cell>
          <cell r="AQ84" t="e">
            <v>#REF!</v>
          </cell>
          <cell r="AR84" t="e">
            <v>#REF!</v>
          </cell>
          <cell r="AS84">
            <v>428644</v>
          </cell>
          <cell r="AT84">
            <v>-185733.31396969699</v>
          </cell>
          <cell r="AU84">
            <v>219889.09772292766</v>
          </cell>
          <cell r="AV84">
            <v>264294</v>
          </cell>
          <cell r="AW84">
            <v>23655.241575757576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1437</v>
          </cell>
          <cell r="D86">
            <v>1959</v>
          </cell>
          <cell r="E86">
            <v>-522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1437</v>
          </cell>
          <cell r="AQ86">
            <v>1959</v>
          </cell>
          <cell r="AR86">
            <v>-522</v>
          </cell>
          <cell r="AS86">
            <v>0</v>
          </cell>
          <cell r="AT86">
            <v>-1437</v>
          </cell>
          <cell r="AU86">
            <v>0</v>
          </cell>
          <cell r="AV86">
            <v>0</v>
          </cell>
          <cell r="AW86">
            <v>1959</v>
          </cell>
          <cell r="AX86">
            <v>-522</v>
          </cell>
        </row>
        <row r="87">
          <cell r="C87">
            <v>112</v>
          </cell>
          <cell r="D87">
            <v>481</v>
          </cell>
          <cell r="E87">
            <v>-369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111</v>
          </cell>
          <cell r="AQ87">
            <v>481</v>
          </cell>
          <cell r="AR87">
            <v>-370</v>
          </cell>
          <cell r="AS87">
            <v>-1</v>
          </cell>
          <cell r="AT87">
            <v>-112</v>
          </cell>
          <cell r="AU87">
            <v>0</v>
          </cell>
          <cell r="AV87">
            <v>0</v>
          </cell>
          <cell r="AW87">
            <v>481</v>
          </cell>
          <cell r="AX87">
            <v>-370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4</v>
          </cell>
          <cell r="P88">
            <v>-178.13333333333333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W88">
            <v>169</v>
          </cell>
          <cell r="X88">
            <v>-0.9333333333333087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187</v>
          </cell>
          <cell r="AT88">
            <v>-821.59999999999991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33684.593999999997</v>
          </cell>
          <cell r="D89">
            <v>15922</v>
          </cell>
          <cell r="E89">
            <v>13260.594000000001</v>
          </cell>
          <cell r="N89">
            <v>22053.956727272729</v>
          </cell>
          <cell r="O89">
            <v>20619</v>
          </cell>
          <cell r="P89">
            <v>-1434.956727272729</v>
          </cell>
          <cell r="Q89">
            <v>133855.67966666666</v>
          </cell>
          <cell r="R89">
            <v>139429</v>
          </cell>
          <cell r="S89">
            <v>5573.3203333333367</v>
          </cell>
          <cell r="T89">
            <v>215176.22484848485</v>
          </cell>
          <cell r="U89">
            <v>124019.34756097561</v>
          </cell>
          <cell r="V89">
            <v>91156.87728750924</v>
          </cell>
          <cell r="W89">
            <v>192984</v>
          </cell>
          <cell r="X89">
            <v>-22192.224848484853</v>
          </cell>
          <cell r="Y89">
            <v>177848.46363636359</v>
          </cell>
          <cell r="Z89">
            <v>96838.750161952048</v>
          </cell>
          <cell r="AA89">
            <v>80619.780141078256</v>
          </cell>
          <cell r="AB89">
            <v>81399</v>
          </cell>
          <cell r="AC89">
            <v>-96449.463636363595</v>
          </cell>
          <cell r="AD89">
            <v>38643.386606060609</v>
          </cell>
          <cell r="AE89">
            <v>31921.744424242428</v>
          </cell>
          <cell r="AF89">
            <v>6720.6421818181807</v>
          </cell>
          <cell r="AG89">
            <v>9686</v>
          </cell>
          <cell r="AH89">
            <v>6496</v>
          </cell>
          <cell r="AI89">
            <v>2061</v>
          </cell>
          <cell r="AJ89">
            <v>-28957.386606060609</v>
          </cell>
          <cell r="AK89">
            <v>0</v>
          </cell>
          <cell r="AN89">
            <v>0</v>
          </cell>
          <cell r="AP89">
            <v>616934.91396969697</v>
          </cell>
          <cell r="AQ89" t="e">
            <v>#REF!</v>
          </cell>
          <cell r="AR89" t="e">
            <v>#REF!</v>
          </cell>
          <cell r="AS89">
            <v>428830</v>
          </cell>
          <cell r="AT89">
            <v>-188104.91396969697</v>
          </cell>
          <cell r="AU89">
            <v>220065.09772292766</v>
          </cell>
          <cell r="AV89">
            <v>264340</v>
          </cell>
          <cell r="AW89">
            <v>26220.374909090911</v>
          </cell>
          <cell r="AX89" t="e">
            <v>#REF!</v>
          </cell>
        </row>
        <row r="90">
          <cell r="C90">
            <v>17890.593999999997</v>
          </cell>
          <cell r="D90">
            <v>4630</v>
          </cell>
          <cell r="E90">
            <v>13260.594000000001</v>
          </cell>
          <cell r="N90">
            <v>22053.956727272729</v>
          </cell>
          <cell r="O90">
            <v>20619</v>
          </cell>
          <cell r="P90">
            <v>-1434.956727272729</v>
          </cell>
          <cell r="Q90">
            <v>59717.679666666663</v>
          </cell>
          <cell r="R90">
            <v>58294</v>
          </cell>
          <cell r="S90">
            <v>-1423.6796666666633</v>
          </cell>
          <cell r="T90">
            <v>28598.224848484853</v>
          </cell>
          <cell r="U90">
            <v>15213</v>
          </cell>
          <cell r="V90">
            <v>13385.224848484853</v>
          </cell>
          <cell r="W90">
            <v>27624</v>
          </cell>
          <cell r="X90">
            <v>-974.22484848485328</v>
          </cell>
          <cell r="Y90">
            <v>20280.463636363595</v>
          </cell>
          <cell r="Z90">
            <v>10081</v>
          </cell>
          <cell r="AA90">
            <v>9809.5303030303039</v>
          </cell>
          <cell r="AB90">
            <v>5098</v>
          </cell>
          <cell r="AC90">
            <v>-15182.463636363595</v>
          </cell>
          <cell r="AD90">
            <v>38643.386606060609</v>
          </cell>
          <cell r="AE90">
            <v>31921.744424242428</v>
          </cell>
          <cell r="AF90">
            <v>6720.6421818181807</v>
          </cell>
          <cell r="AG90">
            <v>9686</v>
          </cell>
          <cell r="AH90">
            <v>6496</v>
          </cell>
          <cell r="AI90">
            <v>2061</v>
          </cell>
          <cell r="AJ90">
            <v>-28957.386606060609</v>
          </cell>
          <cell r="AN90">
            <v>0</v>
          </cell>
          <cell r="AP90">
            <v>182855.91396969697</v>
          </cell>
          <cell r="AQ90" t="e">
            <v>#REF!</v>
          </cell>
          <cell r="AR90" t="e">
            <v>#REF!</v>
          </cell>
          <cell r="AS90">
            <v>117137</v>
          </cell>
          <cell r="AT90">
            <v>-65718.913969696965</v>
          </cell>
          <cell r="AU90">
            <v>24501</v>
          </cell>
          <cell r="AV90">
            <v>41620</v>
          </cell>
          <cell r="AW90">
            <v>26219.374909090911</v>
          </cell>
          <cell r="AX90" t="e">
            <v>#REF!</v>
          </cell>
        </row>
        <row r="91">
          <cell r="C91">
            <v>1285.5940000000001</v>
          </cell>
          <cell r="D91">
            <v>310</v>
          </cell>
          <cell r="E91">
            <v>975.59400000000005</v>
          </cell>
          <cell r="P91">
            <v>0</v>
          </cell>
          <cell r="Q91">
            <v>12265.86090909091</v>
          </cell>
          <cell r="R91">
            <v>11767</v>
          </cell>
          <cell r="S91">
            <v>-498.86090909091035</v>
          </cell>
          <cell r="T91">
            <v>4592.227272727273</v>
          </cell>
          <cell r="U91">
            <v>2344</v>
          </cell>
          <cell r="V91">
            <v>2248.227272727273</v>
          </cell>
          <cell r="W91">
            <v>4343</v>
          </cell>
          <cell r="X91">
            <v>-249.22727272727298</v>
          </cell>
          <cell r="Y91">
            <v>3702.647272727273</v>
          </cell>
          <cell r="Z91">
            <v>1812</v>
          </cell>
          <cell r="AA91">
            <v>1890.6472727272728</v>
          </cell>
          <cell r="AB91">
            <v>1097</v>
          </cell>
          <cell r="AC91">
            <v>-2605.647272727273</v>
          </cell>
          <cell r="AD91">
            <v>10927.106363636363</v>
          </cell>
          <cell r="AE91">
            <v>9821.136363636364</v>
          </cell>
          <cell r="AF91">
            <v>1105.9699999999996</v>
          </cell>
          <cell r="AG91">
            <v>2881</v>
          </cell>
          <cell r="AH91">
            <v>1984</v>
          </cell>
          <cell r="AI91">
            <v>306</v>
          </cell>
          <cell r="AJ91">
            <v>-8046.1063636363633</v>
          </cell>
          <cell r="AN91">
            <v>0</v>
          </cell>
          <cell r="AP91">
            <v>37891.738545454551</v>
          </cell>
          <cell r="AQ91">
            <v>617087.91396969697</v>
          </cell>
          <cell r="AR91">
            <v>260280.47263201856</v>
          </cell>
          <cell r="AS91">
            <v>24419</v>
          </cell>
        </row>
        <row r="92">
          <cell r="C92">
            <v>-1238</v>
          </cell>
          <cell r="N92">
            <v>7720.65</v>
          </cell>
          <cell r="O92">
            <v>7638</v>
          </cell>
          <cell r="P92">
            <v>-82.649999999999636</v>
          </cell>
          <cell r="Q92">
            <v>21196.243999999999</v>
          </cell>
          <cell r="R92">
            <v>20519</v>
          </cell>
          <cell r="S92">
            <v>-677.24399999999878</v>
          </cell>
          <cell r="T92">
            <v>958.47</v>
          </cell>
          <cell r="W92">
            <v>817</v>
          </cell>
          <cell r="X92">
            <v>-141.47000000000003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1773.6</v>
          </cell>
          <cell r="AE92">
            <v>1774</v>
          </cell>
          <cell r="AF92">
            <v>-0.40000000000009095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10503</v>
          </cell>
        </row>
        <row r="93">
          <cell r="C93">
            <v>70</v>
          </cell>
          <cell r="N93">
            <v>4169</v>
          </cell>
          <cell r="O93">
            <v>4632</v>
          </cell>
          <cell r="P93">
            <v>463</v>
          </cell>
          <cell r="Q93">
            <v>9157</v>
          </cell>
          <cell r="R93">
            <v>14928</v>
          </cell>
          <cell r="S93">
            <v>5771</v>
          </cell>
          <cell r="T93">
            <v>958</v>
          </cell>
          <cell r="W93">
            <v>700</v>
          </cell>
          <cell r="X93">
            <v>-258</v>
          </cell>
          <cell r="Y93">
            <v>0</v>
          </cell>
          <cell r="AB93">
            <v>432</v>
          </cell>
          <cell r="AC93">
            <v>432</v>
          </cell>
          <cell r="AD93">
            <v>1774</v>
          </cell>
          <cell r="AE93">
            <v>1774</v>
          </cell>
          <cell r="AF93">
            <v>0</v>
          </cell>
          <cell r="AI93">
            <v>0</v>
          </cell>
          <cell r="AJ93">
            <v>-1774</v>
          </cell>
          <cell r="AN93" t="e">
            <v>#REF!</v>
          </cell>
          <cell r="AP93" t="e">
            <v>#REF!</v>
          </cell>
          <cell r="AS93">
            <v>5764</v>
          </cell>
        </row>
        <row r="95">
          <cell r="C95">
            <v>-1308</v>
          </cell>
          <cell r="N95">
            <v>3551.6499999999996</v>
          </cell>
          <cell r="O95">
            <v>3006</v>
          </cell>
          <cell r="P95">
            <v>-545.64999999999964</v>
          </cell>
          <cell r="Q95">
            <v>8884</v>
          </cell>
          <cell r="R95">
            <v>0</v>
          </cell>
          <cell r="S95">
            <v>-8884</v>
          </cell>
          <cell r="T95">
            <v>0</v>
          </cell>
          <cell r="W95">
            <v>117</v>
          </cell>
          <cell r="X95">
            <v>117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3123</v>
          </cell>
        </row>
        <row r="96">
          <cell r="P96">
            <v>0</v>
          </cell>
          <cell r="Q96">
            <v>4262</v>
          </cell>
          <cell r="R96">
            <v>5226</v>
          </cell>
          <cell r="S96">
            <v>964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O97">
            <v>145</v>
          </cell>
          <cell r="P97">
            <v>145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145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S100">
            <v>0.32000000000000028</v>
          </cell>
          <cell r="T100">
            <v>-0.3360000000000003</v>
          </cell>
          <cell r="X100">
            <v>0.3360000000000003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138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S103">
            <v>0.32000000000000028</v>
          </cell>
          <cell r="T103">
            <v>-0.3360000000000003</v>
          </cell>
          <cell r="X103">
            <v>0.3360000000000003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138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S104">
            <v>0</v>
          </cell>
          <cell r="T104">
            <v>-0.42800000000000082</v>
          </cell>
          <cell r="X104">
            <v>0.42800000000000082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116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324</v>
          </cell>
          <cell r="R105">
            <v>365</v>
          </cell>
          <cell r="S105">
            <v>41</v>
          </cell>
          <cell r="T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S106">
            <v>0.23600000000000065</v>
          </cell>
          <cell r="T106">
            <v>-0.42800000000000082</v>
          </cell>
          <cell r="X106">
            <v>0.42800000000000082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116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S107">
            <v>0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S108">
            <v>0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786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X112">
            <v>0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7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10718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10718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4586</v>
          </cell>
          <cell r="R121">
            <v>0</v>
          </cell>
          <cell r="S121">
            <v>-4586</v>
          </cell>
          <cell r="T121">
            <v>0</v>
          </cell>
          <cell r="U121">
            <v>0</v>
          </cell>
          <cell r="V121">
            <v>0</v>
          </cell>
          <cell r="W121">
            <v>117</v>
          </cell>
          <cell r="X121">
            <v>117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3552.0499999999997</v>
          </cell>
          <cell r="O122">
            <v>3151</v>
          </cell>
          <cell r="P122">
            <v>-401.04999999999973</v>
          </cell>
          <cell r="Q122">
            <v>9207.68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41620</v>
          </cell>
          <cell r="AW146">
            <v>26219.374909090911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1257.3333333333333</v>
          </cell>
          <cell r="O153">
            <v>1617</v>
          </cell>
          <cell r="P153">
            <v>359.66666666666674</v>
          </cell>
          <cell r="Q153">
            <v>4930.636363636364</v>
          </cell>
          <cell r="R153">
            <v>4799</v>
          </cell>
          <cell r="S153">
            <v>-131.63636363636397</v>
          </cell>
          <cell r="T153">
            <v>2716.818181818182</v>
          </cell>
          <cell r="U153">
            <v>1435</v>
          </cell>
          <cell r="V153">
            <v>1281.818181818182</v>
          </cell>
          <cell r="W153">
            <v>2534</v>
          </cell>
          <cell r="X153">
            <v>-182.81818181818198</v>
          </cell>
          <cell r="Y153">
            <v>1771.3636363636363</v>
          </cell>
          <cell r="Z153">
            <v>874</v>
          </cell>
          <cell r="AA153">
            <v>897.36363636363626</v>
          </cell>
          <cell r="AB153">
            <v>596</v>
          </cell>
          <cell r="AC153">
            <v>-1175.3636363636363</v>
          </cell>
          <cell r="AD153">
            <v>2023.2727272727273</v>
          </cell>
          <cell r="AE153">
            <v>2023.090909090909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-1586.2727272727273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-1238</v>
          </cell>
          <cell r="N162">
            <v>7720.65</v>
          </cell>
          <cell r="O162">
            <v>7638</v>
          </cell>
          <cell r="P162">
            <v>-82.649999999999636</v>
          </cell>
          <cell r="Q162">
            <v>1739.5839999999998</v>
          </cell>
          <cell r="R162">
            <v>20884</v>
          </cell>
          <cell r="S162">
            <v>19144.416000000001</v>
          </cell>
          <cell r="T162">
            <v>958.47</v>
          </cell>
          <cell r="U162">
            <v>0</v>
          </cell>
          <cell r="V162">
            <v>0</v>
          </cell>
          <cell r="W162">
            <v>817</v>
          </cell>
          <cell r="X162">
            <v>-141.47000000000003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1773.6</v>
          </cell>
          <cell r="AF162">
            <v>-0.40000000000009095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10503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0</v>
          </cell>
          <cell r="S163">
            <v>0.23600000000000065</v>
          </cell>
          <cell r="T163">
            <v>-0.42800000000000082</v>
          </cell>
          <cell r="U163">
            <v>0</v>
          </cell>
          <cell r="V163">
            <v>0</v>
          </cell>
          <cell r="W163">
            <v>0</v>
          </cell>
          <cell r="X163">
            <v>0.42800000000000082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116</v>
          </cell>
        </row>
        <row r="164">
          <cell r="C164">
            <v>1767.5940000000001</v>
          </cell>
          <cell r="N164">
            <v>7954.272727272727</v>
          </cell>
          <cell r="O164">
            <v>7835</v>
          </cell>
          <cell r="P164">
            <v>-119.27272727272702</v>
          </cell>
          <cell r="Q164">
            <v>16866.860909090909</v>
          </cell>
          <cell r="R164">
            <v>15904</v>
          </cell>
          <cell r="S164">
            <v>-962.86090909090854</v>
          </cell>
          <cell r="T164">
            <v>6313.227272727273</v>
          </cell>
          <cell r="U164">
            <v>3221</v>
          </cell>
          <cell r="V164">
            <v>3092.227272727273</v>
          </cell>
          <cell r="W164">
            <v>5848</v>
          </cell>
          <cell r="X164">
            <v>-465.22727272727298</v>
          </cell>
          <cell r="Y164">
            <v>5089.647272727273</v>
          </cell>
          <cell r="Z164">
            <v>2495</v>
          </cell>
          <cell r="AA164">
            <v>2594.647272727273</v>
          </cell>
          <cell r="AB164">
            <v>1749</v>
          </cell>
          <cell r="AC164">
            <v>-3340.647272727273</v>
          </cell>
          <cell r="AD164">
            <v>15025.106363636363</v>
          </cell>
          <cell r="AE164">
            <v>13500.136363636364</v>
          </cell>
          <cell r="AF164">
            <v>1524.9699999999996</v>
          </cell>
          <cell r="AG164">
            <v>4464</v>
          </cell>
          <cell r="AH164">
            <v>3202</v>
          </cell>
          <cell r="AI164">
            <v>427</v>
          </cell>
          <cell r="AJ164">
            <v>-10561.106363636363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33142</v>
          </cell>
        </row>
        <row r="165">
          <cell r="C165">
            <v>37</v>
          </cell>
          <cell r="N165">
            <v>182.13333333333333</v>
          </cell>
          <cell r="O165">
            <v>4</v>
          </cell>
          <cell r="P165">
            <v>-178.13333333333333</v>
          </cell>
          <cell r="Q165">
            <v>325.06666666666666</v>
          </cell>
          <cell r="R165">
            <v>92</v>
          </cell>
          <cell r="S165">
            <v>-233.06666666666666</v>
          </cell>
          <cell r="T165">
            <v>6322.3333333333339</v>
          </cell>
          <cell r="U165">
            <v>3406</v>
          </cell>
          <cell r="V165">
            <v>2916.3333333333339</v>
          </cell>
          <cell r="W165">
            <v>6069</v>
          </cell>
          <cell r="X165">
            <v>-253.33333333333394</v>
          </cell>
          <cell r="Y165">
            <v>508.13333333333327</v>
          </cell>
          <cell r="Z165">
            <v>57</v>
          </cell>
          <cell r="AA165">
            <v>61.199999999999989</v>
          </cell>
          <cell r="AB165">
            <v>27</v>
          </cell>
          <cell r="AC165">
            <v>-481.13333333333327</v>
          </cell>
          <cell r="AD165">
            <v>157</v>
          </cell>
          <cell r="AE165">
            <v>139</v>
          </cell>
          <cell r="AF165">
            <v>18</v>
          </cell>
          <cell r="AG165">
            <v>44</v>
          </cell>
          <cell r="AH165">
            <v>15</v>
          </cell>
          <cell r="AI165">
            <v>29</v>
          </cell>
          <cell r="AJ165">
            <v>-113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7437.6666666666661</v>
          </cell>
          <cell r="AS165">
            <v>6206</v>
          </cell>
        </row>
        <row r="166">
          <cell r="C166">
            <v>12644.757999999996</v>
          </cell>
          <cell r="N166">
            <v>9257.5760000000009</v>
          </cell>
          <cell r="Q166">
            <v>54339.615333333335</v>
          </cell>
          <cell r="T166">
            <v>11734.101333333339</v>
          </cell>
          <cell r="Y166">
            <v>7437.2424242423831</v>
          </cell>
          <cell r="AE166">
            <v>13835.354000000003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4169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65079.679666666663</v>
          </cell>
          <cell r="T227">
            <v>28598.224848484853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28626.461424242421</v>
          </cell>
          <cell r="T228">
            <v>14393.519575757578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1767.5940000000001</v>
          </cell>
          <cell r="N230">
            <v>7954.272727272727</v>
          </cell>
          <cell r="Q230">
            <v>16866.860909090909</v>
          </cell>
          <cell r="T230">
            <v>6313.227272727273</v>
          </cell>
          <cell r="Y230">
            <v>5089.647272727273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482</v>
          </cell>
          <cell r="N231">
            <v>2501</v>
          </cell>
          <cell r="Q231">
            <v>4601</v>
          </cell>
          <cell r="T231">
            <v>1721</v>
          </cell>
          <cell r="Y231">
            <v>1387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135.46666666666667</v>
          </cell>
          <cell r="T233">
            <v>6152.4000000000005</v>
          </cell>
          <cell r="Y233">
            <v>118.19999999999999</v>
          </cell>
          <cell r="AP233">
            <v>6410.0666666666666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-1238</v>
          </cell>
          <cell r="N237">
            <v>7720.65</v>
          </cell>
          <cell r="Q237">
            <v>1739.5839999999998</v>
          </cell>
          <cell r="T237">
            <v>958.47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388</v>
          </cell>
          <cell r="N243">
            <v>3127</v>
          </cell>
          <cell r="Q243">
            <v>5703</v>
          </cell>
          <cell r="T243">
            <v>797.25866666666661</v>
          </cell>
          <cell r="Y243">
            <v>632.22533333333331</v>
          </cell>
          <cell r="AP243">
            <v>13522.366500142667</v>
          </cell>
          <cell r="AQ243" t="e">
            <v>#REF!</v>
          </cell>
        </row>
        <row r="244">
          <cell r="C244">
            <v>1661</v>
          </cell>
          <cell r="N244">
            <v>46</v>
          </cell>
          <cell r="Q244">
            <v>900</v>
          </cell>
          <cell r="T244">
            <v>343.62666666666667</v>
          </cell>
          <cell r="Y244">
            <v>323.78399999999999</v>
          </cell>
          <cell r="AP244">
            <v>3426.6078749021572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118.19266666666665</v>
          </cell>
          <cell r="Y246">
            <v>-46.472000000000008</v>
          </cell>
          <cell r="AP246">
            <v>72.720666666666645</v>
          </cell>
          <cell r="AQ246" t="e">
            <v>#REF!</v>
          </cell>
        </row>
        <row r="247">
          <cell r="C247">
            <v>7</v>
          </cell>
          <cell r="N247">
            <v>259.286</v>
          </cell>
          <cell r="Q247">
            <v>12306.890666666668</v>
          </cell>
          <cell r="T247">
            <v>0</v>
          </cell>
          <cell r="Y247">
            <v>0</v>
          </cell>
          <cell r="AP247">
            <v>15115.848666666669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-324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26435.197424242418</v>
          </cell>
          <cell r="T252">
            <v>13435.81357575758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0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20566.2</v>
          </cell>
          <cell r="N39">
            <v>30682.273393939395</v>
          </cell>
          <cell r="O39">
            <v>6571</v>
          </cell>
          <cell r="P39">
            <v>-24111.273393939395</v>
          </cell>
          <cell r="Q39">
            <v>82056.196636363631</v>
          </cell>
          <cell r="R39">
            <v>23576</v>
          </cell>
          <cell r="S39">
            <v>-58480.196636363631</v>
          </cell>
          <cell r="T39">
            <v>27742.144545454503</v>
          </cell>
          <cell r="W39">
            <v>8380</v>
          </cell>
          <cell r="X39">
            <v>-19362.144545454503</v>
          </cell>
          <cell r="Y39">
            <v>17695.022545454543</v>
          </cell>
          <cell r="Z39">
            <v>7534</v>
          </cell>
          <cell r="AA39">
            <v>9770.7412121212074</v>
          </cell>
          <cell r="AB39">
            <v>5452</v>
          </cell>
          <cell r="AC39">
            <v>-12243.022545454543</v>
          </cell>
          <cell r="AD39">
            <v>40828.740181818175</v>
          </cell>
          <cell r="AE39">
            <v>33499.447090909096</v>
          </cell>
          <cell r="AF39">
            <v>7329.293090909091</v>
          </cell>
          <cell r="AG39">
            <v>8513</v>
          </cell>
          <cell r="AH39">
            <v>6481</v>
          </cell>
          <cell r="AI39">
            <v>2032</v>
          </cell>
          <cell r="AJ39">
            <v>-32315.740181818175</v>
          </cell>
          <cell r="AN39" t="e">
            <v>#REF!</v>
          </cell>
        </row>
        <row r="40">
          <cell r="C40">
            <v>5739.2000000000007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8907.5227272727279</v>
          </cell>
          <cell r="Q41">
            <v>18788.680909090908</v>
          </cell>
          <cell r="T41">
            <v>6953.1772727272728</v>
          </cell>
          <cell r="U41">
            <v>3221</v>
          </cell>
          <cell r="V41">
            <v>3732.1772727272732</v>
          </cell>
          <cell r="Y41">
            <v>5686.5072727272727</v>
          </cell>
          <cell r="Z41">
            <v>2495</v>
          </cell>
          <cell r="AA41">
            <v>3191.5072727272727</v>
          </cell>
          <cell r="AE41">
            <v>15260.045454545454</v>
          </cell>
          <cell r="AG41">
            <v>4464</v>
          </cell>
          <cell r="AH41">
            <v>3202</v>
          </cell>
          <cell r="AN41" t="e">
            <v>#REF!</v>
          </cell>
          <cell r="AR41">
            <v>6923.6845454545455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3655.404</v>
          </cell>
          <cell r="O46">
            <v>1204</v>
          </cell>
          <cell r="P46">
            <v>-2451.404</v>
          </cell>
          <cell r="Q46">
            <v>7915.9493333333339</v>
          </cell>
          <cell r="R46">
            <v>2125</v>
          </cell>
          <cell r="S46">
            <v>-5790.9493333333339</v>
          </cell>
          <cell r="T46">
            <v>1893.3546666666666</v>
          </cell>
          <cell r="U46">
            <v>834</v>
          </cell>
          <cell r="V46">
            <v>1059.3546666666666</v>
          </cell>
          <cell r="W46">
            <v>431</v>
          </cell>
          <cell r="X46">
            <v>-1462.3546666666666</v>
          </cell>
          <cell r="Y46">
            <v>1793.3940000000002</v>
          </cell>
          <cell r="Z46">
            <v>784</v>
          </cell>
          <cell r="AA46">
            <v>1009.3940000000002</v>
          </cell>
          <cell r="AB46">
            <v>400</v>
          </cell>
          <cell r="AC46">
            <v>-1393.3940000000002</v>
          </cell>
          <cell r="AD46">
            <v>4347.058</v>
          </cell>
          <cell r="AE46">
            <v>3725.9300000000003</v>
          </cell>
          <cell r="AF46">
            <v>621.1279999999997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-3260.058</v>
          </cell>
          <cell r="AN46">
            <v>0</v>
          </cell>
          <cell r="AP46">
            <v>19980.752</v>
          </cell>
          <cell r="AQ46">
            <v>5779.0039999999999</v>
          </cell>
          <cell r="AR46">
            <v>14201.748</v>
          </cell>
          <cell r="AS46">
            <v>4452</v>
          </cell>
          <cell r="AT46">
            <v>-15528.752</v>
          </cell>
          <cell r="AU46">
            <v>1618</v>
          </cell>
          <cell r="AV46">
            <v>4760</v>
          </cell>
          <cell r="AW46">
            <v>4161.0039999999999</v>
          </cell>
          <cell r="AX46">
            <v>9441.7479999999996</v>
          </cell>
        </row>
        <row r="47">
          <cell r="C47">
            <v>1252</v>
          </cell>
          <cell r="E47">
            <v>1252</v>
          </cell>
          <cell r="N47">
            <v>3387</v>
          </cell>
          <cell r="Q47">
            <v>6353</v>
          </cell>
          <cell r="T47">
            <v>929.25866666666661</v>
          </cell>
          <cell r="U47">
            <v>428</v>
          </cell>
          <cell r="V47">
            <v>501.25866666666661</v>
          </cell>
          <cell r="Y47">
            <v>737.22533333333331</v>
          </cell>
          <cell r="Z47">
            <v>325</v>
          </cell>
          <cell r="AA47">
            <v>412.22533333333331</v>
          </cell>
          <cell r="AC47">
            <v>-737.22533333333331</v>
          </cell>
          <cell r="AD47">
            <v>3676.1707200000001</v>
          </cell>
          <cell r="AE47">
            <v>3356.8825001426667</v>
          </cell>
          <cell r="AP47">
            <v>16015.366500142667</v>
          </cell>
        </row>
        <row r="48">
          <cell r="C48">
            <v>4</v>
          </cell>
          <cell r="E48">
            <v>4</v>
          </cell>
          <cell r="N48">
            <v>1</v>
          </cell>
          <cell r="Q48">
            <v>0</v>
          </cell>
          <cell r="T48">
            <v>138.19266666666664</v>
          </cell>
          <cell r="U48">
            <v>51</v>
          </cell>
          <cell r="V48">
            <v>87.192666666666639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96.720666666666631</v>
          </cell>
        </row>
        <row r="49">
          <cell r="C49">
            <v>521</v>
          </cell>
          <cell r="E49">
            <v>521</v>
          </cell>
          <cell r="N49">
            <v>59</v>
          </cell>
          <cell r="Q49">
            <v>921</v>
          </cell>
          <cell r="T49">
            <v>372.62666666666667</v>
          </cell>
          <cell r="U49">
            <v>186</v>
          </cell>
          <cell r="V49">
            <v>186.62666666666667</v>
          </cell>
          <cell r="Y49">
            <v>389.78399999999999</v>
          </cell>
          <cell r="Z49">
            <v>187</v>
          </cell>
          <cell r="AA49">
            <v>202.78399999999999</v>
          </cell>
          <cell r="AC49">
            <v>-389.78399999999999</v>
          </cell>
          <cell r="AD49">
            <v>194.34026666666668</v>
          </cell>
          <cell r="AE49">
            <v>163.19720823549071</v>
          </cell>
          <cell r="AP49">
            <v>2426.6078749021572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395.25733333333335</v>
          </cell>
          <cell r="O50">
            <v>121</v>
          </cell>
          <cell r="P50">
            <v>-274.25733333333335</v>
          </cell>
          <cell r="Q50">
            <v>4054.1680000000001</v>
          </cell>
          <cell r="R50">
            <v>1386</v>
          </cell>
          <cell r="S50">
            <v>-2668.1680000000001</v>
          </cell>
          <cell r="T50">
            <v>8049.4773333333324</v>
          </cell>
          <cell r="U50">
            <v>3806</v>
          </cell>
          <cell r="V50">
            <v>4243.4773333333324</v>
          </cell>
          <cell r="W50">
            <v>2636</v>
          </cell>
          <cell r="X50">
            <v>-5413.4773333333324</v>
          </cell>
          <cell r="Y50">
            <v>942.30733333333342</v>
          </cell>
          <cell r="Z50">
            <v>347</v>
          </cell>
          <cell r="AA50">
            <v>595.30733333333342</v>
          </cell>
          <cell r="AB50">
            <v>292</v>
          </cell>
          <cell r="AC50">
            <v>-650.30733333333342</v>
          </cell>
          <cell r="AD50">
            <v>1714.9573333333331</v>
          </cell>
          <cell r="AE50">
            <v>1227.72</v>
          </cell>
          <cell r="AF50">
            <v>487.23733333333303</v>
          </cell>
          <cell r="AG50">
            <v>288</v>
          </cell>
          <cell r="AH50">
            <v>601</v>
          </cell>
          <cell r="AI50">
            <v>56</v>
          </cell>
          <cell r="AJ50">
            <v>-1426.9573333333331</v>
          </cell>
          <cell r="AN50">
            <v>0</v>
          </cell>
          <cell r="AP50">
            <v>14632.33</v>
          </cell>
          <cell r="AQ50">
            <v>4555.6573333333336</v>
          </cell>
          <cell r="AR50">
            <v>10076.672666666665</v>
          </cell>
          <cell r="AS50">
            <v>5036</v>
          </cell>
          <cell r="AT50">
            <v>-9596.33</v>
          </cell>
          <cell r="AU50">
            <v>4153</v>
          </cell>
          <cell r="AV50">
            <v>6217</v>
          </cell>
          <cell r="AW50">
            <v>402.65733333333355</v>
          </cell>
          <cell r="AX50">
            <v>3859.6726666666655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149.13333333333333</v>
          </cell>
          <cell r="R51">
            <v>54</v>
          </cell>
          <cell r="S51">
            <v>-95.133333333333326</v>
          </cell>
          <cell r="T51">
            <v>6799.4000000000005</v>
          </cell>
          <cell r="U51">
            <v>3230</v>
          </cell>
          <cell r="V51">
            <v>3569.4000000000005</v>
          </cell>
          <cell r="W51">
            <v>2407</v>
          </cell>
          <cell r="X51">
            <v>-4392.4000000000005</v>
          </cell>
          <cell r="Y51">
            <v>131.53333333333333</v>
          </cell>
          <cell r="Z51">
            <v>57</v>
          </cell>
          <cell r="AA51">
            <v>74.533333333333331</v>
          </cell>
          <cell r="AB51">
            <v>20</v>
          </cell>
          <cell r="AC51">
            <v>-111.53333333333333</v>
          </cell>
          <cell r="AD51">
            <v>5.3</v>
          </cell>
          <cell r="AE51">
            <v>4</v>
          </cell>
          <cell r="AF51">
            <v>1.2999999999999998</v>
          </cell>
          <cell r="AI51">
            <v>0</v>
          </cell>
          <cell r="AJ51">
            <v>-5.3</v>
          </cell>
          <cell r="AP51">
            <v>7084.0666666666675</v>
          </cell>
          <cell r="AQ51">
            <v>3287</v>
          </cell>
          <cell r="AR51">
            <v>3797.0666666666675</v>
          </cell>
          <cell r="AS51">
            <v>2481</v>
          </cell>
          <cell r="AT51">
            <v>-4603.0666666666675</v>
          </cell>
          <cell r="AU51">
            <v>3287</v>
          </cell>
          <cell r="AV51">
            <v>3695</v>
          </cell>
          <cell r="AW51">
            <v>0</v>
          </cell>
          <cell r="AX51">
            <v>102.06666666666752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84552</v>
          </cell>
          <cell r="R52">
            <v>61402</v>
          </cell>
          <cell r="S52">
            <v>-23150</v>
          </cell>
          <cell r="T52">
            <v>202560</v>
          </cell>
          <cell r="U52">
            <v>108806.34756097561</v>
          </cell>
          <cell r="V52">
            <v>93753.652439024387</v>
          </cell>
          <cell r="W52">
            <v>93632</v>
          </cell>
          <cell r="X52">
            <v>-108928</v>
          </cell>
          <cell r="Y52">
            <v>173049</v>
          </cell>
          <cell r="Z52">
            <v>86757.750161952048</v>
          </cell>
          <cell r="AA52">
            <v>86291.249838047952</v>
          </cell>
          <cell r="AB52">
            <v>76301</v>
          </cell>
          <cell r="AC52">
            <v>-96748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460162</v>
          </cell>
          <cell r="AQ52">
            <v>195565.09772292766</v>
          </cell>
          <cell r="AR52">
            <v>264596.90227707231</v>
          </cell>
          <cell r="AS52">
            <v>231335</v>
          </cell>
          <cell r="AT52">
            <v>-228827</v>
          </cell>
          <cell r="AU52">
            <v>195564.09772292766</v>
          </cell>
          <cell r="AV52">
            <v>264597</v>
          </cell>
          <cell r="AW52">
            <v>1</v>
          </cell>
          <cell r="AX52">
            <v>-9.772292769048363E-2</v>
          </cell>
        </row>
        <row r="53">
          <cell r="C53">
            <v>10</v>
          </cell>
          <cell r="D53">
            <v>0</v>
          </cell>
          <cell r="E53">
            <v>10</v>
          </cell>
          <cell r="N53">
            <v>0</v>
          </cell>
          <cell r="P53">
            <v>0</v>
          </cell>
          <cell r="Q53">
            <v>84552</v>
          </cell>
          <cell r="R53">
            <v>61402</v>
          </cell>
          <cell r="S53">
            <v>-23150</v>
          </cell>
          <cell r="T53">
            <v>202560</v>
          </cell>
          <cell r="U53">
            <v>108806.34756097561</v>
          </cell>
          <cell r="V53">
            <v>93753.652439024387</v>
          </cell>
          <cell r="W53">
            <v>93632</v>
          </cell>
          <cell r="X53">
            <v>-108928</v>
          </cell>
          <cell r="Y53">
            <v>173049</v>
          </cell>
          <cell r="Z53">
            <v>86757.750161952048</v>
          </cell>
          <cell r="AA53">
            <v>86291.249838047952</v>
          </cell>
          <cell r="AB53">
            <v>46301</v>
          </cell>
          <cell r="AC53">
            <v>-126748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460171</v>
          </cell>
          <cell r="AQ53">
            <v>195564.09772292766</v>
          </cell>
          <cell r="AR53">
            <v>264606.90227707231</v>
          </cell>
          <cell r="AS53">
            <v>201335</v>
          </cell>
          <cell r="AT53">
            <v>-258836</v>
          </cell>
          <cell r="AU53">
            <v>195564.09772292766</v>
          </cell>
          <cell r="AV53">
            <v>264597</v>
          </cell>
          <cell r="AW53">
            <v>0</v>
          </cell>
          <cell r="AX53">
            <v>9.9022770723095164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317.95266666666669</v>
          </cell>
          <cell r="O55">
            <v>140</v>
          </cell>
          <cell r="P55">
            <v>-177.95266666666669</v>
          </cell>
          <cell r="Q55">
            <v>14676.890666666668</v>
          </cell>
          <cell r="R55">
            <v>8493</v>
          </cell>
          <cell r="S55">
            <v>-6183.890666666668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7067.8566666666675</v>
          </cell>
          <cell r="AE55">
            <v>2812.672</v>
          </cell>
          <cell r="AF55">
            <v>4255.1846666666679</v>
          </cell>
          <cell r="AG55">
            <v>809</v>
          </cell>
          <cell r="AH55">
            <v>810</v>
          </cell>
          <cell r="AI55">
            <v>1225</v>
          </cell>
          <cell r="AJ55">
            <v>-6258.8566666666675</v>
          </cell>
          <cell r="AN55">
            <v>0</v>
          </cell>
          <cell r="AP55">
            <v>17860.515333333333</v>
          </cell>
          <cell r="AQ55">
            <v>323.95266666666669</v>
          </cell>
          <cell r="AR55">
            <v>17536.562666666665</v>
          </cell>
          <cell r="AS55">
            <v>9442</v>
          </cell>
          <cell r="AT55">
            <v>-8418.5153333333328</v>
          </cell>
          <cell r="AU55">
            <v>0</v>
          </cell>
          <cell r="AV55">
            <v>4990</v>
          </cell>
          <cell r="AW55">
            <v>323.95266666666669</v>
          </cell>
          <cell r="AX55">
            <v>12546.562666666665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5430.189393939394</v>
          </cell>
          <cell r="O56">
            <v>1303</v>
          </cell>
          <cell r="P56">
            <v>-4127.189393939394</v>
          </cell>
          <cell r="Q56">
            <v>9713.4081818181821</v>
          </cell>
          <cell r="R56">
            <v>2369</v>
          </cell>
          <cell r="S56">
            <v>-7344.4081818181821</v>
          </cell>
          <cell r="T56">
            <v>2893.9954545454548</v>
          </cell>
          <cell r="U56">
            <v>1300</v>
          </cell>
          <cell r="V56">
            <v>1593.9954545454548</v>
          </cell>
          <cell r="W56">
            <v>745</v>
          </cell>
          <cell r="X56">
            <v>-2148.9954545454548</v>
          </cell>
          <cell r="Y56">
            <v>2718.2345454545457</v>
          </cell>
          <cell r="Z56">
            <v>1178</v>
          </cell>
          <cell r="AA56">
            <v>1540.2345454545457</v>
          </cell>
          <cell r="AB56">
            <v>662</v>
          </cell>
          <cell r="AC56">
            <v>-2056.2345454545457</v>
          </cell>
          <cell r="AD56">
            <v>10620.884545454544</v>
          </cell>
          <cell r="AE56">
            <v>9515.045454545454</v>
          </cell>
          <cell r="AF56">
            <v>1105.8390909090904</v>
          </cell>
          <cell r="AG56">
            <v>2563</v>
          </cell>
          <cell r="AH56">
            <v>1747</v>
          </cell>
          <cell r="AI56">
            <v>306</v>
          </cell>
          <cell r="AJ56">
            <v>-8057.8845454545444</v>
          </cell>
          <cell r="AN56">
            <v>0</v>
          </cell>
          <cell r="AP56">
            <v>31814.073030303029</v>
          </cell>
          <cell r="AQ56">
            <v>8727.007575757576</v>
          </cell>
          <cell r="AR56">
            <v>23087.065454545453</v>
          </cell>
          <cell r="AS56">
            <v>6826</v>
          </cell>
          <cell r="AT56">
            <v>-24988.073030303029</v>
          </cell>
          <cell r="AU56">
            <v>2478</v>
          </cell>
          <cell r="AV56">
            <v>6437</v>
          </cell>
          <cell r="AW56">
            <v>6249.007575757576</v>
          </cell>
          <cell r="AX56">
            <v>16650.065454545453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300</v>
          </cell>
          <cell r="O57">
            <v>70</v>
          </cell>
          <cell r="P57">
            <v>-230</v>
          </cell>
          <cell r="Q57">
            <v>537</v>
          </cell>
          <cell r="R57">
            <v>129</v>
          </cell>
          <cell r="S57">
            <v>-408</v>
          </cell>
          <cell r="T57">
            <v>158</v>
          </cell>
          <cell r="U57">
            <v>71</v>
          </cell>
          <cell r="V57">
            <v>87</v>
          </cell>
          <cell r="W57">
            <v>39</v>
          </cell>
          <cell r="X57">
            <v>-119</v>
          </cell>
          <cell r="Y57">
            <v>146</v>
          </cell>
          <cell r="Z57">
            <v>65</v>
          </cell>
          <cell r="AA57">
            <v>81</v>
          </cell>
          <cell r="AB57">
            <v>35</v>
          </cell>
          <cell r="AC57">
            <v>-111</v>
          </cell>
          <cell r="AD57">
            <v>584</v>
          </cell>
          <cell r="AE57">
            <v>522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-448</v>
          </cell>
          <cell r="AN57">
            <v>0</v>
          </cell>
          <cell r="AP57">
            <v>1733</v>
          </cell>
          <cell r="AQ57">
            <v>480</v>
          </cell>
          <cell r="AR57">
            <v>1253</v>
          </cell>
          <cell r="AS57">
            <v>369</v>
          </cell>
          <cell r="AT57">
            <v>-1364</v>
          </cell>
          <cell r="AU57">
            <v>136</v>
          </cell>
          <cell r="AV57">
            <v>270</v>
          </cell>
          <cell r="AW57">
            <v>344</v>
          </cell>
          <cell r="AX57">
            <v>983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1740</v>
          </cell>
          <cell r="O58">
            <v>417</v>
          </cell>
          <cell r="P58">
            <v>-1323</v>
          </cell>
          <cell r="Q58">
            <v>3109</v>
          </cell>
          <cell r="R58">
            <v>610</v>
          </cell>
          <cell r="S58">
            <v>-2499</v>
          </cell>
          <cell r="T58">
            <v>926</v>
          </cell>
          <cell r="U58">
            <v>415</v>
          </cell>
          <cell r="V58">
            <v>511</v>
          </cell>
          <cell r="W58">
            <v>229</v>
          </cell>
          <cell r="X58">
            <v>-697</v>
          </cell>
          <cell r="Y58">
            <v>870</v>
          </cell>
          <cell r="Z58">
            <v>378</v>
          </cell>
          <cell r="AA58">
            <v>492</v>
          </cell>
          <cell r="AB58">
            <v>205</v>
          </cell>
          <cell r="AC58">
            <v>-665</v>
          </cell>
          <cell r="AD58">
            <v>3399</v>
          </cell>
          <cell r="AE58">
            <v>3042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-2606</v>
          </cell>
          <cell r="AN58">
            <v>0</v>
          </cell>
          <cell r="AP58">
            <v>10269</v>
          </cell>
          <cell r="AQ58">
            <v>2811</v>
          </cell>
          <cell r="AR58">
            <v>7458</v>
          </cell>
          <cell r="AS58">
            <v>2021</v>
          </cell>
          <cell r="AT58">
            <v>-8248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5092</v>
          </cell>
          <cell r="O60">
            <v>1794</v>
          </cell>
          <cell r="P60">
            <v>-3298</v>
          </cell>
          <cell r="Q60">
            <v>11022</v>
          </cell>
          <cell r="R60">
            <v>3886</v>
          </cell>
          <cell r="S60">
            <v>-7136</v>
          </cell>
          <cell r="T60">
            <v>5956</v>
          </cell>
          <cell r="U60">
            <v>2648</v>
          </cell>
          <cell r="V60">
            <v>3308</v>
          </cell>
          <cell r="W60">
            <v>2064</v>
          </cell>
          <cell r="X60">
            <v>-3892</v>
          </cell>
          <cell r="Y60">
            <v>6214.666666666667</v>
          </cell>
          <cell r="Z60">
            <v>2612</v>
          </cell>
          <cell r="AA60">
            <v>3602.666666666667</v>
          </cell>
          <cell r="AB60">
            <v>2209</v>
          </cell>
          <cell r="AC60">
            <v>-4005.666666666667</v>
          </cell>
          <cell r="AD60">
            <v>5407.666666666667</v>
          </cell>
          <cell r="AE60">
            <v>5205.3333333333339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-3766.666666666667</v>
          </cell>
          <cell r="AN60">
            <v>0</v>
          </cell>
          <cell r="AP60">
            <v>33545</v>
          </cell>
          <cell r="AQ60">
            <v>10465</v>
          </cell>
          <cell r="AR60">
            <v>23080</v>
          </cell>
          <cell r="AS60">
            <v>11218</v>
          </cell>
          <cell r="AT60">
            <v>-22327</v>
          </cell>
          <cell r="AU60">
            <v>5260</v>
          </cell>
          <cell r="AV60">
            <v>10658</v>
          </cell>
          <cell r="AW60">
            <v>5205</v>
          </cell>
          <cell r="AX60">
            <v>12422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5092</v>
          </cell>
          <cell r="P62">
            <v>-5092</v>
          </cell>
          <cell r="Q62">
            <v>11022</v>
          </cell>
          <cell r="S62">
            <v>-11022</v>
          </cell>
          <cell r="T62">
            <v>1182.97</v>
          </cell>
          <cell r="U62">
            <v>53</v>
          </cell>
          <cell r="X62">
            <v>-1182.97</v>
          </cell>
          <cell r="Y62">
            <v>1395.26</v>
          </cell>
          <cell r="Z62">
            <v>65</v>
          </cell>
          <cell r="AA62">
            <v>1330.26</v>
          </cell>
          <cell r="AC62">
            <v>-1395.26</v>
          </cell>
          <cell r="AD62">
            <v>2635</v>
          </cell>
          <cell r="AE62">
            <v>2635</v>
          </cell>
          <cell r="AF62">
            <v>0</v>
          </cell>
          <cell r="AI62">
            <v>0</v>
          </cell>
          <cell r="AJ62">
            <v>-2635</v>
          </cell>
          <cell r="AP62">
            <v>21424.23</v>
          </cell>
          <cell r="AQ62">
            <v>5299</v>
          </cell>
          <cell r="AR62">
            <v>16125.23</v>
          </cell>
          <cell r="AS62">
            <v>0</v>
          </cell>
          <cell r="AT62">
            <v>-21424.23</v>
          </cell>
          <cell r="AV62">
            <v>4361</v>
          </cell>
        </row>
        <row r="63">
          <cell r="C63">
            <v>260</v>
          </cell>
          <cell r="D63">
            <v>0</v>
          </cell>
          <cell r="E63">
            <v>260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260</v>
          </cell>
          <cell r="AQ63">
            <v>0</v>
          </cell>
          <cell r="AR63">
            <v>260</v>
          </cell>
          <cell r="AS63">
            <v>0</v>
          </cell>
          <cell r="AT63">
            <v>-260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S64">
            <v>0</v>
          </cell>
          <cell r="T64">
            <v>4773.03</v>
          </cell>
          <cell r="U64">
            <v>2595</v>
          </cell>
          <cell r="X64">
            <v>-4773.03</v>
          </cell>
          <cell r="Y64">
            <v>4819.4066666666668</v>
          </cell>
          <cell r="Z64">
            <v>2547</v>
          </cell>
          <cell r="AA64">
            <v>2272.4066666666668</v>
          </cell>
          <cell r="AC64">
            <v>-4819.4066666666668</v>
          </cell>
          <cell r="AD64">
            <v>2772.666666666667</v>
          </cell>
          <cell r="AE64">
            <v>2570.3333333333339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-1131.666666666667</v>
          </cell>
          <cell r="AP64">
            <v>12169.77</v>
          </cell>
          <cell r="AS64">
            <v>1139</v>
          </cell>
          <cell r="AT64">
            <v>-11030.77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6489</v>
          </cell>
          <cell r="O65">
            <v>1295</v>
          </cell>
          <cell r="P65">
            <v>-5194</v>
          </cell>
          <cell r="Q65">
            <v>14640.295454545454</v>
          </cell>
          <cell r="R65">
            <v>2254</v>
          </cell>
          <cell r="S65">
            <v>-12386.295454545454</v>
          </cell>
          <cell r="T65">
            <v>11566.459090909091</v>
          </cell>
          <cell r="U65">
            <v>5559</v>
          </cell>
          <cell r="V65">
            <v>6007.4590909090912</v>
          </cell>
          <cell r="W65">
            <v>1557</v>
          </cell>
          <cell r="X65">
            <v>-10009.459090909091</v>
          </cell>
          <cell r="Y65">
            <v>8589.5</v>
          </cell>
          <cell r="Z65">
            <v>4367</v>
          </cell>
          <cell r="AA65">
            <v>4222.5</v>
          </cell>
          <cell r="AB65">
            <v>1201</v>
          </cell>
          <cell r="AC65">
            <v>-7388.5</v>
          </cell>
          <cell r="AD65">
            <v>8399.113636363636</v>
          </cell>
          <cell r="AE65">
            <v>8326.113636363636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-6453.113636363636</v>
          </cell>
          <cell r="AP65">
            <v>49858.368181818179</v>
          </cell>
          <cell r="AQ65">
            <v>16448</v>
          </cell>
          <cell r="AR65">
            <v>33410.368181818179</v>
          </cell>
          <cell r="AS65">
            <v>7245</v>
          </cell>
          <cell r="AT65">
            <v>-42613.368181818179</v>
          </cell>
          <cell r="AU65">
            <v>9926</v>
          </cell>
          <cell r="AV65">
            <v>15208</v>
          </cell>
          <cell r="AW65">
            <v>6522</v>
          </cell>
          <cell r="AX65">
            <v>18202.368181818179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650.33333333333326</v>
          </cell>
          <cell r="O66">
            <v>198</v>
          </cell>
          <cell r="P66">
            <v>-452.33333333333326</v>
          </cell>
          <cell r="Q66">
            <v>3951.2727272727275</v>
          </cell>
          <cell r="R66">
            <v>1097</v>
          </cell>
          <cell r="S66">
            <v>-2854.2727272727275</v>
          </cell>
          <cell r="T66">
            <v>2164.1818181818185</v>
          </cell>
          <cell r="U66">
            <v>1044</v>
          </cell>
          <cell r="V66">
            <v>1120.1818181818185</v>
          </cell>
          <cell r="W66">
            <v>608</v>
          </cell>
          <cell r="X66">
            <v>-1556.1818181818185</v>
          </cell>
          <cell r="Y66">
            <v>1418.2727272727273</v>
          </cell>
          <cell r="Z66">
            <v>634</v>
          </cell>
          <cell r="AA66">
            <v>784.27272727272725</v>
          </cell>
          <cell r="AB66">
            <v>435</v>
          </cell>
          <cell r="AC66">
            <v>-983.27272727272725</v>
          </cell>
          <cell r="AD66">
            <v>1586.1818181818182</v>
          </cell>
          <cell r="AE66">
            <v>1586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-1268.1818181818182</v>
          </cell>
          <cell r="AP66">
            <v>9770.0606060606078</v>
          </cell>
          <cell r="AQ66">
            <v>2328.333333333333</v>
          </cell>
          <cell r="AR66">
            <v>7441.7272727272748</v>
          </cell>
          <cell r="AS66">
            <v>2575</v>
          </cell>
          <cell r="AT66">
            <v>-7195.0606060606078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38</v>
          </cell>
          <cell r="O67">
            <v>11</v>
          </cell>
          <cell r="P67">
            <v>-27</v>
          </cell>
          <cell r="Q67">
            <v>217</v>
          </cell>
          <cell r="R67">
            <v>60</v>
          </cell>
          <cell r="S67">
            <v>-157</v>
          </cell>
          <cell r="T67">
            <v>118</v>
          </cell>
          <cell r="U67">
            <v>57</v>
          </cell>
          <cell r="V67">
            <v>61</v>
          </cell>
          <cell r="W67">
            <v>33</v>
          </cell>
          <cell r="X67">
            <v>-85</v>
          </cell>
          <cell r="Y67">
            <v>77</v>
          </cell>
          <cell r="Z67">
            <v>35</v>
          </cell>
          <cell r="AA67">
            <v>42</v>
          </cell>
          <cell r="AB67">
            <v>24</v>
          </cell>
          <cell r="AC67">
            <v>-53</v>
          </cell>
          <cell r="AD67">
            <v>87</v>
          </cell>
          <cell r="AE67">
            <v>87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-70</v>
          </cell>
          <cell r="AP67">
            <v>537</v>
          </cell>
          <cell r="AQ67">
            <v>130</v>
          </cell>
          <cell r="AR67">
            <v>407</v>
          </cell>
          <cell r="AS67">
            <v>140</v>
          </cell>
          <cell r="AT67">
            <v>-397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210</v>
          </cell>
          <cell r="O68">
            <v>63</v>
          </cell>
          <cell r="P68">
            <v>-147</v>
          </cell>
          <cell r="Q68">
            <v>1261</v>
          </cell>
          <cell r="R68">
            <v>330</v>
          </cell>
          <cell r="S68">
            <v>-931</v>
          </cell>
          <cell r="T68">
            <v>693</v>
          </cell>
          <cell r="U68">
            <v>334</v>
          </cell>
          <cell r="V68">
            <v>359</v>
          </cell>
          <cell r="W68">
            <v>190</v>
          </cell>
          <cell r="X68">
            <v>-503</v>
          </cell>
          <cell r="Y68">
            <v>457</v>
          </cell>
          <cell r="Z68">
            <v>205</v>
          </cell>
          <cell r="AA68">
            <v>252</v>
          </cell>
          <cell r="AB68">
            <v>137</v>
          </cell>
          <cell r="AC68">
            <v>-320</v>
          </cell>
          <cell r="AD68">
            <v>508</v>
          </cell>
          <cell r="AE68">
            <v>508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-406</v>
          </cell>
          <cell r="AP68">
            <v>3129</v>
          </cell>
          <cell r="AQ68">
            <v>749</v>
          </cell>
          <cell r="AR68">
            <v>2380</v>
          </cell>
          <cell r="AS68">
            <v>620</v>
          </cell>
          <cell r="AT68">
            <v>-2509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539</v>
          </cell>
          <cell r="P69">
            <v>-539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539</v>
          </cell>
          <cell r="AQ69">
            <v>539</v>
          </cell>
          <cell r="AR69">
            <v>0</v>
          </cell>
          <cell r="AS69">
            <v>0</v>
          </cell>
          <cell r="AT69">
            <v>-539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2058.6</v>
          </cell>
          <cell r="S70">
            <v>-2058.6</v>
          </cell>
          <cell r="T70">
            <v>2312</v>
          </cell>
          <cell r="U70">
            <v>0</v>
          </cell>
          <cell r="V70">
            <v>2312</v>
          </cell>
          <cell r="X70">
            <v>-2312</v>
          </cell>
          <cell r="Y70">
            <v>633</v>
          </cell>
          <cell r="Z70">
            <v>170</v>
          </cell>
          <cell r="AA70">
            <v>463</v>
          </cell>
          <cell r="AC70">
            <v>-633</v>
          </cell>
          <cell r="AD70">
            <v>1550.7636363636364</v>
          </cell>
          <cell r="AE70">
            <v>1550.7636363636364</v>
          </cell>
          <cell r="AF70">
            <v>0</v>
          </cell>
          <cell r="AI70">
            <v>0</v>
          </cell>
          <cell r="AJ70">
            <v>-1550.7636363636364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8264</v>
          </cell>
          <cell r="D72">
            <v>1252</v>
          </cell>
          <cell r="E72">
            <v>7012</v>
          </cell>
          <cell r="N72">
            <v>903.93666666666672</v>
          </cell>
          <cell r="O72">
            <v>227</v>
          </cell>
          <cell r="P72">
            <v>-676.93666666666672</v>
          </cell>
          <cell r="Q72">
            <v>2558.8849999999998</v>
          </cell>
          <cell r="R72">
            <v>403</v>
          </cell>
          <cell r="S72">
            <v>-2155.8849999999998</v>
          </cell>
          <cell r="T72">
            <v>901.92466666666667</v>
          </cell>
          <cell r="U72">
            <v>404</v>
          </cell>
          <cell r="V72">
            <v>497.92466666666667</v>
          </cell>
          <cell r="W72">
            <v>175</v>
          </cell>
          <cell r="X72">
            <v>-726.92466666666667</v>
          </cell>
          <cell r="Y72">
            <v>850.04533333333336</v>
          </cell>
          <cell r="Z72">
            <v>350</v>
          </cell>
          <cell r="AA72">
            <v>500.04533333333336</v>
          </cell>
          <cell r="AB72">
            <v>94</v>
          </cell>
          <cell r="AC72">
            <v>-756.04533333333336</v>
          </cell>
          <cell r="AD72">
            <v>1908.2339999999999</v>
          </cell>
          <cell r="AE72">
            <v>1557.3300000000002</v>
          </cell>
          <cell r="AF72">
            <v>350.90399999999977</v>
          </cell>
          <cell r="AG72">
            <v>379</v>
          </cell>
          <cell r="AH72">
            <v>173</v>
          </cell>
          <cell r="AI72">
            <v>35</v>
          </cell>
          <cell r="AJ72">
            <v>-1529.2339999999999</v>
          </cell>
          <cell r="AN72">
            <v>0</v>
          </cell>
          <cell r="AP72">
            <v>16266.252333333332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-16085.252333333332</v>
          </cell>
          <cell r="AU72">
            <v>754</v>
          </cell>
          <cell r="AV72">
            <v>1834</v>
          </cell>
          <cell r="AW72">
            <v>2718.5366666666669</v>
          </cell>
          <cell r="AX72" t="e">
            <v>#REF!</v>
          </cell>
        </row>
        <row r="73">
          <cell r="C73">
            <v>3706</v>
          </cell>
          <cell r="D73">
            <v>70</v>
          </cell>
          <cell r="E73">
            <v>3636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3724</v>
          </cell>
          <cell r="AQ73">
            <v>70</v>
          </cell>
          <cell r="AR73">
            <v>3654</v>
          </cell>
          <cell r="AS73">
            <v>0</v>
          </cell>
          <cell r="AT73">
            <v>-3724</v>
          </cell>
          <cell r="AU73">
            <v>0</v>
          </cell>
          <cell r="AV73">
            <v>18</v>
          </cell>
          <cell r="AW73">
            <v>70</v>
          </cell>
          <cell r="AX73">
            <v>3636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903.93666666666672</v>
          </cell>
          <cell r="P74">
            <v>-903.93666666666672</v>
          </cell>
          <cell r="Q74">
            <v>2457.8849999999998</v>
          </cell>
          <cell r="S74">
            <v>-2457.8849999999998</v>
          </cell>
          <cell r="T74">
            <v>901.92466666666667</v>
          </cell>
          <cell r="U74">
            <v>404</v>
          </cell>
          <cell r="V74">
            <v>497.92466666666667</v>
          </cell>
          <cell r="X74">
            <v>-901.92466666666667</v>
          </cell>
          <cell r="Y74">
            <v>832.04533333333336</v>
          </cell>
          <cell r="Z74">
            <v>350</v>
          </cell>
          <cell r="AA74">
            <v>482.04533333333336</v>
          </cell>
          <cell r="AC74">
            <v>-832.04533333333336</v>
          </cell>
          <cell r="AD74">
            <v>1908.2339999999999</v>
          </cell>
          <cell r="AE74">
            <v>1556.73</v>
          </cell>
          <cell r="AF74">
            <v>351.50399999999991</v>
          </cell>
          <cell r="AG74">
            <v>379</v>
          </cell>
          <cell r="AH74">
            <v>173</v>
          </cell>
          <cell r="AI74">
            <v>35</v>
          </cell>
          <cell r="AJ74">
            <v>-1529.2339999999999</v>
          </cell>
          <cell r="AN74">
            <v>0</v>
          </cell>
          <cell r="AP74">
            <v>10818.652333333332</v>
          </cell>
          <cell r="AQ74">
            <v>3402.5366666666669</v>
          </cell>
          <cell r="AR74">
            <v>7416.1156666666648</v>
          </cell>
          <cell r="AS74">
            <v>181</v>
          </cell>
          <cell r="AT74">
            <v>-10637.652333333332</v>
          </cell>
          <cell r="AU74">
            <v>754</v>
          </cell>
          <cell r="AV74">
            <v>1816</v>
          </cell>
          <cell r="AW74">
            <v>2648.5366666666669</v>
          </cell>
          <cell r="AX74">
            <v>5600.1156666666648</v>
          </cell>
        </row>
        <row r="75">
          <cell r="C75">
            <v>821</v>
          </cell>
          <cell r="D75">
            <v>299</v>
          </cell>
          <cell r="E75">
            <v>522</v>
          </cell>
          <cell r="N75">
            <v>614.93666666666661</v>
          </cell>
          <cell r="P75">
            <v>-614.93666666666661</v>
          </cell>
          <cell r="Q75">
            <v>1518.4433333333332</v>
          </cell>
          <cell r="S75">
            <v>-1518.4433333333332</v>
          </cell>
          <cell r="T75">
            <v>543.40800000000002</v>
          </cell>
          <cell r="U75">
            <v>248</v>
          </cell>
          <cell r="V75">
            <v>295.40800000000002</v>
          </cell>
          <cell r="X75">
            <v>-543.40800000000002</v>
          </cell>
          <cell r="Y75">
            <v>314.56200000000001</v>
          </cell>
          <cell r="Z75">
            <v>204</v>
          </cell>
          <cell r="AA75">
            <v>110.56200000000001</v>
          </cell>
          <cell r="AC75">
            <v>-314.56200000000001</v>
          </cell>
          <cell r="AD75">
            <v>1208.1673333333335</v>
          </cell>
          <cell r="AE75">
            <v>1031.48</v>
          </cell>
          <cell r="AF75">
            <v>176.68733333333353</v>
          </cell>
          <cell r="AJ75">
            <v>-1208.1673333333335</v>
          </cell>
          <cell r="AP75">
            <v>5243.83</v>
          </cell>
          <cell r="AQ75">
            <v>1590.5366666666666</v>
          </cell>
          <cell r="AR75">
            <v>3653.2933333333331</v>
          </cell>
          <cell r="AS75">
            <v>0</v>
          </cell>
          <cell r="AT75">
            <v>-5243.83</v>
          </cell>
          <cell r="AX75">
            <v>3653.2933333333331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103.08333333333333</v>
          </cell>
          <cell r="Q77">
            <v>593.80000000000007</v>
          </cell>
          <cell r="T77">
            <v>139.93333333333334</v>
          </cell>
          <cell r="U77">
            <v>17</v>
          </cell>
          <cell r="V77">
            <v>122.93333333333334</v>
          </cell>
          <cell r="Y77">
            <v>160.68333333333337</v>
          </cell>
          <cell r="Z77">
            <v>46</v>
          </cell>
          <cell r="AA77">
            <v>114.68333333333337</v>
          </cell>
          <cell r="AD77">
            <v>336.01666666666671</v>
          </cell>
          <cell r="AE77">
            <v>266.25</v>
          </cell>
          <cell r="AF77">
            <v>69.766666666666708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184.91666666666666</v>
          </cell>
          <cell r="Q78">
            <v>446.64166666666671</v>
          </cell>
          <cell r="T78">
            <v>217.58333333333334</v>
          </cell>
          <cell r="U78">
            <v>48</v>
          </cell>
          <cell r="V78">
            <v>169.58333333333334</v>
          </cell>
          <cell r="Y78">
            <v>356.8</v>
          </cell>
          <cell r="Z78">
            <v>69</v>
          </cell>
          <cell r="AA78">
            <v>287.8</v>
          </cell>
          <cell r="AD78">
            <v>359.05</v>
          </cell>
          <cell r="AE78">
            <v>254</v>
          </cell>
          <cell r="AF78">
            <v>105.05000000000001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10516.2</v>
          </cell>
          <cell r="D80">
            <v>2178</v>
          </cell>
          <cell r="E80">
            <v>8338.2000000000007</v>
          </cell>
          <cell r="N80">
            <v>24323.740060606062</v>
          </cell>
          <cell r="O80">
            <v>6571</v>
          </cell>
          <cell r="P80">
            <v>-17752.740060606062</v>
          </cell>
          <cell r="Q80">
            <v>152779.59663636363</v>
          </cell>
          <cell r="R80">
            <v>83057</v>
          </cell>
          <cell r="S80">
            <v>-69722.596636363625</v>
          </cell>
          <cell r="T80">
            <v>234905.21121212118</v>
          </cell>
          <cell r="U80">
            <v>123843.34756097561</v>
          </cell>
          <cell r="V80">
            <v>111061.8636511456</v>
          </cell>
          <cell r="W80">
            <v>101508</v>
          </cell>
          <cell r="X80">
            <v>-133397.21121212118</v>
          </cell>
          <cell r="Y80">
            <v>195173.14787878789</v>
          </cell>
          <cell r="Z80">
            <v>96838.750161952048</v>
          </cell>
          <cell r="AA80">
            <v>98334.397716835825</v>
          </cell>
          <cell r="AB80">
            <v>81399</v>
          </cell>
          <cell r="AC80">
            <v>-113774.14787878789</v>
          </cell>
          <cell r="AD80">
            <v>43448.770848484841</v>
          </cell>
          <cell r="AE80">
            <v>35934.144424242433</v>
          </cell>
          <cell r="AF80">
            <v>7514.626424242424</v>
          </cell>
          <cell r="AG80">
            <v>9642</v>
          </cell>
          <cell r="AH80">
            <v>6481</v>
          </cell>
          <cell r="AI80">
            <v>2032</v>
          </cell>
          <cell r="AJ80">
            <v>-33806.770848484841</v>
          </cell>
          <cell r="AL80">
            <v>0</v>
          </cell>
          <cell r="AN80">
            <v>0</v>
          </cell>
          <cell r="AP80">
            <v>656121.29087878787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-377996.29087878787</v>
          </cell>
          <cell r="AU80">
            <v>219889.09772292766</v>
          </cell>
          <cell r="AV80">
            <v>314971</v>
          </cell>
          <cell r="AW80">
            <v>25927.158242424244</v>
          </cell>
          <cell r="AX80" t="e">
            <v>#REF!</v>
          </cell>
        </row>
        <row r="81">
          <cell r="C81">
            <v>6810.2000000000007</v>
          </cell>
          <cell r="D81">
            <v>2108</v>
          </cell>
          <cell r="E81">
            <v>4702.2000000000007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195959.29087878787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-195959.29087878787</v>
          </cell>
          <cell r="AU81">
            <v>24325</v>
          </cell>
          <cell r="AV81">
            <v>50374</v>
          </cell>
          <cell r="AW81">
            <v>25926.158242424244</v>
          </cell>
          <cell r="AX81" t="e">
            <v>#REF!</v>
          </cell>
        </row>
        <row r="82">
          <cell r="N82">
            <v>6080.522727272727</v>
          </cell>
          <cell r="O82">
            <v>1501</v>
          </cell>
          <cell r="P82">
            <v>-4579.522727272727</v>
          </cell>
          <cell r="Q82">
            <v>13664.68090909091</v>
          </cell>
          <cell r="R82">
            <v>3466</v>
          </cell>
          <cell r="S82">
            <v>-10198.68090909091</v>
          </cell>
          <cell r="T82">
            <v>5058.1772727272728</v>
          </cell>
          <cell r="U82">
            <v>2344</v>
          </cell>
          <cell r="V82">
            <v>2714.1772727272732</v>
          </cell>
          <cell r="W82">
            <v>1353</v>
          </cell>
          <cell r="X82">
            <v>-3705.1772727272728</v>
          </cell>
          <cell r="Y82">
            <v>4136.5072727272727</v>
          </cell>
          <cell r="Z82">
            <v>1812</v>
          </cell>
          <cell r="AA82">
            <v>2324.5072727272727</v>
          </cell>
          <cell r="AB82">
            <v>1097</v>
          </cell>
          <cell r="AC82">
            <v>-3039.5072727272727</v>
          </cell>
          <cell r="AD82">
            <v>12207.066363636362</v>
          </cell>
          <cell r="AE82">
            <v>11101.045454545454</v>
          </cell>
          <cell r="AF82">
            <v>1106.0209090909086</v>
          </cell>
          <cell r="AG82">
            <v>2881</v>
          </cell>
          <cell r="AH82">
            <v>1984</v>
          </cell>
          <cell r="AI82">
            <v>306</v>
          </cell>
          <cell r="AJ82">
            <v>-9326.0663636363624</v>
          </cell>
          <cell r="AN82">
            <v>0</v>
          </cell>
          <cell r="AP82">
            <v>41584.133636363636</v>
          </cell>
          <cell r="AS82">
            <v>9401</v>
          </cell>
          <cell r="AT82">
            <v>-32183.133636363636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15096.2</v>
          </cell>
          <cell r="D84">
            <v>13470</v>
          </cell>
          <cell r="E84">
            <v>8338.2000000000007</v>
          </cell>
          <cell r="N84">
            <v>24323.740060606062</v>
          </cell>
          <cell r="O84">
            <v>6571</v>
          </cell>
          <cell r="P84">
            <v>-17752.740060606062</v>
          </cell>
          <cell r="Q84">
            <v>152779.59663636363</v>
          </cell>
          <cell r="R84">
            <v>83057</v>
          </cell>
          <cell r="S84">
            <v>-69722.596636363625</v>
          </cell>
          <cell r="T84">
            <v>234905.21121212118</v>
          </cell>
          <cell r="U84">
            <v>123843.34756097561</v>
          </cell>
          <cell r="V84">
            <v>111061.8636511456</v>
          </cell>
          <cell r="W84">
            <v>101508</v>
          </cell>
          <cell r="X84">
            <v>-133397.21121212118</v>
          </cell>
          <cell r="Y84">
            <v>195173.14787878789</v>
          </cell>
          <cell r="Z84">
            <v>96838.750161952048</v>
          </cell>
          <cell r="AA84">
            <v>98334.397716835825</v>
          </cell>
          <cell r="AB84">
            <v>81399</v>
          </cell>
          <cell r="AC84">
            <v>-113774.14787878789</v>
          </cell>
          <cell r="AD84">
            <v>43448.770848484841</v>
          </cell>
          <cell r="AE84">
            <v>35934.144424242433</v>
          </cell>
          <cell r="AF84">
            <v>7514.626424242424</v>
          </cell>
          <cell r="AG84">
            <v>9642</v>
          </cell>
          <cell r="AH84">
            <v>6481</v>
          </cell>
          <cell r="AI84">
            <v>2032</v>
          </cell>
          <cell r="AJ84">
            <v>-33806.770848484841</v>
          </cell>
          <cell r="AL84">
            <v>0</v>
          </cell>
          <cell r="AN84">
            <v>0</v>
          </cell>
          <cell r="AP84">
            <v>660701.29087878787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-382576.29087878787</v>
          </cell>
          <cell r="AU84">
            <v>219889.09772292766</v>
          </cell>
          <cell r="AV84">
            <v>314971</v>
          </cell>
          <cell r="AW84">
            <v>25927.158242424244</v>
          </cell>
          <cell r="AX84" t="e">
            <v>#REF!</v>
          </cell>
        </row>
        <row r="85">
          <cell r="C85">
            <v>88</v>
          </cell>
          <cell r="D85">
            <v>0</v>
          </cell>
          <cell r="E85">
            <v>88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87</v>
          </cell>
          <cell r="AQ85">
            <v>0</v>
          </cell>
          <cell r="AR85">
            <v>87</v>
          </cell>
          <cell r="AS85">
            <v>0</v>
          </cell>
          <cell r="AT85">
            <v>-87</v>
          </cell>
          <cell r="AU85">
            <v>0</v>
          </cell>
          <cell r="AV85">
            <v>0</v>
          </cell>
          <cell r="AW85">
            <v>0</v>
          </cell>
          <cell r="AX85">
            <v>87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65</v>
          </cell>
          <cell r="AT88">
            <v>-943.59999999999991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15694.2</v>
          </cell>
          <cell r="D89">
            <v>15922</v>
          </cell>
          <cell r="E89">
            <v>6484.2000000000007</v>
          </cell>
          <cell r="N89">
            <v>24505.873393939397</v>
          </cell>
          <cell r="O89">
            <v>6622</v>
          </cell>
          <cell r="P89">
            <v>-17883.873393939397</v>
          </cell>
          <cell r="Q89">
            <v>152969.19663636363</v>
          </cell>
          <cell r="R89">
            <v>83057</v>
          </cell>
          <cell r="S89">
            <v>-69912.196636363631</v>
          </cell>
          <cell r="T89">
            <v>235075.1445454545</v>
          </cell>
          <cell r="U89">
            <v>124019.34756097561</v>
          </cell>
          <cell r="V89">
            <v>111055.79698447893</v>
          </cell>
          <cell r="W89">
            <v>101508</v>
          </cell>
          <cell r="X89">
            <v>-133567.1445454545</v>
          </cell>
          <cell r="Y89">
            <v>195563.08121212121</v>
          </cell>
          <cell r="Z89">
            <v>96838.750161952048</v>
          </cell>
          <cell r="AA89">
            <v>98334.397716835825</v>
          </cell>
          <cell r="AB89">
            <v>81399</v>
          </cell>
          <cell r="AC89">
            <v>-114164.08121212121</v>
          </cell>
          <cell r="AD89">
            <v>43600.770848484841</v>
          </cell>
          <cell r="AE89">
            <v>36069.144424242433</v>
          </cell>
          <cell r="AF89">
            <v>7531.626424242424</v>
          </cell>
          <cell r="AG89">
            <v>9686</v>
          </cell>
          <cell r="AH89">
            <v>6496</v>
          </cell>
          <cell r="AI89">
            <v>2061</v>
          </cell>
          <cell r="AJ89">
            <v>-33914.770848484841</v>
          </cell>
          <cell r="AK89">
            <v>0</v>
          </cell>
          <cell r="AN89">
            <v>0</v>
          </cell>
          <cell r="AP89">
            <v>662270.89087878785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-384081.89087878785</v>
          </cell>
          <cell r="AU89">
            <v>220065.09772292766</v>
          </cell>
          <cell r="AV89">
            <v>315017</v>
          </cell>
          <cell r="AW89">
            <v>28492.291575757579</v>
          </cell>
          <cell r="AX89" t="e">
            <v>#REF!</v>
          </cell>
        </row>
        <row r="90">
          <cell r="C90">
            <v>11114.2</v>
          </cell>
          <cell r="D90">
            <v>4630</v>
          </cell>
          <cell r="E90">
            <v>6484.2000000000007</v>
          </cell>
          <cell r="N90">
            <v>24505.873393939397</v>
          </cell>
          <cell r="O90">
            <v>6622</v>
          </cell>
          <cell r="P90">
            <v>-17883.873393939397</v>
          </cell>
          <cell r="Q90">
            <v>68417.196636363631</v>
          </cell>
          <cell r="R90">
            <v>21655</v>
          </cell>
          <cell r="S90">
            <v>-46762.196636363631</v>
          </cell>
          <cell r="T90">
            <v>32515.144545454503</v>
          </cell>
          <cell r="U90">
            <v>15213</v>
          </cell>
          <cell r="V90">
            <v>17302.144545454546</v>
          </cell>
          <cell r="W90">
            <v>7876</v>
          </cell>
          <cell r="X90">
            <v>-24639.144545454503</v>
          </cell>
          <cell r="Y90">
            <v>22514.081212121207</v>
          </cell>
          <cell r="Z90">
            <v>10081</v>
          </cell>
          <cell r="AA90">
            <v>12043.147878787873</v>
          </cell>
          <cell r="AB90">
            <v>5098</v>
          </cell>
          <cell r="AC90">
            <v>-17416.081212121207</v>
          </cell>
          <cell r="AD90">
            <v>43600.770848484841</v>
          </cell>
          <cell r="AE90">
            <v>36069.144424242433</v>
          </cell>
          <cell r="AF90">
            <v>7531.626424242424</v>
          </cell>
          <cell r="AG90">
            <v>9686</v>
          </cell>
          <cell r="AH90">
            <v>6496</v>
          </cell>
          <cell r="AI90">
            <v>2061</v>
          </cell>
          <cell r="AJ90">
            <v>-33914.770848484841</v>
          </cell>
          <cell r="AN90">
            <v>0</v>
          </cell>
          <cell r="AP90">
            <v>197528.89087878785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-150674.89087878785</v>
          </cell>
          <cell r="AU90">
            <v>24501</v>
          </cell>
          <cell r="AV90">
            <v>50420</v>
          </cell>
          <cell r="AW90">
            <v>28491.291575757579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6080.522727272727</v>
          </cell>
          <cell r="O91">
            <v>1501</v>
          </cell>
          <cell r="P91">
            <v>-4579.522727272727</v>
          </cell>
          <cell r="Q91">
            <v>13664.68090909091</v>
          </cell>
          <cell r="R91">
            <v>3466</v>
          </cell>
          <cell r="S91">
            <v>-10198.68090909091</v>
          </cell>
          <cell r="T91">
            <v>5058.1772727272728</v>
          </cell>
          <cell r="U91">
            <v>2344</v>
          </cell>
          <cell r="V91">
            <v>2714.1772727272732</v>
          </cell>
          <cell r="W91">
            <v>1353</v>
          </cell>
          <cell r="X91">
            <v>-3705.1772727272728</v>
          </cell>
          <cell r="Y91">
            <v>4136.5072727272727</v>
          </cell>
          <cell r="Z91">
            <v>1812</v>
          </cell>
          <cell r="AA91">
            <v>2324.5072727272727</v>
          </cell>
          <cell r="AB91">
            <v>1097</v>
          </cell>
          <cell r="AC91">
            <v>-3039.5072727272727</v>
          </cell>
          <cell r="AD91">
            <v>12207.066363636362</v>
          </cell>
          <cell r="AE91">
            <v>11101.045454545454</v>
          </cell>
          <cell r="AF91">
            <v>1106.0209090909086</v>
          </cell>
          <cell r="AG91">
            <v>2881</v>
          </cell>
          <cell r="AH91">
            <v>1984</v>
          </cell>
          <cell r="AI91">
            <v>306</v>
          </cell>
          <cell r="AJ91">
            <v>-9326.0663636363624</v>
          </cell>
          <cell r="AN91">
            <v>0</v>
          </cell>
          <cell r="AP91">
            <v>41584.133636363636</v>
          </cell>
          <cell r="AQ91">
            <v>662423.89087878785</v>
          </cell>
          <cell r="AR91">
            <v>262732.38929868524</v>
          </cell>
          <cell r="AS91">
            <v>9401</v>
          </cell>
        </row>
        <row r="92">
          <cell r="C92">
            <v>-1308</v>
          </cell>
          <cell r="N92">
            <v>11268</v>
          </cell>
          <cell r="P92">
            <v>-11268</v>
          </cell>
          <cell r="Q92">
            <v>24661</v>
          </cell>
          <cell r="S92">
            <v>-24661</v>
          </cell>
          <cell r="T92">
            <v>1183</v>
          </cell>
          <cell r="X92">
            <v>-1183</v>
          </cell>
          <cell r="Y92">
            <v>3527.9775757575753</v>
          </cell>
          <cell r="AB92">
            <v>432</v>
          </cell>
          <cell r="AC92">
            <v>-3095.9775757575753</v>
          </cell>
          <cell r="AD92">
            <v>2635</v>
          </cell>
          <cell r="AE92">
            <v>2635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5092</v>
          </cell>
          <cell r="P93">
            <v>-5092</v>
          </cell>
          <cell r="Q93">
            <v>8742</v>
          </cell>
          <cell r="S93">
            <v>-8742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2635</v>
          </cell>
          <cell r="AE93">
            <v>2635</v>
          </cell>
          <cell r="AF93">
            <v>0</v>
          </cell>
          <cell r="AI93">
            <v>0</v>
          </cell>
          <cell r="AJ93">
            <v>-2635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6176</v>
          </cell>
          <cell r="P95">
            <v>-6176</v>
          </cell>
          <cell r="Q95">
            <v>15919</v>
          </cell>
          <cell r="R95">
            <v>0</v>
          </cell>
          <cell r="S95">
            <v>-15919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6176.4</v>
          </cell>
          <cell r="P122">
            <v>-6176.4</v>
          </cell>
          <cell r="Q122">
            <v>16679.134000000002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50420</v>
          </cell>
          <cell r="AW146">
            <v>28491.291575757579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1437.3333333333333</v>
          </cell>
          <cell r="O153">
            <v>272</v>
          </cell>
          <cell r="P153">
            <v>-1165.3333333333333</v>
          </cell>
          <cell r="Q153">
            <v>5429.2727272727279</v>
          </cell>
          <cell r="R153">
            <v>1487</v>
          </cell>
          <cell r="S153">
            <v>-3942.2727272727279</v>
          </cell>
          <cell r="T153">
            <v>2975.1818181818185</v>
          </cell>
          <cell r="U153">
            <v>1435</v>
          </cell>
          <cell r="V153">
            <v>1540.1818181818185</v>
          </cell>
          <cell r="W153">
            <v>831</v>
          </cell>
          <cell r="X153">
            <v>-2144.1818181818185</v>
          </cell>
          <cell r="Y153">
            <v>1952.2727272727273</v>
          </cell>
          <cell r="Z153">
            <v>874</v>
          </cell>
          <cell r="AA153">
            <v>1078.2727272727273</v>
          </cell>
          <cell r="AB153">
            <v>596</v>
          </cell>
          <cell r="AC153">
            <v>-1356.2727272727273</v>
          </cell>
          <cell r="AD153">
            <v>2181.181818181818</v>
          </cell>
          <cell r="AE153">
            <v>2181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-1744.181818181818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11268</v>
          </cell>
          <cell r="O162">
            <v>0</v>
          </cell>
          <cell r="P162">
            <v>-11268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1183</v>
          </cell>
          <cell r="U162">
            <v>0</v>
          </cell>
          <cell r="V162">
            <v>0</v>
          </cell>
          <cell r="W162">
            <v>0</v>
          </cell>
          <cell r="X162">
            <v>-1183</v>
          </cell>
          <cell r="Y162">
            <v>3527.9775757575753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-3095.9775757575753</v>
          </cell>
          <cell r="AD162" t="e">
            <v>#REF!</v>
          </cell>
          <cell r="AE162">
            <v>2635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8907.5227272727279</v>
          </cell>
          <cell r="O164">
            <v>2062</v>
          </cell>
          <cell r="P164">
            <v>-6845.5227272727279</v>
          </cell>
          <cell r="Q164">
            <v>18788.680909090908</v>
          </cell>
          <cell r="R164">
            <v>5523</v>
          </cell>
          <cell r="S164">
            <v>-13265.680909090908</v>
          </cell>
          <cell r="T164">
            <v>6953.1772727272728</v>
          </cell>
          <cell r="U164">
            <v>3221</v>
          </cell>
          <cell r="V164">
            <v>3732.1772727272732</v>
          </cell>
          <cell r="W164">
            <v>2210</v>
          </cell>
          <cell r="X164">
            <v>-4743.1772727272728</v>
          </cell>
          <cell r="Y164">
            <v>5686.5072727272727</v>
          </cell>
          <cell r="Z164">
            <v>2495</v>
          </cell>
          <cell r="AA164">
            <v>3191.5072727272727</v>
          </cell>
          <cell r="AB164">
            <v>1749</v>
          </cell>
          <cell r="AC164">
            <v>-3937.5072727272727</v>
          </cell>
          <cell r="AD164">
            <v>16785.066363636361</v>
          </cell>
          <cell r="AE164">
            <v>15260.045454545454</v>
          </cell>
          <cell r="AF164">
            <v>1525.0209090909086</v>
          </cell>
          <cell r="AG164">
            <v>4464</v>
          </cell>
          <cell r="AH164">
            <v>3202</v>
          </cell>
          <cell r="AI164">
            <v>427</v>
          </cell>
          <cell r="AJ164">
            <v>-12321.066363636361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338.73333333333335</v>
          </cell>
          <cell r="R165">
            <v>62</v>
          </cell>
          <cell r="S165">
            <v>-276.73333333333335</v>
          </cell>
          <cell r="T165">
            <v>6969.3333333333339</v>
          </cell>
          <cell r="U165">
            <v>3406</v>
          </cell>
          <cell r="V165">
            <v>3563.3333333333339</v>
          </cell>
          <cell r="W165">
            <v>2464</v>
          </cell>
          <cell r="X165">
            <v>-4505.3333333333339</v>
          </cell>
          <cell r="Y165">
            <v>521.46666666666658</v>
          </cell>
          <cell r="Z165">
            <v>57</v>
          </cell>
          <cell r="AA165">
            <v>74.533333333333331</v>
          </cell>
          <cell r="AB165">
            <v>27</v>
          </cell>
          <cell r="AC165">
            <v>-494.46666666666658</v>
          </cell>
          <cell r="AD165">
            <v>157.30000000000001</v>
          </cell>
          <cell r="AE165">
            <v>139</v>
          </cell>
          <cell r="AF165">
            <v>18.3</v>
          </cell>
          <cell r="AG165">
            <v>44</v>
          </cell>
          <cell r="AH165">
            <v>15</v>
          </cell>
          <cell r="AI165">
            <v>29</v>
          </cell>
          <cell r="AJ165">
            <v>-113.30000000000001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8111.6666666666679</v>
          </cell>
          <cell r="AS165">
            <v>2610</v>
          </cell>
        </row>
        <row r="166">
          <cell r="C166">
            <v>4759.7580000000007</v>
          </cell>
          <cell r="N166">
            <v>10466.242666666667</v>
          </cell>
          <cell r="Q166">
            <v>64050.961666666662</v>
          </cell>
          <cell r="T166">
            <v>14053.934666666624</v>
          </cell>
          <cell r="Y166">
            <v>8714.5757575757561</v>
          </cell>
          <cell r="AE166">
            <v>15854.354000000003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5092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69193.196636363631</v>
          </cell>
          <cell r="T227">
            <v>32514.380545454504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27763.491727272722</v>
          </cell>
          <cell r="T228">
            <v>16841.725272727232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8907.5227272727279</v>
          </cell>
          <cell r="Q230">
            <v>18788.680909090908</v>
          </cell>
          <cell r="T230">
            <v>6953.1772727272728</v>
          </cell>
          <cell r="Y230">
            <v>5686.5072727272727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2827</v>
          </cell>
          <cell r="Q231">
            <v>5124</v>
          </cell>
          <cell r="T231">
            <v>1895</v>
          </cell>
          <cell r="Y231">
            <v>1550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149.13333333333333</v>
          </cell>
          <cell r="T233">
            <v>6799.4000000000005</v>
          </cell>
          <cell r="Y233">
            <v>131.53333333333333</v>
          </cell>
          <cell r="AP233">
            <v>7084.0666666666675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561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11268</v>
          </cell>
          <cell r="Q237">
            <v>1739.5839999999998</v>
          </cell>
          <cell r="T237">
            <v>1183</v>
          </cell>
          <cell r="Y237">
            <v>3527.9775757575753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3387</v>
          </cell>
          <cell r="Q243">
            <v>6353</v>
          </cell>
          <cell r="T243">
            <v>929.25866666666661</v>
          </cell>
          <cell r="Y243">
            <v>737.22533333333331</v>
          </cell>
          <cell r="AP243">
            <v>16015.366500142667</v>
          </cell>
          <cell r="AQ243" t="e">
            <v>#REF!</v>
          </cell>
        </row>
        <row r="244">
          <cell r="C244">
            <v>521</v>
          </cell>
          <cell r="N244">
            <v>59</v>
          </cell>
          <cell r="Q244">
            <v>921</v>
          </cell>
          <cell r="T244">
            <v>372.62666666666667</v>
          </cell>
          <cell r="Y244">
            <v>389.78399999999999</v>
          </cell>
          <cell r="AP244">
            <v>2426.6078749021572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4</v>
          </cell>
          <cell r="N246">
            <v>1</v>
          </cell>
          <cell r="Q246">
            <v>0</v>
          </cell>
          <cell r="T246">
            <v>138.19266666666664</v>
          </cell>
          <cell r="Y246">
            <v>-46.472000000000008</v>
          </cell>
          <cell r="AP246">
            <v>96.720666666666631</v>
          </cell>
          <cell r="AQ246" t="e">
            <v>#REF!</v>
          </cell>
        </row>
        <row r="247">
          <cell r="C247">
            <v>53</v>
          </cell>
          <cell r="N247">
            <v>317.95266666666669</v>
          </cell>
          <cell r="Q247">
            <v>14676.890666666668</v>
          </cell>
          <cell r="T247">
            <v>0</v>
          </cell>
          <cell r="Y247">
            <v>0</v>
          </cell>
          <cell r="AP247">
            <v>17860.515333333333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3706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3724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24721.41372727272</v>
          </cell>
          <cell r="T252">
            <v>15659.489272727227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1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22720.2</v>
          </cell>
          <cell r="N39">
            <v>34558.056727272728</v>
          </cell>
          <cell r="O39">
            <v>6571</v>
          </cell>
          <cell r="P39">
            <v>-27987.056727272728</v>
          </cell>
          <cell r="Q39">
            <v>91572.222696969693</v>
          </cell>
          <cell r="R39">
            <v>23576</v>
          </cell>
          <cell r="S39">
            <v>-67996.222696969693</v>
          </cell>
          <cell r="T39">
            <v>30972.740242424297</v>
          </cell>
          <cell r="W39">
            <v>8380</v>
          </cell>
          <cell r="X39">
            <v>-22592.740242424297</v>
          </cell>
          <cell r="Y39">
            <v>19357.834060606037</v>
          </cell>
          <cell r="Z39">
            <v>7534</v>
          </cell>
          <cell r="AA39">
            <v>11433.552727272716</v>
          </cell>
          <cell r="AB39">
            <v>5452</v>
          </cell>
          <cell r="AC39">
            <v>-13905.834060606037</v>
          </cell>
          <cell r="AD39">
            <v>45046.924424242425</v>
          </cell>
          <cell r="AE39">
            <v>36955.447090909096</v>
          </cell>
          <cell r="AF39">
            <v>8091.4773333333314</v>
          </cell>
          <cell r="AG39">
            <v>8513</v>
          </cell>
          <cell r="AH39">
            <v>6481</v>
          </cell>
          <cell r="AI39">
            <v>2032</v>
          </cell>
          <cell r="AJ39">
            <v>-36533.924424242425</v>
          </cell>
          <cell r="AN39" t="e">
            <v>#REF!</v>
          </cell>
        </row>
        <row r="40">
          <cell r="C40">
            <v>6661.2000000000007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9853.7727272727279</v>
          </cell>
          <cell r="Q41">
            <v>20350.500909090908</v>
          </cell>
          <cell r="T41">
            <v>7594.1272727272735</v>
          </cell>
          <cell r="U41">
            <v>3221</v>
          </cell>
          <cell r="V41">
            <v>4373.1272727272735</v>
          </cell>
          <cell r="Y41">
            <v>6222.3672727272733</v>
          </cell>
          <cell r="Z41">
            <v>2495</v>
          </cell>
          <cell r="AA41">
            <v>3727.3672727272728</v>
          </cell>
          <cell r="AE41">
            <v>16792.954545454544</v>
          </cell>
          <cell r="AG41">
            <v>4464</v>
          </cell>
          <cell r="AH41">
            <v>3202</v>
          </cell>
          <cell r="AN41" t="e">
            <v>#REF!</v>
          </cell>
          <cell r="AR41">
            <v>8100.4945454545468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4075.404</v>
          </cell>
          <cell r="O46">
            <v>1204</v>
          </cell>
          <cell r="P46">
            <v>-2871.404</v>
          </cell>
          <cell r="Q46">
            <v>8700.9493333333339</v>
          </cell>
          <cell r="R46">
            <v>2125</v>
          </cell>
          <cell r="S46">
            <v>-6575.9493333333339</v>
          </cell>
          <cell r="T46">
            <v>2326.0213333333331</v>
          </cell>
          <cell r="U46">
            <v>834</v>
          </cell>
          <cell r="V46">
            <v>1492.0213333333331</v>
          </cell>
          <cell r="W46">
            <v>431</v>
          </cell>
          <cell r="X46">
            <v>-1895.0213333333331</v>
          </cell>
          <cell r="Y46">
            <v>1936.060666666667</v>
          </cell>
          <cell r="Z46">
            <v>784</v>
          </cell>
          <cell r="AA46">
            <v>1152.060666666667</v>
          </cell>
          <cell r="AB46">
            <v>400</v>
          </cell>
          <cell r="AC46">
            <v>-1536.060666666667</v>
          </cell>
          <cell r="AD46">
            <v>4870.058</v>
          </cell>
          <cell r="AE46">
            <v>4160.93</v>
          </cell>
          <cell r="AF46">
            <v>709.1279999999997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-3783.058</v>
          </cell>
          <cell r="AN46">
            <v>0</v>
          </cell>
          <cell r="AP46">
            <v>22196.085333333336</v>
          </cell>
          <cell r="AQ46">
            <v>6199.0039999999999</v>
          </cell>
          <cell r="AR46">
            <v>15997.081333333335</v>
          </cell>
          <cell r="AS46">
            <v>4452</v>
          </cell>
          <cell r="AT46">
            <v>-17744.085333333336</v>
          </cell>
          <cell r="AU46">
            <v>1618</v>
          </cell>
          <cell r="AV46">
            <v>5602</v>
          </cell>
          <cell r="AW46">
            <v>4581.0039999999999</v>
          </cell>
          <cell r="AX46">
            <v>10395.081333333335</v>
          </cell>
        </row>
        <row r="47">
          <cell r="C47">
            <v>1122</v>
          </cell>
          <cell r="E47">
            <v>1122</v>
          </cell>
          <cell r="N47">
            <v>3754</v>
          </cell>
          <cell r="Q47">
            <v>7041</v>
          </cell>
          <cell r="T47">
            <v>1022.2586666666666</v>
          </cell>
          <cell r="U47">
            <v>428</v>
          </cell>
          <cell r="V47">
            <v>594.25866666666661</v>
          </cell>
          <cell r="Y47">
            <v>827.22533333333331</v>
          </cell>
          <cell r="Z47">
            <v>325</v>
          </cell>
          <cell r="AA47">
            <v>502.22533333333331</v>
          </cell>
          <cell r="AC47">
            <v>-827.22533333333331</v>
          </cell>
          <cell r="AD47">
            <v>4184.1707200000001</v>
          </cell>
          <cell r="AE47">
            <v>3776.8825001426667</v>
          </cell>
          <cell r="AP47">
            <v>17543.366500142667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143.19266666666664</v>
          </cell>
          <cell r="U48">
            <v>51</v>
          </cell>
          <cell r="V48">
            <v>92.192666666666639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99.720666666666631</v>
          </cell>
        </row>
        <row r="49">
          <cell r="C49">
            <v>521</v>
          </cell>
          <cell r="E49">
            <v>521</v>
          </cell>
          <cell r="N49">
            <v>79</v>
          </cell>
          <cell r="Q49">
            <v>942</v>
          </cell>
          <cell r="T49">
            <v>442.62666666666667</v>
          </cell>
          <cell r="U49">
            <v>186</v>
          </cell>
          <cell r="V49">
            <v>256.62666666666667</v>
          </cell>
          <cell r="Y49">
            <v>414.78399999999999</v>
          </cell>
          <cell r="Z49">
            <v>187</v>
          </cell>
          <cell r="AA49">
            <v>227.78399999999999</v>
          </cell>
          <cell r="AC49">
            <v>-414.78399999999999</v>
          </cell>
          <cell r="AD49">
            <v>209.34026666666668</v>
          </cell>
          <cell r="AE49">
            <v>178.19720823549071</v>
          </cell>
          <cell r="AP49">
            <v>2577.6078749021572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436.59066666666666</v>
          </cell>
          <cell r="O50">
            <v>121</v>
          </cell>
          <cell r="P50">
            <v>-315.59066666666666</v>
          </cell>
          <cell r="Q50">
            <v>4420.8346666666666</v>
          </cell>
          <cell r="R50">
            <v>1386</v>
          </cell>
          <cell r="S50">
            <v>-3034.8346666666666</v>
          </cell>
          <cell r="T50">
            <v>9010.4773333333324</v>
          </cell>
          <cell r="U50">
            <v>3806</v>
          </cell>
          <cell r="V50">
            <v>5204.4773333333324</v>
          </cell>
          <cell r="W50">
            <v>2636</v>
          </cell>
          <cell r="X50">
            <v>-6374.4773333333324</v>
          </cell>
          <cell r="Y50">
            <v>1206.6406666666667</v>
          </cell>
          <cell r="Z50">
            <v>347</v>
          </cell>
          <cell r="AA50">
            <v>859.64066666666668</v>
          </cell>
          <cell r="AB50">
            <v>292</v>
          </cell>
          <cell r="AC50">
            <v>-914.64066666666668</v>
          </cell>
          <cell r="AD50">
            <v>1894.2906666666663</v>
          </cell>
          <cell r="AE50">
            <v>1362.72</v>
          </cell>
          <cell r="AF50">
            <v>531.57066666666628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-1606.2906666666663</v>
          </cell>
          <cell r="AN50">
            <v>0</v>
          </cell>
          <cell r="AP50">
            <v>16400.663333333334</v>
          </cell>
          <cell r="AQ50">
            <v>4596.9906666666666</v>
          </cell>
          <cell r="AR50">
            <v>11803.672666666667</v>
          </cell>
          <cell r="AS50">
            <v>5036</v>
          </cell>
          <cell r="AT50">
            <v>-11364.663333333334</v>
          </cell>
          <cell r="AU50">
            <v>4153</v>
          </cell>
          <cell r="AV50">
            <v>7567</v>
          </cell>
          <cell r="AW50">
            <v>443.99066666666658</v>
          </cell>
          <cell r="AX50">
            <v>4236.6726666666673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162.79999999999998</v>
          </cell>
          <cell r="R51">
            <v>54</v>
          </cell>
          <cell r="S51">
            <v>-108.79999999999998</v>
          </cell>
          <cell r="T51">
            <v>7199.4000000000005</v>
          </cell>
          <cell r="U51">
            <v>3230</v>
          </cell>
          <cell r="V51">
            <v>3969.4000000000005</v>
          </cell>
          <cell r="W51">
            <v>2407</v>
          </cell>
          <cell r="X51">
            <v>-4792.4000000000005</v>
          </cell>
          <cell r="Y51">
            <v>144.86666666666667</v>
          </cell>
          <cell r="Z51">
            <v>57</v>
          </cell>
          <cell r="AA51">
            <v>87.866666666666674</v>
          </cell>
          <cell r="AB51">
            <v>20</v>
          </cell>
          <cell r="AC51">
            <v>-124.86666666666667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7511.0666666666675</v>
          </cell>
          <cell r="AQ51">
            <v>3287</v>
          </cell>
          <cell r="AR51">
            <v>4224.0666666666675</v>
          </cell>
          <cell r="AS51">
            <v>2481</v>
          </cell>
          <cell r="AT51">
            <v>-5030.0666666666675</v>
          </cell>
          <cell r="AU51">
            <v>3287</v>
          </cell>
          <cell r="AV51">
            <v>4113</v>
          </cell>
          <cell r="AW51">
            <v>0</v>
          </cell>
          <cell r="AX51">
            <v>111.06666666666752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104052</v>
          </cell>
          <cell r="R52">
            <v>61402</v>
          </cell>
          <cell r="S52">
            <v>-42650</v>
          </cell>
          <cell r="T52">
            <v>227529</v>
          </cell>
          <cell r="U52">
            <v>108806.34756097561</v>
          </cell>
          <cell r="V52">
            <v>118722.65243902439</v>
          </cell>
          <cell r="W52">
            <v>93632</v>
          </cell>
          <cell r="X52">
            <v>-133897</v>
          </cell>
          <cell r="Y52">
            <v>197077</v>
          </cell>
          <cell r="Z52">
            <v>86757.750161952048</v>
          </cell>
          <cell r="AA52">
            <v>110319.24983804795</v>
          </cell>
          <cell r="AB52">
            <v>76301</v>
          </cell>
          <cell r="AC52">
            <v>-120776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528659</v>
          </cell>
          <cell r="AQ52">
            <v>195565.09772292766</v>
          </cell>
          <cell r="AR52">
            <v>333093.90227707231</v>
          </cell>
          <cell r="AS52">
            <v>231335</v>
          </cell>
          <cell r="AT52">
            <v>-297324</v>
          </cell>
          <cell r="AU52">
            <v>195564.09772292766</v>
          </cell>
          <cell r="AV52">
            <v>333094</v>
          </cell>
          <cell r="AW52">
            <v>1</v>
          </cell>
          <cell r="AX52">
            <v>-9.772292769048363E-2</v>
          </cell>
        </row>
        <row r="53">
          <cell r="C53">
            <v>14</v>
          </cell>
          <cell r="D53">
            <v>0</v>
          </cell>
          <cell r="E53">
            <v>14</v>
          </cell>
          <cell r="N53">
            <v>0</v>
          </cell>
          <cell r="P53">
            <v>0</v>
          </cell>
          <cell r="Q53">
            <v>104052</v>
          </cell>
          <cell r="R53">
            <v>61402</v>
          </cell>
          <cell r="S53">
            <v>-42650</v>
          </cell>
          <cell r="T53">
            <v>227529</v>
          </cell>
          <cell r="U53">
            <v>108806.34756097561</v>
          </cell>
          <cell r="V53">
            <v>118722.65243902439</v>
          </cell>
          <cell r="W53">
            <v>93632</v>
          </cell>
          <cell r="X53">
            <v>-133897</v>
          </cell>
          <cell r="Y53">
            <v>197077</v>
          </cell>
          <cell r="Z53">
            <v>86757.750161952048</v>
          </cell>
          <cell r="AA53">
            <v>110319.24983804795</v>
          </cell>
          <cell r="AB53">
            <v>46301</v>
          </cell>
          <cell r="AC53">
            <v>-150776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528672</v>
          </cell>
          <cell r="AQ53">
            <v>195564.09772292766</v>
          </cell>
          <cell r="AR53">
            <v>333107.90227707231</v>
          </cell>
          <cell r="AS53">
            <v>201335</v>
          </cell>
          <cell r="AT53">
            <v>-327337</v>
          </cell>
          <cell r="AU53">
            <v>195564.09772292766</v>
          </cell>
          <cell r="AV53">
            <v>333094</v>
          </cell>
          <cell r="AW53">
            <v>0</v>
          </cell>
          <cell r="AX53">
            <v>13.902277072309516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376.61933333333337</v>
          </cell>
          <cell r="O55">
            <v>140</v>
          </cell>
          <cell r="P55">
            <v>-236.61933333333337</v>
          </cell>
          <cell r="Q55">
            <v>17046.890666666666</v>
          </cell>
          <cell r="R55">
            <v>8493</v>
          </cell>
          <cell r="S55">
            <v>-8553.8906666666662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7968.5233333333344</v>
          </cell>
          <cell r="AE55">
            <v>3312.672</v>
          </cell>
          <cell r="AF55">
            <v>4655.851333333334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-7159.5233333333344</v>
          </cell>
          <cell r="AN55">
            <v>0</v>
          </cell>
          <cell r="AP55">
            <v>20789.181999999997</v>
          </cell>
          <cell r="AQ55">
            <v>382.61933333333337</v>
          </cell>
          <cell r="AR55">
            <v>20406.562666666665</v>
          </cell>
          <cell r="AS55">
            <v>9442</v>
          </cell>
          <cell r="AT55">
            <v>-11347.181999999997</v>
          </cell>
          <cell r="AU55">
            <v>0</v>
          </cell>
          <cell r="AV55">
            <v>5796</v>
          </cell>
          <cell r="AW55">
            <v>382.61933333333337</v>
          </cell>
          <cell r="AX55">
            <v>14610.562666666665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6007.439393939394</v>
          </cell>
          <cell r="O56">
            <v>1303</v>
          </cell>
          <cell r="P56">
            <v>-4704.439393939394</v>
          </cell>
          <cell r="Q56">
            <v>10537.50090909091</v>
          </cell>
          <cell r="R56">
            <v>2369</v>
          </cell>
          <cell r="S56">
            <v>-8168.5009090909098</v>
          </cell>
          <cell r="T56">
            <v>3179.5818181818186</v>
          </cell>
          <cell r="U56">
            <v>1300</v>
          </cell>
          <cell r="V56">
            <v>1879.5818181818186</v>
          </cell>
          <cell r="W56">
            <v>745</v>
          </cell>
          <cell r="X56">
            <v>-2434.5818181818186</v>
          </cell>
          <cell r="Y56">
            <v>2968.9127272727274</v>
          </cell>
          <cell r="Z56">
            <v>1178</v>
          </cell>
          <cell r="AA56">
            <v>1790.9127272727274</v>
          </cell>
          <cell r="AB56">
            <v>662</v>
          </cell>
          <cell r="AC56">
            <v>-2306.9127272727274</v>
          </cell>
          <cell r="AD56">
            <v>11785.935454545453</v>
          </cell>
          <cell r="AE56">
            <v>10515.045454545454</v>
          </cell>
          <cell r="AF56">
            <v>1270.8899999999994</v>
          </cell>
          <cell r="AG56">
            <v>2563</v>
          </cell>
          <cell r="AH56">
            <v>1747</v>
          </cell>
          <cell r="AI56">
            <v>306</v>
          </cell>
          <cell r="AJ56">
            <v>-9222.9354545454535</v>
          </cell>
          <cell r="AN56">
            <v>0</v>
          </cell>
          <cell r="AP56">
            <v>34751.680303030305</v>
          </cell>
          <cell r="AQ56">
            <v>9304.257575757576</v>
          </cell>
          <cell r="AR56">
            <v>25447.422727272729</v>
          </cell>
          <cell r="AS56">
            <v>6826</v>
          </cell>
          <cell r="AT56">
            <v>-27925.680303030305</v>
          </cell>
          <cell r="AU56">
            <v>2478</v>
          </cell>
          <cell r="AV56">
            <v>7253</v>
          </cell>
          <cell r="AW56">
            <v>6826.257575757576</v>
          </cell>
          <cell r="AX56">
            <v>18194.422727272729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332</v>
          </cell>
          <cell r="O57">
            <v>70</v>
          </cell>
          <cell r="P57">
            <v>-262</v>
          </cell>
          <cell r="Q57">
            <v>582</v>
          </cell>
          <cell r="R57">
            <v>129</v>
          </cell>
          <cell r="S57">
            <v>-453</v>
          </cell>
          <cell r="T57">
            <v>174</v>
          </cell>
          <cell r="U57">
            <v>71</v>
          </cell>
          <cell r="V57">
            <v>103</v>
          </cell>
          <cell r="W57">
            <v>39</v>
          </cell>
          <cell r="X57">
            <v>-135</v>
          </cell>
          <cell r="Y57">
            <v>160</v>
          </cell>
          <cell r="Z57">
            <v>65</v>
          </cell>
          <cell r="AA57">
            <v>95</v>
          </cell>
          <cell r="AB57">
            <v>35</v>
          </cell>
          <cell r="AC57">
            <v>-125</v>
          </cell>
          <cell r="AD57">
            <v>648</v>
          </cell>
          <cell r="AE57">
            <v>577</v>
          </cell>
          <cell r="AF57">
            <v>71</v>
          </cell>
          <cell r="AG57">
            <v>136</v>
          </cell>
          <cell r="AH57">
            <v>96</v>
          </cell>
          <cell r="AI57">
            <v>18</v>
          </cell>
          <cell r="AJ57">
            <v>-512</v>
          </cell>
          <cell r="AN57">
            <v>0</v>
          </cell>
          <cell r="AP57">
            <v>1895</v>
          </cell>
          <cell r="AQ57">
            <v>512</v>
          </cell>
          <cell r="AR57">
            <v>1383</v>
          </cell>
          <cell r="AS57">
            <v>369</v>
          </cell>
          <cell r="AT57">
            <v>-1526</v>
          </cell>
          <cell r="AU57">
            <v>136</v>
          </cell>
          <cell r="AV57">
            <v>311</v>
          </cell>
          <cell r="AW57">
            <v>376</v>
          </cell>
          <cell r="AX57">
            <v>1072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1925</v>
          </cell>
          <cell r="O58">
            <v>417</v>
          </cell>
          <cell r="P58">
            <v>-1508</v>
          </cell>
          <cell r="Q58">
            <v>3373</v>
          </cell>
          <cell r="R58">
            <v>610</v>
          </cell>
          <cell r="S58">
            <v>-2763</v>
          </cell>
          <cell r="T58">
            <v>1017</v>
          </cell>
          <cell r="U58">
            <v>415</v>
          </cell>
          <cell r="V58">
            <v>602</v>
          </cell>
          <cell r="W58">
            <v>229</v>
          </cell>
          <cell r="X58">
            <v>-788</v>
          </cell>
          <cell r="Y58">
            <v>950</v>
          </cell>
          <cell r="Z58">
            <v>378</v>
          </cell>
          <cell r="AA58">
            <v>572</v>
          </cell>
          <cell r="AB58">
            <v>205</v>
          </cell>
          <cell r="AC58">
            <v>-745</v>
          </cell>
          <cell r="AD58">
            <v>3772</v>
          </cell>
          <cell r="AE58">
            <v>3362</v>
          </cell>
          <cell r="AF58">
            <v>410</v>
          </cell>
          <cell r="AG58">
            <v>793</v>
          </cell>
          <cell r="AH58">
            <v>559</v>
          </cell>
          <cell r="AI58">
            <v>103</v>
          </cell>
          <cell r="AJ58">
            <v>-2979</v>
          </cell>
          <cell r="AN58">
            <v>0</v>
          </cell>
          <cell r="AP58">
            <v>11209</v>
          </cell>
          <cell r="AQ58">
            <v>2996</v>
          </cell>
          <cell r="AR58">
            <v>8213</v>
          </cell>
          <cell r="AS58">
            <v>2021</v>
          </cell>
          <cell r="AT58">
            <v>-9188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5562</v>
          </cell>
          <cell r="O60">
            <v>1794</v>
          </cell>
          <cell r="P60">
            <v>-3768</v>
          </cell>
          <cell r="Q60">
            <v>12022</v>
          </cell>
          <cell r="R60">
            <v>3886</v>
          </cell>
          <cell r="S60">
            <v>-8136</v>
          </cell>
          <cell r="T60">
            <v>6493</v>
          </cell>
          <cell r="U60">
            <v>2648</v>
          </cell>
          <cell r="V60">
            <v>3845</v>
          </cell>
          <cell r="W60">
            <v>2064</v>
          </cell>
          <cell r="X60">
            <v>-4429</v>
          </cell>
          <cell r="Y60">
            <v>6741.666666666667</v>
          </cell>
          <cell r="Z60">
            <v>2612</v>
          </cell>
          <cell r="AA60">
            <v>4129.666666666667</v>
          </cell>
          <cell r="AB60">
            <v>2209</v>
          </cell>
          <cell r="AC60">
            <v>-4532.666666666667</v>
          </cell>
          <cell r="AD60">
            <v>5807.666666666667</v>
          </cell>
          <cell r="AE60">
            <v>5605.3333333333339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-4166.666666666667</v>
          </cell>
          <cell r="AN60">
            <v>0</v>
          </cell>
          <cell r="AP60">
            <v>36479</v>
          </cell>
          <cell r="AQ60">
            <v>10935</v>
          </cell>
          <cell r="AR60">
            <v>25544</v>
          </cell>
          <cell r="AS60">
            <v>11218</v>
          </cell>
          <cell r="AT60">
            <v>-25261</v>
          </cell>
          <cell r="AU60">
            <v>5260</v>
          </cell>
          <cell r="AV60">
            <v>12062</v>
          </cell>
          <cell r="AW60">
            <v>5675</v>
          </cell>
          <cell r="AX60">
            <v>13482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5562</v>
          </cell>
          <cell r="P62">
            <v>-5562</v>
          </cell>
          <cell r="Q62">
            <v>12022</v>
          </cell>
          <cell r="S62">
            <v>-12022</v>
          </cell>
          <cell r="T62">
            <v>1688.97</v>
          </cell>
          <cell r="U62">
            <v>53</v>
          </cell>
          <cell r="X62">
            <v>-1688.97</v>
          </cell>
          <cell r="Y62">
            <v>1810.26</v>
          </cell>
          <cell r="Z62">
            <v>65</v>
          </cell>
          <cell r="AA62">
            <v>1745.26</v>
          </cell>
          <cell r="AC62">
            <v>-1810.26</v>
          </cell>
          <cell r="AD62">
            <v>3089</v>
          </cell>
          <cell r="AE62">
            <v>3089</v>
          </cell>
          <cell r="AF62">
            <v>0</v>
          </cell>
          <cell r="AI62">
            <v>0</v>
          </cell>
          <cell r="AJ62">
            <v>-3089</v>
          </cell>
          <cell r="AP62">
            <v>24269.23</v>
          </cell>
          <cell r="AQ62">
            <v>5769</v>
          </cell>
          <cell r="AR62">
            <v>18500.23</v>
          </cell>
          <cell r="AS62">
            <v>0</v>
          </cell>
          <cell r="AT62">
            <v>-24269.23</v>
          </cell>
          <cell r="AV62">
            <v>5051</v>
          </cell>
        </row>
        <row r="63">
          <cell r="C63">
            <v>654</v>
          </cell>
          <cell r="D63">
            <v>0</v>
          </cell>
          <cell r="E63">
            <v>654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654</v>
          </cell>
          <cell r="AQ63">
            <v>0</v>
          </cell>
          <cell r="AR63">
            <v>654</v>
          </cell>
          <cell r="AS63">
            <v>0</v>
          </cell>
          <cell r="AT63">
            <v>-654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Q64">
            <v>0</v>
          </cell>
          <cell r="S64">
            <v>0</v>
          </cell>
          <cell r="T64">
            <v>4804.03</v>
          </cell>
          <cell r="U64">
            <v>2595</v>
          </cell>
          <cell r="X64">
            <v>-4804.03</v>
          </cell>
          <cell r="Y64">
            <v>4931.4066666666668</v>
          </cell>
          <cell r="Z64">
            <v>2547</v>
          </cell>
          <cell r="AA64">
            <v>2384.4066666666668</v>
          </cell>
          <cell r="AC64">
            <v>-4931.4066666666668</v>
          </cell>
          <cell r="AD64">
            <v>2718.666666666667</v>
          </cell>
          <cell r="AE64">
            <v>2516.3333333333339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-1077.666666666667</v>
          </cell>
          <cell r="AP64">
            <v>12258.77</v>
          </cell>
          <cell r="AS64">
            <v>1139</v>
          </cell>
          <cell r="AT64">
            <v>-11119.77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7209</v>
          </cell>
          <cell r="O65">
            <v>1295</v>
          </cell>
          <cell r="P65">
            <v>-5914</v>
          </cell>
          <cell r="Q65">
            <v>16003.095454545455</v>
          </cell>
          <cell r="R65">
            <v>2254</v>
          </cell>
          <cell r="S65">
            <v>-13749.095454545455</v>
          </cell>
          <cell r="T65">
            <v>12363.25909090909</v>
          </cell>
          <cell r="U65">
            <v>5559</v>
          </cell>
          <cell r="V65">
            <v>6804.2590909090904</v>
          </cell>
          <cell r="W65">
            <v>1557</v>
          </cell>
          <cell r="X65">
            <v>-10806.25909090909</v>
          </cell>
          <cell r="Y65">
            <v>9028.7000000000007</v>
          </cell>
          <cell r="Z65">
            <v>4367</v>
          </cell>
          <cell r="AA65">
            <v>4661.7000000000007</v>
          </cell>
          <cell r="AB65">
            <v>1201</v>
          </cell>
          <cell r="AC65">
            <v>-7827.7000000000007</v>
          </cell>
          <cell r="AD65">
            <v>8711.9136363636353</v>
          </cell>
          <cell r="AE65">
            <v>8639.113636363636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-6765.9136363636353</v>
          </cell>
          <cell r="AP65">
            <v>53490.168181818182</v>
          </cell>
          <cell r="AQ65">
            <v>17168</v>
          </cell>
          <cell r="AR65">
            <v>36322.168181818182</v>
          </cell>
          <cell r="AS65">
            <v>7245</v>
          </cell>
          <cell r="AT65">
            <v>-46245.168181818182</v>
          </cell>
          <cell r="AU65">
            <v>9926</v>
          </cell>
          <cell r="AV65">
            <v>16907</v>
          </cell>
          <cell r="AW65">
            <v>7242</v>
          </cell>
          <cell r="AX65">
            <v>19415.168181818182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700.33333333333326</v>
          </cell>
          <cell r="O66">
            <v>198</v>
          </cell>
          <cell r="P66">
            <v>-502.33333333333326</v>
          </cell>
          <cell r="Q66">
            <v>4264</v>
          </cell>
          <cell r="R66">
            <v>1097</v>
          </cell>
          <cell r="S66">
            <v>-3167</v>
          </cell>
          <cell r="T66">
            <v>2344.545454545455</v>
          </cell>
          <cell r="U66">
            <v>1044</v>
          </cell>
          <cell r="V66">
            <v>1300.545454545455</v>
          </cell>
          <cell r="W66">
            <v>608</v>
          </cell>
          <cell r="X66">
            <v>-1736.545454545455</v>
          </cell>
          <cell r="Y66">
            <v>1556.4545454545455</v>
          </cell>
          <cell r="Z66">
            <v>634</v>
          </cell>
          <cell r="AA66">
            <v>922.4545454545455</v>
          </cell>
          <cell r="AB66">
            <v>435</v>
          </cell>
          <cell r="AC66">
            <v>-1121.4545454545455</v>
          </cell>
          <cell r="AD66">
            <v>1701.0909090909092</v>
          </cell>
          <cell r="AE66">
            <v>1700.909090909091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-1383.0909090909092</v>
          </cell>
          <cell r="AP66">
            <v>10566.242424242424</v>
          </cell>
          <cell r="AQ66">
            <v>2378.333333333333</v>
          </cell>
          <cell r="AR66">
            <v>8187.909090909091</v>
          </cell>
          <cell r="AS66">
            <v>2575</v>
          </cell>
          <cell r="AT66">
            <v>-7991.242424242424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41</v>
          </cell>
          <cell r="O67">
            <v>11</v>
          </cell>
          <cell r="P67">
            <v>-30</v>
          </cell>
          <cell r="Q67">
            <v>234</v>
          </cell>
          <cell r="R67">
            <v>60</v>
          </cell>
          <cell r="S67">
            <v>-174</v>
          </cell>
          <cell r="T67">
            <v>128</v>
          </cell>
          <cell r="U67">
            <v>57</v>
          </cell>
          <cell r="V67">
            <v>71</v>
          </cell>
          <cell r="W67">
            <v>33</v>
          </cell>
          <cell r="X67">
            <v>-95</v>
          </cell>
          <cell r="Y67">
            <v>85</v>
          </cell>
          <cell r="Z67">
            <v>35</v>
          </cell>
          <cell r="AA67">
            <v>50</v>
          </cell>
          <cell r="AB67">
            <v>24</v>
          </cell>
          <cell r="AC67">
            <v>-61</v>
          </cell>
          <cell r="AD67">
            <v>93</v>
          </cell>
          <cell r="AE67">
            <v>93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-76</v>
          </cell>
          <cell r="AP67">
            <v>581</v>
          </cell>
          <cell r="AQ67">
            <v>133</v>
          </cell>
          <cell r="AR67">
            <v>448</v>
          </cell>
          <cell r="AS67">
            <v>140</v>
          </cell>
          <cell r="AT67">
            <v>-441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226</v>
          </cell>
          <cell r="O68">
            <v>63</v>
          </cell>
          <cell r="P68">
            <v>-163</v>
          </cell>
          <cell r="Q68">
            <v>1360</v>
          </cell>
          <cell r="R68">
            <v>330</v>
          </cell>
          <cell r="S68">
            <v>-1030</v>
          </cell>
          <cell r="T68">
            <v>751</v>
          </cell>
          <cell r="U68">
            <v>334</v>
          </cell>
          <cell r="V68">
            <v>417</v>
          </cell>
          <cell r="W68">
            <v>190</v>
          </cell>
          <cell r="X68">
            <v>-561</v>
          </cell>
          <cell r="Y68">
            <v>502</v>
          </cell>
          <cell r="Z68">
            <v>205</v>
          </cell>
          <cell r="AA68">
            <v>297</v>
          </cell>
          <cell r="AB68">
            <v>137</v>
          </cell>
          <cell r="AC68">
            <v>-365</v>
          </cell>
          <cell r="AD68">
            <v>545</v>
          </cell>
          <cell r="AE68">
            <v>545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-443</v>
          </cell>
          <cell r="AP68">
            <v>3384</v>
          </cell>
          <cell r="AQ68">
            <v>765</v>
          </cell>
          <cell r="AR68">
            <v>2619</v>
          </cell>
          <cell r="AS68">
            <v>620</v>
          </cell>
          <cell r="AT68">
            <v>-2764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622</v>
          </cell>
          <cell r="P69">
            <v>-622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622</v>
          </cell>
          <cell r="AQ69">
            <v>622</v>
          </cell>
          <cell r="AR69">
            <v>0</v>
          </cell>
          <cell r="AS69">
            <v>0</v>
          </cell>
          <cell r="AT69">
            <v>-622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3616.6</v>
          </cell>
          <cell r="S70">
            <v>-3616.6</v>
          </cell>
          <cell r="T70">
            <v>4097</v>
          </cell>
          <cell r="U70">
            <v>0</v>
          </cell>
          <cell r="V70">
            <v>4097</v>
          </cell>
          <cell r="X70">
            <v>-4097</v>
          </cell>
          <cell r="Y70">
            <v>1266</v>
          </cell>
          <cell r="Z70">
            <v>170</v>
          </cell>
          <cell r="AA70">
            <v>1096</v>
          </cell>
          <cell r="AC70">
            <v>-1266</v>
          </cell>
          <cell r="AD70">
            <v>2080.7636363636366</v>
          </cell>
          <cell r="AE70">
            <v>2080.7636363636366</v>
          </cell>
          <cell r="AF70">
            <v>0</v>
          </cell>
          <cell r="AI70">
            <v>0</v>
          </cell>
          <cell r="AJ70">
            <v>-2080.7636363636366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9368</v>
          </cell>
          <cell r="D72">
            <v>1252</v>
          </cell>
          <cell r="E72">
            <v>8116</v>
          </cell>
          <cell r="N72">
            <v>1060.6033333333335</v>
          </cell>
          <cell r="O72">
            <v>227</v>
          </cell>
          <cell r="P72">
            <v>-833.60333333333347</v>
          </cell>
          <cell r="Q72">
            <v>2731.3516666666665</v>
          </cell>
          <cell r="R72">
            <v>403</v>
          </cell>
          <cell r="S72">
            <v>-2328.3516666666665</v>
          </cell>
          <cell r="T72">
            <v>1044.2613333333334</v>
          </cell>
          <cell r="U72">
            <v>404</v>
          </cell>
          <cell r="V72">
            <v>640.26133333333337</v>
          </cell>
          <cell r="W72">
            <v>175</v>
          </cell>
          <cell r="X72">
            <v>-869.26133333333337</v>
          </cell>
          <cell r="Y72">
            <v>906.97866666666664</v>
          </cell>
          <cell r="Z72">
            <v>350</v>
          </cell>
          <cell r="AA72">
            <v>556.97866666666664</v>
          </cell>
          <cell r="AB72">
            <v>94</v>
          </cell>
          <cell r="AC72">
            <v>-812.97866666666664</v>
          </cell>
          <cell r="AD72">
            <v>2158.5673333333334</v>
          </cell>
          <cell r="AE72">
            <v>1794.3300000000002</v>
          </cell>
          <cell r="AF72">
            <v>364.23733333333325</v>
          </cell>
          <cell r="AG72">
            <v>379</v>
          </cell>
          <cell r="AH72">
            <v>173</v>
          </cell>
          <cell r="AI72">
            <v>35</v>
          </cell>
          <cell r="AJ72">
            <v>-1779.5673333333334</v>
          </cell>
          <cell r="AN72">
            <v>0</v>
          </cell>
          <cell r="AP72">
            <v>18135.655666666666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-17954.655666666666</v>
          </cell>
          <cell r="AU72">
            <v>754</v>
          </cell>
          <cell r="AV72">
            <v>2092</v>
          </cell>
          <cell r="AW72">
            <v>2875.2033333333334</v>
          </cell>
          <cell r="AX72" t="e">
            <v>#REF!</v>
          </cell>
        </row>
        <row r="73">
          <cell r="C73">
            <v>3888</v>
          </cell>
          <cell r="D73">
            <v>70</v>
          </cell>
          <cell r="E73">
            <v>3818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3906</v>
          </cell>
          <cell r="AQ73">
            <v>70</v>
          </cell>
          <cell r="AR73">
            <v>3836</v>
          </cell>
          <cell r="AS73">
            <v>0</v>
          </cell>
          <cell r="AT73">
            <v>-3906</v>
          </cell>
          <cell r="AU73">
            <v>0</v>
          </cell>
          <cell r="AV73">
            <v>18</v>
          </cell>
          <cell r="AW73">
            <v>70</v>
          </cell>
          <cell r="AX73">
            <v>3818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1060.6033333333335</v>
          </cell>
          <cell r="P74">
            <v>-1060.6033333333335</v>
          </cell>
          <cell r="Q74">
            <v>2630.3516666666665</v>
          </cell>
          <cell r="S74">
            <v>-2630.3516666666665</v>
          </cell>
          <cell r="T74">
            <v>1044.2613333333334</v>
          </cell>
          <cell r="U74">
            <v>404</v>
          </cell>
          <cell r="V74">
            <v>640.26133333333337</v>
          </cell>
          <cell r="X74">
            <v>-1044.2613333333334</v>
          </cell>
          <cell r="Y74">
            <v>888.97866666666664</v>
          </cell>
          <cell r="Z74">
            <v>350</v>
          </cell>
          <cell r="AA74">
            <v>538.97866666666664</v>
          </cell>
          <cell r="AC74">
            <v>-888.97866666666664</v>
          </cell>
          <cell r="AD74">
            <v>2158.5673333333334</v>
          </cell>
          <cell r="AE74">
            <v>1787.73</v>
          </cell>
          <cell r="AF74">
            <v>370.83733333333339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-1779.5673333333334</v>
          </cell>
          <cell r="AN74">
            <v>0</v>
          </cell>
          <cell r="AP74">
            <v>11578.055666666665</v>
          </cell>
          <cell r="AQ74">
            <v>3559.2033333333334</v>
          </cell>
          <cell r="AR74">
            <v>8018.8523333333324</v>
          </cell>
          <cell r="AS74">
            <v>181</v>
          </cell>
          <cell r="AT74">
            <v>-11397.055666666665</v>
          </cell>
          <cell r="AU74">
            <v>754</v>
          </cell>
          <cell r="AV74">
            <v>2074</v>
          </cell>
          <cell r="AW74">
            <v>2805.2033333333334</v>
          </cell>
          <cell r="AX74">
            <v>5944.8523333333324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687.60333333333324</v>
          </cell>
          <cell r="P75">
            <v>-687.60333333333324</v>
          </cell>
          <cell r="Q75">
            <v>1618.11</v>
          </cell>
          <cell r="S75">
            <v>-1618.11</v>
          </cell>
          <cell r="T75">
            <v>609.40800000000002</v>
          </cell>
          <cell r="U75">
            <v>248</v>
          </cell>
          <cell r="V75">
            <v>361.40800000000002</v>
          </cell>
          <cell r="X75">
            <v>-609.40800000000002</v>
          </cell>
          <cell r="Y75">
            <v>344.16200000000003</v>
          </cell>
          <cell r="Z75">
            <v>204</v>
          </cell>
          <cell r="AA75">
            <v>140.16200000000003</v>
          </cell>
          <cell r="AC75">
            <v>-344.16200000000003</v>
          </cell>
          <cell r="AD75">
            <v>1350.8340000000003</v>
          </cell>
          <cell r="AE75">
            <v>1168.48</v>
          </cell>
          <cell r="AF75">
            <v>182.35400000000027</v>
          </cell>
          <cell r="AJ75">
            <v>-1350.8340000000003</v>
          </cell>
          <cell r="AP75">
            <v>5650.7633333333342</v>
          </cell>
          <cell r="AQ75">
            <v>1663.2033333333334</v>
          </cell>
          <cell r="AR75">
            <v>3987.5600000000009</v>
          </cell>
          <cell r="AS75">
            <v>0</v>
          </cell>
          <cell r="AT75">
            <v>-5650.7633333333342</v>
          </cell>
          <cell r="AX75">
            <v>3987.5600000000009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113.41666666666666</v>
          </cell>
          <cell r="Q77">
            <v>624.4666666666667</v>
          </cell>
          <cell r="T77">
            <v>191.26666666666668</v>
          </cell>
          <cell r="U77">
            <v>17</v>
          </cell>
          <cell r="V77">
            <v>174.26666666666668</v>
          </cell>
          <cell r="Y77">
            <v>168.01666666666671</v>
          </cell>
          <cell r="Z77">
            <v>46</v>
          </cell>
          <cell r="AA77">
            <v>122.01666666666671</v>
          </cell>
          <cell r="AD77">
            <v>391.68333333333339</v>
          </cell>
          <cell r="AE77">
            <v>316.25</v>
          </cell>
          <cell r="AF77">
            <v>75.433333333333394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258.58333333333331</v>
          </cell>
          <cell r="Q78">
            <v>488.77500000000003</v>
          </cell>
          <cell r="T78">
            <v>242.58666666666667</v>
          </cell>
          <cell r="U78">
            <v>48</v>
          </cell>
          <cell r="V78">
            <v>194.58666666666667</v>
          </cell>
          <cell r="Y78">
            <v>376.8</v>
          </cell>
          <cell r="Z78">
            <v>69</v>
          </cell>
          <cell r="AA78">
            <v>307.8</v>
          </cell>
          <cell r="AD78">
            <v>412.05</v>
          </cell>
          <cell r="AE78">
            <v>299</v>
          </cell>
          <cell r="AF78">
            <v>113.05000000000001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11620.2</v>
          </cell>
          <cell r="D80">
            <v>2178</v>
          </cell>
          <cell r="E80">
            <v>9442.2000000000007</v>
          </cell>
          <cell r="N80">
            <v>26984.656727272726</v>
          </cell>
          <cell r="O80">
            <v>6571</v>
          </cell>
          <cell r="P80">
            <v>-20413.656727272726</v>
          </cell>
          <cell r="Q80">
            <v>179469.62269696969</v>
          </cell>
          <cell r="R80">
            <v>83057</v>
          </cell>
          <cell r="S80">
            <v>-96412.622696969687</v>
          </cell>
          <cell r="T80">
            <v>263136.60090909095</v>
          </cell>
          <cell r="U80">
            <v>123843.34756097561</v>
          </cell>
          <cell r="V80">
            <v>139293.25334811531</v>
          </cell>
          <cell r="W80">
            <v>101508</v>
          </cell>
          <cell r="X80">
            <v>-161628.60090909095</v>
          </cell>
          <cell r="Y80">
            <v>220975.95939393938</v>
          </cell>
          <cell r="Z80">
            <v>96838.750161952048</v>
          </cell>
          <cell r="AA80">
            <v>124137.20923198733</v>
          </cell>
          <cell r="AB80">
            <v>81399</v>
          </cell>
          <cell r="AC80">
            <v>-139576.95939393938</v>
          </cell>
          <cell r="AD80">
            <v>47616.95509090909</v>
          </cell>
          <cell r="AE80">
            <v>39329.144424242433</v>
          </cell>
          <cell r="AF80">
            <v>8287.8106666666645</v>
          </cell>
          <cell r="AG80">
            <v>9642</v>
          </cell>
          <cell r="AH80">
            <v>6481</v>
          </cell>
          <cell r="AI80">
            <v>2032</v>
          </cell>
          <cell r="AJ80">
            <v>-37974.95509090909</v>
          </cell>
          <cell r="AL80">
            <v>0</v>
          </cell>
          <cell r="AN80">
            <v>0</v>
          </cell>
          <cell r="AP80">
            <v>744005.43481818191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-465880.43481818191</v>
          </cell>
          <cell r="AU80">
            <v>219889.09772292766</v>
          </cell>
          <cell r="AV80">
            <v>390684</v>
          </cell>
          <cell r="AW80">
            <v>28403.074909090912</v>
          </cell>
          <cell r="AX80" t="e">
            <v>#REF!</v>
          </cell>
        </row>
        <row r="81">
          <cell r="C81">
            <v>7732.2000000000007</v>
          </cell>
          <cell r="D81">
            <v>2108</v>
          </cell>
          <cell r="E81">
            <v>5624.2000000000007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215346.43481818191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-215346.43481818191</v>
          </cell>
          <cell r="AU81">
            <v>24325</v>
          </cell>
          <cell r="AV81">
            <v>57590</v>
          </cell>
          <cell r="AW81">
            <v>28402.074909090912</v>
          </cell>
          <cell r="AX81" t="e">
            <v>#REF!</v>
          </cell>
        </row>
        <row r="82">
          <cell r="N82">
            <v>6707.772727272727</v>
          </cell>
          <cell r="O82">
            <v>1501</v>
          </cell>
          <cell r="P82">
            <v>-5206.772727272727</v>
          </cell>
          <cell r="Q82">
            <v>14801.50090909091</v>
          </cell>
          <cell r="R82">
            <v>3466</v>
          </cell>
          <cell r="S82">
            <v>-11335.50090909091</v>
          </cell>
          <cell r="T82">
            <v>5524.1272727272735</v>
          </cell>
          <cell r="U82">
            <v>2344</v>
          </cell>
          <cell r="V82">
            <v>3180.1272727272735</v>
          </cell>
          <cell r="W82">
            <v>1353</v>
          </cell>
          <cell r="X82">
            <v>-4171.1272727272735</v>
          </cell>
          <cell r="Y82">
            <v>4525.3672727272733</v>
          </cell>
          <cell r="Z82">
            <v>1812</v>
          </cell>
          <cell r="AA82">
            <v>2713.3672727272728</v>
          </cell>
          <cell r="AB82">
            <v>1097</v>
          </cell>
          <cell r="AC82">
            <v>-3428.3672727272733</v>
          </cell>
          <cell r="AD82">
            <v>13487.026363636363</v>
          </cell>
          <cell r="AE82">
            <v>12215.954545454544</v>
          </cell>
          <cell r="AF82">
            <v>1271.0718181818177</v>
          </cell>
          <cell r="AG82">
            <v>2881</v>
          </cell>
          <cell r="AH82">
            <v>1984</v>
          </cell>
          <cell r="AI82">
            <v>306</v>
          </cell>
          <cell r="AJ82">
            <v>-10606.026363636363</v>
          </cell>
          <cell r="AN82">
            <v>0</v>
          </cell>
          <cell r="AP82">
            <v>45317.922727272729</v>
          </cell>
          <cell r="AS82">
            <v>9401</v>
          </cell>
          <cell r="AT82">
            <v>-35916.922727272729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16200.2</v>
          </cell>
          <cell r="D84">
            <v>13470</v>
          </cell>
          <cell r="E84">
            <v>9442.2000000000007</v>
          </cell>
          <cell r="N84">
            <v>26984.656727272726</v>
          </cell>
          <cell r="O84">
            <v>6571</v>
          </cell>
          <cell r="P84">
            <v>-20413.656727272726</v>
          </cell>
          <cell r="Q84">
            <v>179469.62269696969</v>
          </cell>
          <cell r="R84">
            <v>83057</v>
          </cell>
          <cell r="S84">
            <v>-96412.622696969687</v>
          </cell>
          <cell r="T84">
            <v>263136.60090909095</v>
          </cell>
          <cell r="U84">
            <v>123843.34756097561</v>
          </cell>
          <cell r="V84">
            <v>139293.25334811531</v>
          </cell>
          <cell r="W84">
            <v>101508</v>
          </cell>
          <cell r="X84">
            <v>-161628.60090909095</v>
          </cell>
          <cell r="Y84">
            <v>220975.95939393938</v>
          </cell>
          <cell r="Z84">
            <v>96838.750161952048</v>
          </cell>
          <cell r="AA84">
            <v>124137.20923198733</v>
          </cell>
          <cell r="AB84">
            <v>81399</v>
          </cell>
          <cell r="AC84">
            <v>-139576.95939393938</v>
          </cell>
          <cell r="AD84">
            <v>47616.95509090909</v>
          </cell>
          <cell r="AE84">
            <v>39329.144424242433</v>
          </cell>
          <cell r="AF84">
            <v>8287.8106666666645</v>
          </cell>
          <cell r="AG84">
            <v>9642</v>
          </cell>
          <cell r="AH84">
            <v>6481</v>
          </cell>
          <cell r="AI84">
            <v>2032</v>
          </cell>
          <cell r="AJ84">
            <v>-37974.95509090909</v>
          </cell>
          <cell r="AL84">
            <v>0</v>
          </cell>
          <cell r="AN84">
            <v>0</v>
          </cell>
          <cell r="AP84">
            <v>748585.43481818191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-470460.43481818191</v>
          </cell>
          <cell r="AU84">
            <v>219889.09772292766</v>
          </cell>
          <cell r="AV84">
            <v>390684</v>
          </cell>
          <cell r="AW84">
            <v>28403.074909090912</v>
          </cell>
          <cell r="AX84" t="e">
            <v>#REF!</v>
          </cell>
        </row>
        <row r="85">
          <cell r="C85">
            <v>98</v>
          </cell>
          <cell r="D85">
            <v>0</v>
          </cell>
          <cell r="E85">
            <v>98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97</v>
          </cell>
          <cell r="AQ85">
            <v>0</v>
          </cell>
          <cell r="AR85">
            <v>97</v>
          </cell>
          <cell r="AS85">
            <v>0</v>
          </cell>
          <cell r="AT85">
            <v>-97</v>
          </cell>
          <cell r="AU85">
            <v>0</v>
          </cell>
          <cell r="AV85">
            <v>0</v>
          </cell>
          <cell r="AW85">
            <v>0</v>
          </cell>
          <cell r="AX85">
            <v>97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131</v>
          </cell>
          <cell r="O88">
            <v>51</v>
          </cell>
          <cell r="P88">
            <v>-80</v>
          </cell>
          <cell r="Q88">
            <v>99.6</v>
          </cell>
          <cell r="S88">
            <v>-99.6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874.46666666666658</v>
          </cell>
          <cell r="AQ88">
            <v>250</v>
          </cell>
          <cell r="AR88">
            <v>624.46666666666658</v>
          </cell>
          <cell r="AS88">
            <v>65</v>
          </cell>
          <cell r="AT88">
            <v>-809.46666666666658</v>
          </cell>
          <cell r="AU88">
            <v>176</v>
          </cell>
          <cell r="AV88">
            <v>21</v>
          </cell>
          <cell r="AW88">
            <v>74</v>
          </cell>
          <cell r="AX88">
            <v>603.46666666666658</v>
          </cell>
        </row>
        <row r="89">
          <cell r="C89">
            <v>16808.2</v>
          </cell>
          <cell r="D89">
            <v>15922</v>
          </cell>
          <cell r="E89">
            <v>7598.2000000000007</v>
          </cell>
          <cell r="N89">
            <v>27115.656727272726</v>
          </cell>
          <cell r="O89">
            <v>6622</v>
          </cell>
          <cell r="P89">
            <v>-20493.656727272726</v>
          </cell>
          <cell r="Q89">
            <v>179569.22269696969</v>
          </cell>
          <cell r="R89">
            <v>83057</v>
          </cell>
          <cell r="S89">
            <v>-96512.222696969693</v>
          </cell>
          <cell r="T89">
            <v>263306.5342424243</v>
          </cell>
          <cell r="U89">
            <v>124019.34756097561</v>
          </cell>
          <cell r="V89">
            <v>139287.18668144863</v>
          </cell>
          <cell r="W89">
            <v>101508</v>
          </cell>
          <cell r="X89">
            <v>-161798.5342424243</v>
          </cell>
          <cell r="Y89">
            <v>221365.8927272727</v>
          </cell>
          <cell r="Z89">
            <v>96838.750161952048</v>
          </cell>
          <cell r="AA89">
            <v>124137.20923198733</v>
          </cell>
          <cell r="AB89">
            <v>81399</v>
          </cell>
          <cell r="AC89">
            <v>-139966.8927272727</v>
          </cell>
          <cell r="AD89">
            <v>47764.95509090909</v>
          </cell>
          <cell r="AE89">
            <v>39471.144424242433</v>
          </cell>
          <cell r="AF89">
            <v>8293.8106666666645</v>
          </cell>
          <cell r="AG89">
            <v>9686</v>
          </cell>
          <cell r="AH89">
            <v>6496</v>
          </cell>
          <cell r="AI89">
            <v>2061</v>
          </cell>
          <cell r="AJ89">
            <v>-38078.95509090909</v>
          </cell>
          <cell r="AK89">
            <v>0</v>
          </cell>
          <cell r="AN89">
            <v>0</v>
          </cell>
          <cell r="AP89">
            <v>750030.90148484858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-471841.90148484858</v>
          </cell>
          <cell r="AU89">
            <v>220065.09772292766</v>
          </cell>
          <cell r="AV89">
            <v>390705</v>
          </cell>
          <cell r="AW89">
            <v>30917.074909090912</v>
          </cell>
          <cell r="AX89" t="e">
            <v>#REF!</v>
          </cell>
        </row>
        <row r="90">
          <cell r="C90">
            <v>12228.2</v>
          </cell>
          <cell r="D90">
            <v>4630</v>
          </cell>
          <cell r="E90">
            <v>7598.2000000000007</v>
          </cell>
          <cell r="N90">
            <v>27115.656727272726</v>
          </cell>
          <cell r="O90">
            <v>6622</v>
          </cell>
          <cell r="P90">
            <v>-20493.656727272726</v>
          </cell>
          <cell r="Q90">
            <v>75517.222696969693</v>
          </cell>
          <cell r="R90">
            <v>21655</v>
          </cell>
          <cell r="S90">
            <v>-53862.222696969693</v>
          </cell>
          <cell r="T90">
            <v>35777.534242424299</v>
          </cell>
          <cell r="U90">
            <v>15213</v>
          </cell>
          <cell r="V90">
            <v>20564.534242424241</v>
          </cell>
          <cell r="W90">
            <v>7876</v>
          </cell>
          <cell r="X90">
            <v>-27901.534242424299</v>
          </cell>
          <cell r="Y90">
            <v>24288.892727272701</v>
          </cell>
          <cell r="Z90">
            <v>10081</v>
          </cell>
          <cell r="AA90">
            <v>13817.959393939382</v>
          </cell>
          <cell r="AB90">
            <v>5098</v>
          </cell>
          <cell r="AC90">
            <v>-19190.892727272701</v>
          </cell>
          <cell r="AD90">
            <v>47764.95509090909</v>
          </cell>
          <cell r="AE90">
            <v>39471.144424242433</v>
          </cell>
          <cell r="AF90">
            <v>8293.8106666666645</v>
          </cell>
          <cell r="AG90">
            <v>9686</v>
          </cell>
          <cell r="AH90">
            <v>6496</v>
          </cell>
          <cell r="AI90">
            <v>2061</v>
          </cell>
          <cell r="AJ90">
            <v>-38078.95509090909</v>
          </cell>
          <cell r="AN90">
            <v>0</v>
          </cell>
          <cell r="AP90">
            <v>216791.90148484858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-169937.90148484858</v>
          </cell>
          <cell r="AU90">
            <v>24501</v>
          </cell>
          <cell r="AV90">
            <v>57611</v>
          </cell>
          <cell r="AW90">
            <v>30916.074909090912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6707.772727272727</v>
          </cell>
          <cell r="O91">
            <v>1501</v>
          </cell>
          <cell r="P91">
            <v>-5206.772727272727</v>
          </cell>
          <cell r="Q91">
            <v>14801.50090909091</v>
          </cell>
          <cell r="R91">
            <v>3466</v>
          </cell>
          <cell r="S91">
            <v>-11335.50090909091</v>
          </cell>
          <cell r="T91">
            <v>5524.1272727272735</v>
          </cell>
          <cell r="U91">
            <v>2344</v>
          </cell>
          <cell r="V91">
            <v>3180.1272727272735</v>
          </cell>
          <cell r="W91">
            <v>1353</v>
          </cell>
          <cell r="X91">
            <v>-4171.1272727272735</v>
          </cell>
          <cell r="Y91">
            <v>4525.3672727272733</v>
          </cell>
          <cell r="Z91">
            <v>1812</v>
          </cell>
          <cell r="AA91">
            <v>2713.3672727272728</v>
          </cell>
          <cell r="AB91">
            <v>1097</v>
          </cell>
          <cell r="AC91">
            <v>-3428.3672727272733</v>
          </cell>
          <cell r="AD91">
            <v>13487.026363636363</v>
          </cell>
          <cell r="AE91">
            <v>12215.954545454544</v>
          </cell>
          <cell r="AF91">
            <v>1271.0718181818177</v>
          </cell>
          <cell r="AG91">
            <v>2881</v>
          </cell>
          <cell r="AH91">
            <v>1984</v>
          </cell>
          <cell r="AI91">
            <v>306</v>
          </cell>
          <cell r="AJ91">
            <v>-10606.026363636363</v>
          </cell>
          <cell r="AN91">
            <v>0</v>
          </cell>
          <cell r="AP91">
            <v>45317.922727272729</v>
          </cell>
          <cell r="AQ91">
            <v>750183.90148484847</v>
          </cell>
          <cell r="AR91">
            <v>265342.17263201857</v>
          </cell>
          <cell r="AS91">
            <v>9401</v>
          </cell>
        </row>
        <row r="92">
          <cell r="C92">
            <v>-1308</v>
          </cell>
          <cell r="N92">
            <v>13004</v>
          </cell>
          <cell r="P92">
            <v>-13004</v>
          </cell>
          <cell r="Q92">
            <v>28077</v>
          </cell>
          <cell r="S92">
            <v>-28077</v>
          </cell>
          <cell r="T92">
            <v>1689</v>
          </cell>
          <cell r="X92">
            <v>-1689</v>
          </cell>
          <cell r="Y92">
            <v>1811</v>
          </cell>
          <cell r="AB92">
            <v>432</v>
          </cell>
          <cell r="AC92">
            <v>-1379</v>
          </cell>
          <cell r="AD92">
            <v>3089</v>
          </cell>
          <cell r="AE92">
            <v>3089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5562</v>
          </cell>
          <cell r="P93">
            <v>-5562</v>
          </cell>
          <cell r="Q93">
            <v>12022</v>
          </cell>
          <cell r="S93">
            <v>-12022</v>
          </cell>
          <cell r="T93">
            <v>1689</v>
          </cell>
          <cell r="W93">
            <v>0</v>
          </cell>
          <cell r="X93">
            <v>-1689</v>
          </cell>
          <cell r="Y93">
            <v>1811</v>
          </cell>
          <cell r="AB93">
            <v>432</v>
          </cell>
          <cell r="AC93">
            <v>-1379</v>
          </cell>
          <cell r="AD93">
            <v>3089</v>
          </cell>
          <cell r="AE93">
            <v>3089</v>
          </cell>
          <cell r="AF93">
            <v>0</v>
          </cell>
          <cell r="AI93">
            <v>0</v>
          </cell>
          <cell r="AJ93">
            <v>-3089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7442</v>
          </cell>
          <cell r="P95">
            <v>-7442</v>
          </cell>
          <cell r="Q95">
            <v>16055</v>
          </cell>
          <cell r="R95">
            <v>0</v>
          </cell>
          <cell r="S95">
            <v>-16055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8100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10492</v>
          </cell>
          <cell r="D122">
            <v>0</v>
          </cell>
          <cell r="E122">
            <v>0</v>
          </cell>
          <cell r="N122">
            <v>7442.4</v>
          </cell>
          <cell r="P122">
            <v>-7442.4</v>
          </cell>
          <cell r="Q122">
            <v>16815.134000000002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57611</v>
          </cell>
          <cell r="AW146">
            <v>30916.074909090912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1589.3333333333333</v>
          </cell>
          <cell r="O153">
            <v>272</v>
          </cell>
          <cell r="P153">
            <v>-1317.3333333333333</v>
          </cell>
          <cell r="Q153">
            <v>5858</v>
          </cell>
          <cell r="R153">
            <v>1487</v>
          </cell>
          <cell r="S153">
            <v>-4371</v>
          </cell>
          <cell r="T153">
            <v>3223.545454545455</v>
          </cell>
          <cell r="U153">
            <v>1435</v>
          </cell>
          <cell r="V153">
            <v>1788.545454545455</v>
          </cell>
          <cell r="W153">
            <v>831</v>
          </cell>
          <cell r="X153">
            <v>-2392.545454545455</v>
          </cell>
          <cell r="Y153">
            <v>2143.4545454545455</v>
          </cell>
          <cell r="Z153">
            <v>874</v>
          </cell>
          <cell r="AA153">
            <v>1269.4545454545455</v>
          </cell>
          <cell r="AB153">
            <v>596</v>
          </cell>
          <cell r="AC153">
            <v>-1547.4545454545455</v>
          </cell>
          <cell r="AD153">
            <v>2339.090909090909</v>
          </cell>
          <cell r="AE153">
            <v>2338.909090909091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-1902.090909090909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13004</v>
          </cell>
          <cell r="O162">
            <v>0</v>
          </cell>
          <cell r="P162">
            <v>-13004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1689</v>
          </cell>
          <cell r="U162">
            <v>0</v>
          </cell>
          <cell r="V162">
            <v>0</v>
          </cell>
          <cell r="W162">
            <v>0</v>
          </cell>
          <cell r="X162">
            <v>-1689</v>
          </cell>
          <cell r="Y162">
            <v>1811</v>
          </cell>
          <cell r="Z162">
            <v>0</v>
          </cell>
          <cell r="AA162">
            <v>0</v>
          </cell>
          <cell r="AB162">
            <v>432</v>
          </cell>
          <cell r="AC162">
            <v>-1379</v>
          </cell>
          <cell r="AD162" t="e">
            <v>#REF!</v>
          </cell>
          <cell r="AE162">
            <v>3089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9853.7727272727279</v>
          </cell>
          <cell r="O164">
            <v>2062</v>
          </cell>
          <cell r="P164">
            <v>-7791.7727272727279</v>
          </cell>
          <cell r="Q164">
            <v>20350.500909090908</v>
          </cell>
          <cell r="R164">
            <v>5523</v>
          </cell>
          <cell r="S164">
            <v>-14827.500909090908</v>
          </cell>
          <cell r="T164">
            <v>7594.1272727272735</v>
          </cell>
          <cell r="U164">
            <v>3221</v>
          </cell>
          <cell r="V164">
            <v>4373.1272727272735</v>
          </cell>
          <cell r="W164">
            <v>2210</v>
          </cell>
          <cell r="X164">
            <v>-5384.1272727272735</v>
          </cell>
          <cell r="Y164">
            <v>6222.3672727272733</v>
          </cell>
          <cell r="Z164">
            <v>2495</v>
          </cell>
          <cell r="AA164">
            <v>3727.3672727272728</v>
          </cell>
          <cell r="AB164">
            <v>1749</v>
          </cell>
          <cell r="AC164">
            <v>-4473.3672727272733</v>
          </cell>
          <cell r="AD164">
            <v>18545.026363636363</v>
          </cell>
          <cell r="AE164">
            <v>16792.954545454544</v>
          </cell>
          <cell r="AF164">
            <v>1752.0718181818177</v>
          </cell>
          <cell r="AG164">
            <v>4464</v>
          </cell>
          <cell r="AH164">
            <v>3202</v>
          </cell>
          <cell r="AI164">
            <v>427</v>
          </cell>
          <cell r="AJ164">
            <v>-14081.026363636363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131</v>
          </cell>
          <cell r="O165">
            <v>51</v>
          </cell>
          <cell r="P165">
            <v>-80</v>
          </cell>
          <cell r="Q165">
            <v>262.39999999999998</v>
          </cell>
          <cell r="R165">
            <v>62</v>
          </cell>
          <cell r="S165">
            <v>-200.39999999999998</v>
          </cell>
          <cell r="T165">
            <v>7369.3333333333339</v>
          </cell>
          <cell r="U165">
            <v>3406</v>
          </cell>
          <cell r="V165">
            <v>3963.3333333333339</v>
          </cell>
          <cell r="W165">
            <v>2464</v>
          </cell>
          <cell r="X165">
            <v>-4905.3333333333339</v>
          </cell>
          <cell r="Y165">
            <v>534.79999999999995</v>
          </cell>
          <cell r="Z165">
            <v>57</v>
          </cell>
          <cell r="AA165">
            <v>87.866666666666674</v>
          </cell>
          <cell r="AB165">
            <v>27</v>
          </cell>
          <cell r="AC165">
            <v>-507.79999999999995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8404.5333333333347</v>
          </cell>
          <cell r="AS165">
            <v>2610</v>
          </cell>
        </row>
        <row r="166">
          <cell r="C166">
            <v>5681.7580000000007</v>
          </cell>
          <cell r="N166">
            <v>11862.909333333333</v>
          </cell>
          <cell r="Q166">
            <v>72510.228333333333</v>
          </cell>
          <cell r="T166">
            <v>15985.944000000054</v>
          </cell>
          <cell r="Y166">
            <v>11736.353333333311</v>
          </cell>
          <cell r="AE166">
            <v>17474.354000000007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5562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76293.222696969693</v>
          </cell>
          <cell r="T227">
            <v>35776.770242424296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30209.03112121212</v>
          </cell>
          <cell r="T228">
            <v>18895.16496969702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9853.7727272727279</v>
          </cell>
          <cell r="Q230">
            <v>20350.500909090908</v>
          </cell>
          <cell r="T230">
            <v>7594.1272727272735</v>
          </cell>
          <cell r="Y230">
            <v>6222.3672727272733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3146</v>
          </cell>
          <cell r="Q231">
            <v>5549</v>
          </cell>
          <cell r="T231">
            <v>2070</v>
          </cell>
          <cell r="Y231">
            <v>1697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162.79999999999998</v>
          </cell>
          <cell r="T233">
            <v>7199.4000000000005</v>
          </cell>
          <cell r="Y233">
            <v>144.86666666666667</v>
          </cell>
          <cell r="AP233">
            <v>7511.0666666666675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571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13004</v>
          </cell>
          <cell r="Q237">
            <v>1739.5839999999998</v>
          </cell>
          <cell r="T237">
            <v>1689</v>
          </cell>
          <cell r="Y237">
            <v>1811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1122</v>
          </cell>
          <cell r="N243">
            <v>3754</v>
          </cell>
          <cell r="Q243">
            <v>7041</v>
          </cell>
          <cell r="T243">
            <v>1022.2586666666666</v>
          </cell>
          <cell r="Y243">
            <v>827.22533333333331</v>
          </cell>
          <cell r="AP243">
            <v>17543.366500142667</v>
          </cell>
          <cell r="AQ243" t="e">
            <v>#REF!</v>
          </cell>
        </row>
        <row r="244">
          <cell r="C244">
            <v>521</v>
          </cell>
          <cell r="N244">
            <v>79</v>
          </cell>
          <cell r="Q244">
            <v>942</v>
          </cell>
          <cell r="T244">
            <v>442.62666666666667</v>
          </cell>
          <cell r="Y244">
            <v>414.78399999999999</v>
          </cell>
          <cell r="AP244">
            <v>2577.6078749021572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143.19266666666664</v>
          </cell>
          <cell r="Y246">
            <v>-46.472000000000008</v>
          </cell>
          <cell r="AP246">
            <v>99.720666666666631</v>
          </cell>
          <cell r="AQ246" t="e">
            <v>#REF!</v>
          </cell>
        </row>
        <row r="247">
          <cell r="C247">
            <v>53</v>
          </cell>
          <cell r="N247">
            <v>376.61933333333337</v>
          </cell>
          <cell r="Q247">
            <v>17046.890666666666</v>
          </cell>
          <cell r="T247">
            <v>0</v>
          </cell>
          <cell r="Y247">
            <v>0</v>
          </cell>
          <cell r="AP247">
            <v>20789.181999999997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3888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3906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27166.953121212111</v>
          </cell>
          <cell r="T252">
            <v>17206.928969697019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2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>
            <v>34328</v>
          </cell>
          <cell r="AD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21158.2</v>
          </cell>
          <cell r="N39">
            <v>31198.706727272729</v>
          </cell>
          <cell r="O39">
            <v>6571</v>
          </cell>
          <cell r="P39">
            <v>-24627.706727272729</v>
          </cell>
          <cell r="Q39">
            <v>98918.709363636386</v>
          </cell>
          <cell r="R39">
            <v>23576</v>
          </cell>
          <cell r="S39">
            <v>-75342.709363636386</v>
          </cell>
          <cell r="T39">
            <v>35357.6157878788</v>
          </cell>
          <cell r="W39">
            <v>8380</v>
          </cell>
          <cell r="X39">
            <v>-26977.6157878788</v>
          </cell>
          <cell r="Y39">
            <v>20993.651636363633</v>
          </cell>
          <cell r="Z39">
            <v>7534</v>
          </cell>
          <cell r="AA39">
            <v>13069.370303030311</v>
          </cell>
          <cell r="AB39">
            <v>5452</v>
          </cell>
          <cell r="AC39">
            <v>-15541.651636363633</v>
          </cell>
          <cell r="AD39">
            <v>49910.87533333333</v>
          </cell>
          <cell r="AE39">
            <v>41348.447090909096</v>
          </cell>
          <cell r="AF39">
            <v>8563.428242424241</v>
          </cell>
          <cell r="AG39">
            <v>8513</v>
          </cell>
          <cell r="AH39">
            <v>6481</v>
          </cell>
          <cell r="AI39">
            <v>2032</v>
          </cell>
          <cell r="AJ39">
            <v>-41397.87533333333</v>
          </cell>
          <cell r="AN39" t="e">
            <v>#REF!</v>
          </cell>
        </row>
        <row r="40">
          <cell r="C40">
            <v>9041.2000000000007</v>
          </cell>
        </row>
        <row r="41">
          <cell r="C41">
            <v>1416.2</v>
          </cell>
          <cell r="D41">
            <v>443</v>
          </cell>
          <cell r="E41">
            <v>773.2</v>
          </cell>
          <cell r="N41">
            <v>11176.222727272727</v>
          </cell>
          <cell r="Q41">
            <v>22385.220909090909</v>
          </cell>
          <cell r="T41">
            <v>8424.2482727272745</v>
          </cell>
          <cell r="U41">
            <v>3221</v>
          </cell>
          <cell r="V41">
            <v>5203.2482727272736</v>
          </cell>
          <cell r="Y41">
            <v>6912.2272727272721</v>
          </cell>
          <cell r="Z41">
            <v>2495</v>
          </cell>
          <cell r="AA41">
            <v>4417.227272727273</v>
          </cell>
          <cell r="AE41">
            <v>18490.863636363636</v>
          </cell>
          <cell r="AG41">
            <v>4464</v>
          </cell>
          <cell r="AH41">
            <v>3202</v>
          </cell>
          <cell r="AN41" t="e">
            <v>#REF!</v>
          </cell>
          <cell r="AR41">
            <v>9620.4755454545466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4379.4040000000005</v>
          </cell>
          <cell r="O46">
            <v>1204</v>
          </cell>
          <cell r="P46">
            <v>-3175.4040000000005</v>
          </cell>
          <cell r="Q46">
            <v>10032.949333333334</v>
          </cell>
          <cell r="R46">
            <v>2125</v>
          </cell>
          <cell r="S46">
            <v>-7907.9493333333339</v>
          </cell>
          <cell r="T46">
            <v>2869.0213333333331</v>
          </cell>
          <cell r="U46">
            <v>834</v>
          </cell>
          <cell r="V46">
            <v>2035.0213333333331</v>
          </cell>
          <cell r="W46">
            <v>431</v>
          </cell>
          <cell r="X46">
            <v>-2438.0213333333331</v>
          </cell>
          <cell r="Y46">
            <v>2136.0606666666672</v>
          </cell>
          <cell r="Z46">
            <v>784</v>
          </cell>
          <cell r="AA46">
            <v>1352.0606666666672</v>
          </cell>
          <cell r="AB46">
            <v>400</v>
          </cell>
          <cell r="AC46">
            <v>-1736.0606666666672</v>
          </cell>
          <cell r="AD46">
            <v>5406.058</v>
          </cell>
          <cell r="AE46">
            <v>4660.93</v>
          </cell>
          <cell r="AF46">
            <v>746.1279999999997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-4319.058</v>
          </cell>
          <cell r="AN46">
            <v>0</v>
          </cell>
          <cell r="AP46">
            <v>25075.085333333336</v>
          </cell>
          <cell r="AQ46">
            <v>6503.0040000000008</v>
          </cell>
          <cell r="AR46">
            <v>18572.081333333335</v>
          </cell>
          <cell r="AS46">
            <v>4452</v>
          </cell>
          <cell r="AT46">
            <v>-20623.085333333336</v>
          </cell>
          <cell r="AU46">
            <v>1618</v>
          </cell>
          <cell r="AV46">
            <v>6798</v>
          </cell>
          <cell r="AW46">
            <v>4885.0040000000008</v>
          </cell>
          <cell r="AX46">
            <v>11774.081333333335</v>
          </cell>
        </row>
        <row r="47">
          <cell r="C47">
            <v>1252</v>
          </cell>
          <cell r="E47">
            <v>1252</v>
          </cell>
          <cell r="N47">
            <v>3964</v>
          </cell>
          <cell r="Q47">
            <v>7771</v>
          </cell>
          <cell r="T47">
            <v>1077.2586666666666</v>
          </cell>
          <cell r="U47">
            <v>428</v>
          </cell>
          <cell r="V47">
            <v>649.25866666666661</v>
          </cell>
          <cell r="Y47">
            <v>917.22533333333331</v>
          </cell>
          <cell r="Z47">
            <v>325</v>
          </cell>
          <cell r="AA47">
            <v>592.22533333333331</v>
          </cell>
          <cell r="AC47">
            <v>-917.22533333333331</v>
          </cell>
          <cell r="AD47">
            <v>4679.1707200000001</v>
          </cell>
          <cell r="AE47">
            <v>4236.8825001426667</v>
          </cell>
          <cell r="AP47">
            <v>19218.366500142667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285.19266666666664</v>
          </cell>
          <cell r="U48">
            <v>51</v>
          </cell>
          <cell r="V48">
            <v>234.19266666666664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241.72066666666663</v>
          </cell>
        </row>
        <row r="49">
          <cell r="C49">
            <v>521</v>
          </cell>
          <cell r="E49">
            <v>521</v>
          </cell>
          <cell r="N49">
            <v>143</v>
          </cell>
          <cell r="Q49">
            <v>963</v>
          </cell>
          <cell r="T49">
            <v>492.62666666666667</v>
          </cell>
          <cell r="U49">
            <v>186</v>
          </cell>
          <cell r="V49">
            <v>306.62666666666667</v>
          </cell>
          <cell r="Y49">
            <v>480.78399999999999</v>
          </cell>
          <cell r="Z49">
            <v>187</v>
          </cell>
          <cell r="AA49">
            <v>293.78399999999999</v>
          </cell>
          <cell r="AC49">
            <v>-480.78399999999999</v>
          </cell>
          <cell r="AD49">
            <v>247.34026666666668</v>
          </cell>
          <cell r="AE49">
            <v>216.19720823549071</v>
          </cell>
          <cell r="AP49">
            <v>2816.6078749021572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492.92399999999998</v>
          </cell>
          <cell r="O50">
            <v>121</v>
          </cell>
          <cell r="P50">
            <v>-371.92399999999998</v>
          </cell>
          <cell r="Q50">
            <v>5349.8346666666666</v>
          </cell>
          <cell r="R50">
            <v>1386</v>
          </cell>
          <cell r="S50">
            <v>-3963.8346666666666</v>
          </cell>
          <cell r="T50">
            <v>9793.4773333333324</v>
          </cell>
          <cell r="U50">
            <v>3806</v>
          </cell>
          <cell r="V50">
            <v>5987.4773333333324</v>
          </cell>
          <cell r="W50">
            <v>2636</v>
          </cell>
          <cell r="X50">
            <v>-7157.4773333333324</v>
          </cell>
          <cell r="Y50">
            <v>1393.9739999999999</v>
          </cell>
          <cell r="Z50">
            <v>347</v>
          </cell>
          <cell r="AA50">
            <v>1046.9739999999999</v>
          </cell>
          <cell r="AB50">
            <v>292</v>
          </cell>
          <cell r="AC50">
            <v>-1101.9739999999999</v>
          </cell>
          <cell r="AD50">
            <v>2343.2906666666663</v>
          </cell>
          <cell r="AE50">
            <v>1762.72</v>
          </cell>
          <cell r="AF50">
            <v>580.57066666666628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-2055.2906666666663</v>
          </cell>
          <cell r="AN50">
            <v>0</v>
          </cell>
          <cell r="AP50">
            <v>18756.329999999998</v>
          </cell>
          <cell r="AQ50">
            <v>4653.3239999999996</v>
          </cell>
          <cell r="AR50">
            <v>14103.005999999998</v>
          </cell>
          <cell r="AS50">
            <v>5036</v>
          </cell>
          <cell r="AT50">
            <v>-13720.329999999998</v>
          </cell>
          <cell r="AU50">
            <v>4153</v>
          </cell>
          <cell r="AV50">
            <v>8853</v>
          </cell>
          <cell r="AW50">
            <v>500.32399999999961</v>
          </cell>
          <cell r="AX50">
            <v>5250.0059999999976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176.46666666666664</v>
          </cell>
          <cell r="R51">
            <v>54</v>
          </cell>
          <cell r="S51">
            <v>-122.46666666666664</v>
          </cell>
          <cell r="T51">
            <v>7822.4000000000005</v>
          </cell>
          <cell r="U51">
            <v>3230</v>
          </cell>
          <cell r="V51">
            <v>4592.4000000000005</v>
          </cell>
          <cell r="W51">
            <v>2407</v>
          </cell>
          <cell r="X51">
            <v>-5415.4000000000005</v>
          </cell>
          <cell r="Y51">
            <v>158.20000000000002</v>
          </cell>
          <cell r="Z51">
            <v>57</v>
          </cell>
          <cell r="AA51">
            <v>101.20000000000002</v>
          </cell>
          <cell r="AB51">
            <v>20</v>
          </cell>
          <cell r="AC51">
            <v>-138.20000000000002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8161.0666666666666</v>
          </cell>
          <cell r="AQ51">
            <v>3287</v>
          </cell>
          <cell r="AR51">
            <v>4874.0666666666666</v>
          </cell>
          <cell r="AS51">
            <v>2481</v>
          </cell>
          <cell r="AT51">
            <v>-5680.0666666666666</v>
          </cell>
          <cell r="AU51">
            <v>3287</v>
          </cell>
          <cell r="AV51">
            <v>4754</v>
          </cell>
          <cell r="AW51">
            <v>0</v>
          </cell>
          <cell r="AX51">
            <v>120.06666666666661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125574</v>
          </cell>
          <cell r="R52">
            <v>61402</v>
          </cell>
          <cell r="S52">
            <v>-64172</v>
          </cell>
          <cell r="T52">
            <v>253209</v>
          </cell>
          <cell r="U52">
            <v>108806.34756097561</v>
          </cell>
          <cell r="V52">
            <v>144402.65243902439</v>
          </cell>
          <cell r="W52">
            <v>93632</v>
          </cell>
          <cell r="X52">
            <v>-159577</v>
          </cell>
          <cell r="Y52">
            <v>219657</v>
          </cell>
          <cell r="Z52">
            <v>86757.750161952048</v>
          </cell>
          <cell r="AA52">
            <v>132899.24983804795</v>
          </cell>
          <cell r="AB52">
            <v>76301</v>
          </cell>
          <cell r="AC52">
            <v>-143356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598441</v>
          </cell>
          <cell r="AQ52">
            <v>195565.09772292766</v>
          </cell>
          <cell r="AR52">
            <v>402875.90227707231</v>
          </cell>
          <cell r="AS52">
            <v>231335</v>
          </cell>
          <cell r="AT52">
            <v>-367106</v>
          </cell>
          <cell r="AU52">
            <v>195564.09772292766</v>
          </cell>
          <cell r="AV52">
            <v>402876</v>
          </cell>
          <cell r="AW52">
            <v>1</v>
          </cell>
          <cell r="AX52">
            <v>-9.772292769048363E-2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125574</v>
          </cell>
          <cell r="R53">
            <v>61402</v>
          </cell>
          <cell r="S53">
            <v>-64172</v>
          </cell>
          <cell r="T53">
            <v>253209</v>
          </cell>
          <cell r="U53">
            <v>108806.34756097561</v>
          </cell>
          <cell r="V53">
            <v>144402.65243902439</v>
          </cell>
          <cell r="W53">
            <v>93632</v>
          </cell>
          <cell r="X53">
            <v>-159577</v>
          </cell>
          <cell r="Y53">
            <v>219657</v>
          </cell>
          <cell r="Z53">
            <v>86757.750161952048</v>
          </cell>
          <cell r="AA53">
            <v>132899.24983804795</v>
          </cell>
          <cell r="AB53">
            <v>46301</v>
          </cell>
          <cell r="AC53">
            <v>-173356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598440</v>
          </cell>
          <cell r="AQ53">
            <v>195564.09772292766</v>
          </cell>
          <cell r="AR53">
            <v>402875.90227707231</v>
          </cell>
          <cell r="AS53">
            <v>201335</v>
          </cell>
          <cell r="AT53">
            <v>-397105</v>
          </cell>
          <cell r="AU53">
            <v>195564.09772292766</v>
          </cell>
          <cell r="AV53">
            <v>402876</v>
          </cell>
          <cell r="AW53">
            <v>0</v>
          </cell>
          <cell r="AX53">
            <v>-9.772292769048363E-2</v>
          </cell>
        </row>
        <row r="54">
          <cell r="C54">
            <v>1078.5999999999999</v>
          </cell>
          <cell r="D54">
            <v>0</v>
          </cell>
          <cell r="E54">
            <v>1078.5999999999999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67</v>
          </cell>
          <cell r="D55">
            <v>6</v>
          </cell>
          <cell r="E55">
            <v>61</v>
          </cell>
          <cell r="N55">
            <v>439.28600000000006</v>
          </cell>
          <cell r="O55">
            <v>140</v>
          </cell>
          <cell r="P55">
            <v>-299.28600000000006</v>
          </cell>
          <cell r="Q55">
            <v>19570.890666666666</v>
          </cell>
          <cell r="R55">
            <v>8493</v>
          </cell>
          <cell r="S55">
            <v>-11077.890666666666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8274.5233333333344</v>
          </cell>
          <cell r="AE55">
            <v>3418.672</v>
          </cell>
          <cell r="AF55">
            <v>4855.851333333334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-7465.5233333333344</v>
          </cell>
          <cell r="AN55">
            <v>0</v>
          </cell>
          <cell r="AP55">
            <v>23495.848666666665</v>
          </cell>
          <cell r="AQ55">
            <v>445.28600000000006</v>
          </cell>
          <cell r="AR55">
            <v>23050.562666666665</v>
          </cell>
          <cell r="AS55">
            <v>9442</v>
          </cell>
          <cell r="AT55">
            <v>-14053.848666666665</v>
          </cell>
          <cell r="AU55">
            <v>0</v>
          </cell>
          <cell r="AV55">
            <v>6654</v>
          </cell>
          <cell r="AW55">
            <v>445.28600000000006</v>
          </cell>
          <cell r="AX55">
            <v>16396.562666666665</v>
          </cell>
        </row>
        <row r="56">
          <cell r="C56">
            <v>844.2</v>
          </cell>
          <cell r="D56">
            <v>310</v>
          </cell>
          <cell r="E56">
            <v>534.20000000000005</v>
          </cell>
          <cell r="N56">
            <v>6641.8893939393938</v>
          </cell>
          <cell r="O56">
            <v>1303</v>
          </cell>
          <cell r="P56">
            <v>-5338.8893939393938</v>
          </cell>
          <cell r="Q56">
            <v>11516.720909090909</v>
          </cell>
          <cell r="R56">
            <v>2369</v>
          </cell>
          <cell r="S56">
            <v>-9147.7209090909091</v>
          </cell>
          <cell r="T56">
            <v>3480.1573636363642</v>
          </cell>
          <cell r="U56">
            <v>1300</v>
          </cell>
          <cell r="V56">
            <v>2180.1573636363642</v>
          </cell>
          <cell r="W56">
            <v>745</v>
          </cell>
          <cell r="X56">
            <v>-2735.1573636363642</v>
          </cell>
          <cell r="Y56">
            <v>3339.8636363636365</v>
          </cell>
          <cell r="Z56">
            <v>1178</v>
          </cell>
          <cell r="AA56">
            <v>2161.8636363636365</v>
          </cell>
          <cell r="AB56">
            <v>662</v>
          </cell>
          <cell r="AC56">
            <v>-2677.8636363636365</v>
          </cell>
          <cell r="AD56">
            <v>12968.886363636362</v>
          </cell>
          <cell r="AE56">
            <v>11635.045454545454</v>
          </cell>
          <cell r="AF56">
            <v>1333.8409090909081</v>
          </cell>
          <cell r="AG56">
            <v>2563</v>
          </cell>
          <cell r="AH56">
            <v>1747</v>
          </cell>
          <cell r="AI56">
            <v>306</v>
          </cell>
          <cell r="AJ56">
            <v>-10405.886363636362</v>
          </cell>
          <cell r="AN56">
            <v>0</v>
          </cell>
          <cell r="AP56">
            <v>38228.876757575759</v>
          </cell>
          <cell r="AQ56">
            <v>9938.7075757575767</v>
          </cell>
          <cell r="AR56">
            <v>28290.169181818183</v>
          </cell>
          <cell r="AS56">
            <v>6826</v>
          </cell>
          <cell r="AT56">
            <v>-31402.876757575759</v>
          </cell>
          <cell r="AU56">
            <v>2478</v>
          </cell>
          <cell r="AV56">
            <v>8258</v>
          </cell>
          <cell r="AW56">
            <v>7460.7075757575767</v>
          </cell>
          <cell r="AX56">
            <v>20032.169181818183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367</v>
          </cell>
          <cell r="O57">
            <v>70</v>
          </cell>
          <cell r="P57">
            <v>-297</v>
          </cell>
          <cell r="Q57">
            <v>636</v>
          </cell>
          <cell r="R57">
            <v>129</v>
          </cell>
          <cell r="S57">
            <v>-507</v>
          </cell>
          <cell r="T57">
            <v>191</v>
          </cell>
          <cell r="U57">
            <v>71</v>
          </cell>
          <cell r="V57">
            <v>120</v>
          </cell>
          <cell r="W57">
            <v>39</v>
          </cell>
          <cell r="X57">
            <v>-152</v>
          </cell>
          <cell r="Y57">
            <v>180</v>
          </cell>
          <cell r="Z57">
            <v>65</v>
          </cell>
          <cell r="AA57">
            <v>115</v>
          </cell>
          <cell r="AB57">
            <v>35</v>
          </cell>
          <cell r="AC57">
            <v>-145</v>
          </cell>
          <cell r="AD57">
            <v>713</v>
          </cell>
          <cell r="AE57">
            <v>639</v>
          </cell>
          <cell r="AF57">
            <v>74</v>
          </cell>
          <cell r="AG57">
            <v>136</v>
          </cell>
          <cell r="AH57">
            <v>96</v>
          </cell>
          <cell r="AI57">
            <v>18</v>
          </cell>
          <cell r="AJ57">
            <v>-577</v>
          </cell>
          <cell r="AN57">
            <v>0</v>
          </cell>
          <cell r="AP57">
            <v>2083</v>
          </cell>
          <cell r="AQ57">
            <v>547</v>
          </cell>
          <cell r="AR57">
            <v>1536</v>
          </cell>
          <cell r="AS57">
            <v>369</v>
          </cell>
          <cell r="AT57">
            <v>-1714</v>
          </cell>
          <cell r="AU57">
            <v>136</v>
          </cell>
          <cell r="AV57">
            <v>360</v>
          </cell>
          <cell r="AW57">
            <v>411</v>
          </cell>
          <cell r="AX57">
            <v>1176</v>
          </cell>
        </row>
        <row r="58">
          <cell r="C58">
            <v>345</v>
          </cell>
          <cell r="D58">
            <v>117</v>
          </cell>
          <cell r="E58">
            <v>228</v>
          </cell>
          <cell r="N58">
            <v>2128</v>
          </cell>
          <cell r="O58">
            <v>417</v>
          </cell>
          <cell r="P58">
            <v>-1711</v>
          </cell>
          <cell r="Q58">
            <v>3686</v>
          </cell>
          <cell r="R58">
            <v>610</v>
          </cell>
          <cell r="S58">
            <v>-3076</v>
          </cell>
          <cell r="T58">
            <v>1113</v>
          </cell>
          <cell r="U58">
            <v>415</v>
          </cell>
          <cell r="V58">
            <v>698</v>
          </cell>
          <cell r="W58">
            <v>229</v>
          </cell>
          <cell r="X58">
            <v>-884</v>
          </cell>
          <cell r="Y58">
            <v>1069</v>
          </cell>
          <cell r="Z58">
            <v>378</v>
          </cell>
          <cell r="AA58">
            <v>691</v>
          </cell>
          <cell r="AB58">
            <v>205</v>
          </cell>
          <cell r="AC58">
            <v>-864</v>
          </cell>
          <cell r="AD58">
            <v>4151</v>
          </cell>
          <cell r="AE58">
            <v>3720</v>
          </cell>
          <cell r="AF58">
            <v>431</v>
          </cell>
          <cell r="AG58">
            <v>793</v>
          </cell>
          <cell r="AH58">
            <v>559</v>
          </cell>
          <cell r="AI58">
            <v>103</v>
          </cell>
          <cell r="AJ58">
            <v>-3358</v>
          </cell>
          <cell r="AN58">
            <v>0</v>
          </cell>
          <cell r="AP58">
            <v>12308</v>
          </cell>
          <cell r="AQ58">
            <v>3199</v>
          </cell>
          <cell r="AR58">
            <v>9109</v>
          </cell>
          <cell r="AS58">
            <v>2021</v>
          </cell>
          <cell r="AT58">
            <v>-10287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6409</v>
          </cell>
          <cell r="O60">
            <v>1794</v>
          </cell>
          <cell r="P60">
            <v>-4615</v>
          </cell>
          <cell r="Q60">
            <v>13950</v>
          </cell>
          <cell r="R60">
            <v>3886</v>
          </cell>
          <cell r="S60">
            <v>-10064</v>
          </cell>
          <cell r="T60">
            <v>6973</v>
          </cell>
          <cell r="U60">
            <v>2648</v>
          </cell>
          <cell r="V60">
            <v>4325</v>
          </cell>
          <cell r="W60">
            <v>2064</v>
          </cell>
          <cell r="X60">
            <v>-4909</v>
          </cell>
          <cell r="Y60">
            <v>7268.666666666667</v>
          </cell>
          <cell r="Z60">
            <v>2612</v>
          </cell>
          <cell r="AA60">
            <v>4656.666666666667</v>
          </cell>
          <cell r="AB60">
            <v>2209</v>
          </cell>
          <cell r="AC60">
            <v>-5059.666666666667</v>
          </cell>
          <cell r="AD60">
            <v>6460.666666666667</v>
          </cell>
          <cell r="AE60">
            <v>6258.3333333333339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-4819.666666666667</v>
          </cell>
          <cell r="AN60">
            <v>0</v>
          </cell>
          <cell r="AP60">
            <v>40914</v>
          </cell>
          <cell r="AQ60">
            <v>11782</v>
          </cell>
          <cell r="AR60">
            <v>29132</v>
          </cell>
          <cell r="AS60">
            <v>11218</v>
          </cell>
          <cell r="AT60">
            <v>-29696</v>
          </cell>
          <cell r="AU60">
            <v>5260</v>
          </cell>
          <cell r="AV60">
            <v>13725</v>
          </cell>
          <cell r="AW60">
            <v>6522</v>
          </cell>
          <cell r="AX60">
            <v>15407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6372</v>
          </cell>
          <cell r="P62">
            <v>-6372</v>
          </cell>
          <cell r="Q62">
            <v>11548</v>
          </cell>
          <cell r="S62">
            <v>-11548</v>
          </cell>
          <cell r="T62">
            <v>2717.9700000000003</v>
          </cell>
          <cell r="U62">
            <v>53</v>
          </cell>
          <cell r="X62">
            <v>-2717.9700000000003</v>
          </cell>
          <cell r="Y62">
            <v>1693.26</v>
          </cell>
          <cell r="Z62">
            <v>65</v>
          </cell>
          <cell r="AA62">
            <v>1628.26</v>
          </cell>
          <cell r="AC62">
            <v>-1693.26</v>
          </cell>
          <cell r="AD62">
            <v>3355</v>
          </cell>
          <cell r="AE62">
            <v>3355</v>
          </cell>
          <cell r="AF62">
            <v>0</v>
          </cell>
          <cell r="AI62">
            <v>0</v>
          </cell>
          <cell r="AJ62">
            <v>-3355</v>
          </cell>
          <cell r="AP62">
            <v>25783.23</v>
          </cell>
          <cell r="AQ62">
            <v>6579</v>
          </cell>
          <cell r="AR62">
            <v>19204.23</v>
          </cell>
          <cell r="AS62">
            <v>0</v>
          </cell>
          <cell r="AT62">
            <v>-25783.23</v>
          </cell>
          <cell r="AV62">
            <v>4804</v>
          </cell>
        </row>
        <row r="63">
          <cell r="C63">
            <v>510</v>
          </cell>
          <cell r="D63">
            <v>0</v>
          </cell>
          <cell r="E63">
            <v>510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510</v>
          </cell>
          <cell r="AQ63">
            <v>0</v>
          </cell>
          <cell r="AR63">
            <v>510</v>
          </cell>
          <cell r="AS63">
            <v>0</v>
          </cell>
          <cell r="AT63">
            <v>-510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37</v>
          </cell>
          <cell r="P64">
            <v>-37</v>
          </cell>
          <cell r="Q64">
            <v>2402</v>
          </cell>
          <cell r="S64">
            <v>-2402</v>
          </cell>
          <cell r="T64">
            <v>4255.03</v>
          </cell>
          <cell r="U64">
            <v>2595</v>
          </cell>
          <cell r="X64">
            <v>-4255.03</v>
          </cell>
          <cell r="Y64">
            <v>5575.4066666666668</v>
          </cell>
          <cell r="Z64">
            <v>2547</v>
          </cell>
          <cell r="AA64">
            <v>3028.4066666666668</v>
          </cell>
          <cell r="AC64">
            <v>-5575.4066666666668</v>
          </cell>
          <cell r="AD64">
            <v>3105.666666666667</v>
          </cell>
          <cell r="AE64">
            <v>2903.3333333333339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-1464.666666666667</v>
          </cell>
          <cell r="AP64">
            <v>15179.77</v>
          </cell>
          <cell r="AS64">
            <v>1139</v>
          </cell>
          <cell r="AT64">
            <v>-14040.77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8068</v>
          </cell>
          <cell r="O65">
            <v>1295</v>
          </cell>
          <cell r="P65">
            <v>-6773</v>
          </cell>
          <cell r="Q65">
            <v>17392.095454545455</v>
          </cell>
          <cell r="R65">
            <v>2254</v>
          </cell>
          <cell r="S65">
            <v>-15138.095454545455</v>
          </cell>
          <cell r="T65">
            <v>13778.25909090909</v>
          </cell>
          <cell r="U65">
            <v>5559</v>
          </cell>
          <cell r="V65">
            <v>8219.2590909090904</v>
          </cell>
          <cell r="W65">
            <v>1557</v>
          </cell>
          <cell r="X65">
            <v>-12221.25909090909</v>
          </cell>
          <cell r="Y65">
            <v>9752.7000000000007</v>
          </cell>
          <cell r="Z65">
            <v>4367</v>
          </cell>
          <cell r="AA65">
            <v>5385.7000000000007</v>
          </cell>
          <cell r="AB65">
            <v>1201</v>
          </cell>
          <cell r="AC65">
            <v>-8551.7000000000007</v>
          </cell>
          <cell r="AD65">
            <v>9914.9136363636353</v>
          </cell>
          <cell r="AE65">
            <v>9842.113636363636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-7968.9136363636353</v>
          </cell>
          <cell r="AP65">
            <v>59080.168181818182</v>
          </cell>
          <cell r="AQ65">
            <v>18027</v>
          </cell>
          <cell r="AR65">
            <v>41053.168181818182</v>
          </cell>
          <cell r="AS65">
            <v>7245</v>
          </cell>
          <cell r="AT65">
            <v>-51835.168181818182</v>
          </cell>
          <cell r="AU65">
            <v>9926</v>
          </cell>
          <cell r="AV65">
            <v>19518</v>
          </cell>
          <cell r="AW65">
            <v>8101</v>
          </cell>
          <cell r="AX65">
            <v>21535.168181818182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765.33333333333326</v>
          </cell>
          <cell r="O66">
            <v>198</v>
          </cell>
          <cell r="P66">
            <v>-567.33333333333326</v>
          </cell>
          <cell r="Q66">
            <v>4764.5</v>
          </cell>
          <cell r="R66">
            <v>1097</v>
          </cell>
          <cell r="S66">
            <v>-3667.5</v>
          </cell>
          <cell r="T66">
            <v>2647.0909090909095</v>
          </cell>
          <cell r="U66">
            <v>1044</v>
          </cell>
          <cell r="V66">
            <v>1603.0909090909095</v>
          </cell>
          <cell r="W66">
            <v>608</v>
          </cell>
          <cell r="X66">
            <v>-2039.0909090909095</v>
          </cell>
          <cell r="Y66">
            <v>1687.3636363636365</v>
          </cell>
          <cell r="Z66">
            <v>634</v>
          </cell>
          <cell r="AA66">
            <v>1053.3636363636365</v>
          </cell>
          <cell r="AB66">
            <v>435</v>
          </cell>
          <cell r="AC66">
            <v>-1252.3636363636365</v>
          </cell>
          <cell r="AD66">
            <v>1816.0000000000002</v>
          </cell>
          <cell r="AE66">
            <v>1815.818181818182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-1498.0000000000002</v>
          </cell>
          <cell r="AP66">
            <v>11680.10606060606</v>
          </cell>
          <cell r="AQ66">
            <v>2443.333333333333</v>
          </cell>
          <cell r="AR66">
            <v>9236.7727272727279</v>
          </cell>
          <cell r="AS66">
            <v>2575</v>
          </cell>
          <cell r="AT66">
            <v>-9105.1060606060601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45</v>
          </cell>
          <cell r="O67">
            <v>11</v>
          </cell>
          <cell r="P67">
            <v>-34</v>
          </cell>
          <cell r="Q67">
            <v>262</v>
          </cell>
          <cell r="R67">
            <v>60</v>
          </cell>
          <cell r="S67">
            <v>-202</v>
          </cell>
          <cell r="T67">
            <v>145</v>
          </cell>
          <cell r="U67">
            <v>57</v>
          </cell>
          <cell r="V67">
            <v>88</v>
          </cell>
          <cell r="W67">
            <v>33</v>
          </cell>
          <cell r="X67">
            <v>-112</v>
          </cell>
          <cell r="Y67">
            <v>92</v>
          </cell>
          <cell r="Z67">
            <v>35</v>
          </cell>
          <cell r="AA67">
            <v>57</v>
          </cell>
          <cell r="AB67">
            <v>24</v>
          </cell>
          <cell r="AC67">
            <v>-68</v>
          </cell>
          <cell r="AD67">
            <v>99</v>
          </cell>
          <cell r="AE67">
            <v>99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-82</v>
          </cell>
          <cell r="AP67">
            <v>643</v>
          </cell>
          <cell r="AQ67">
            <v>137</v>
          </cell>
          <cell r="AR67">
            <v>506</v>
          </cell>
          <cell r="AS67">
            <v>140</v>
          </cell>
          <cell r="AT67">
            <v>-503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247</v>
          </cell>
          <cell r="O68">
            <v>63</v>
          </cell>
          <cell r="P68">
            <v>-184</v>
          </cell>
          <cell r="Q68">
            <v>1520</v>
          </cell>
          <cell r="R68">
            <v>330</v>
          </cell>
          <cell r="S68">
            <v>-1190</v>
          </cell>
          <cell r="T68">
            <v>848</v>
          </cell>
          <cell r="U68">
            <v>334</v>
          </cell>
          <cell r="V68">
            <v>514</v>
          </cell>
          <cell r="W68">
            <v>190</v>
          </cell>
          <cell r="X68">
            <v>-658</v>
          </cell>
          <cell r="Y68">
            <v>544</v>
          </cell>
          <cell r="Z68">
            <v>205</v>
          </cell>
          <cell r="AA68">
            <v>339</v>
          </cell>
          <cell r="AB68">
            <v>137</v>
          </cell>
          <cell r="AC68">
            <v>-407</v>
          </cell>
          <cell r="AD68">
            <v>582</v>
          </cell>
          <cell r="AE68">
            <v>582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-480</v>
          </cell>
          <cell r="AP68">
            <v>3741</v>
          </cell>
          <cell r="AQ68">
            <v>786</v>
          </cell>
          <cell r="AR68">
            <v>2955</v>
          </cell>
          <cell r="AS68">
            <v>620</v>
          </cell>
          <cell r="AT68">
            <v>-3121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982</v>
          </cell>
          <cell r="P69">
            <v>-982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982</v>
          </cell>
          <cell r="AQ69">
            <v>982</v>
          </cell>
          <cell r="AR69">
            <v>0</v>
          </cell>
          <cell r="AS69">
            <v>0</v>
          </cell>
          <cell r="AT69">
            <v>-982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5174.6000000000004</v>
          </cell>
          <cell r="S70">
            <v>-5174.6000000000004</v>
          </cell>
          <cell r="T70">
            <v>5882</v>
          </cell>
          <cell r="U70">
            <v>0</v>
          </cell>
          <cell r="V70">
            <v>5882</v>
          </cell>
          <cell r="X70">
            <v>-5882</v>
          </cell>
          <cell r="Y70">
            <v>1899</v>
          </cell>
          <cell r="Z70">
            <v>170</v>
          </cell>
          <cell r="AA70">
            <v>1729</v>
          </cell>
          <cell r="AC70">
            <v>-1899</v>
          </cell>
          <cell r="AD70">
            <v>2610.7636363636366</v>
          </cell>
          <cell r="AE70">
            <v>2610.7636363636366</v>
          </cell>
          <cell r="AF70">
            <v>0</v>
          </cell>
          <cell r="AI70">
            <v>0</v>
          </cell>
          <cell r="AJ70">
            <v>-2610.7636363636366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8712</v>
          </cell>
          <cell r="D72">
            <v>1252</v>
          </cell>
          <cell r="E72">
            <v>7460</v>
          </cell>
          <cell r="N72">
            <v>1485.8033333333335</v>
          </cell>
          <cell r="O72">
            <v>227</v>
          </cell>
          <cell r="P72">
            <v>-1258.8033333333335</v>
          </cell>
          <cell r="Q72">
            <v>3121.6183333333329</v>
          </cell>
          <cell r="R72">
            <v>403</v>
          </cell>
          <cell r="S72">
            <v>-2718.6183333333329</v>
          </cell>
          <cell r="T72">
            <v>1245.5613333333333</v>
          </cell>
          <cell r="U72">
            <v>404</v>
          </cell>
          <cell r="V72">
            <v>841.56133333333332</v>
          </cell>
          <cell r="W72">
            <v>175</v>
          </cell>
          <cell r="X72">
            <v>-1070.5613333333333</v>
          </cell>
          <cell r="Y72">
            <v>1038.5119999999999</v>
          </cell>
          <cell r="Z72">
            <v>350</v>
          </cell>
          <cell r="AA72">
            <v>688.51199999999994</v>
          </cell>
          <cell r="AB72">
            <v>94</v>
          </cell>
          <cell r="AC72">
            <v>-944.51199999999994</v>
          </cell>
          <cell r="AD72">
            <v>2635.5673333333334</v>
          </cell>
          <cell r="AE72">
            <v>2172.33</v>
          </cell>
          <cell r="AF72">
            <v>463.23733333333348</v>
          </cell>
          <cell r="AG72">
            <v>379</v>
          </cell>
          <cell r="AH72">
            <v>173</v>
          </cell>
          <cell r="AI72">
            <v>35</v>
          </cell>
          <cell r="AJ72">
            <v>-2256.5673333333334</v>
          </cell>
          <cell r="AN72">
            <v>0</v>
          </cell>
          <cell r="AP72">
            <v>19005.955666666669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-18824.955666666669</v>
          </cell>
          <cell r="AU72">
            <v>754</v>
          </cell>
          <cell r="AV72">
            <v>2557</v>
          </cell>
          <cell r="AW72">
            <v>3300.4033333333336</v>
          </cell>
          <cell r="AX72" t="e">
            <v>#REF!</v>
          </cell>
        </row>
        <row r="73">
          <cell r="C73">
            <v>948</v>
          </cell>
          <cell r="D73">
            <v>70</v>
          </cell>
          <cell r="E73">
            <v>878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966</v>
          </cell>
          <cell r="AQ73">
            <v>70</v>
          </cell>
          <cell r="AR73">
            <v>896</v>
          </cell>
          <cell r="AS73">
            <v>0</v>
          </cell>
          <cell r="AT73">
            <v>-966</v>
          </cell>
          <cell r="AU73">
            <v>0</v>
          </cell>
          <cell r="AV73">
            <v>18</v>
          </cell>
          <cell r="AW73">
            <v>70</v>
          </cell>
          <cell r="AX73">
            <v>878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1485.8033333333335</v>
          </cell>
          <cell r="P74">
            <v>-1485.8033333333335</v>
          </cell>
          <cell r="Q74">
            <v>3020.6183333333329</v>
          </cell>
          <cell r="S74">
            <v>-3020.6183333333329</v>
          </cell>
          <cell r="T74">
            <v>1245.5613333333333</v>
          </cell>
          <cell r="U74">
            <v>404</v>
          </cell>
          <cell r="V74">
            <v>841.56133333333332</v>
          </cell>
          <cell r="X74">
            <v>-1245.5613333333333</v>
          </cell>
          <cell r="Y74">
            <v>1020.5119999999999</v>
          </cell>
          <cell r="Z74">
            <v>350</v>
          </cell>
          <cell r="AA74">
            <v>670.51199999999994</v>
          </cell>
          <cell r="AC74">
            <v>-1020.5119999999999</v>
          </cell>
          <cell r="AD74">
            <v>2635.5673333333334</v>
          </cell>
          <cell r="AE74">
            <v>2165.73</v>
          </cell>
          <cell r="AF74">
            <v>469.83733333333339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-2256.5673333333334</v>
          </cell>
          <cell r="AN74">
            <v>0</v>
          </cell>
          <cell r="AP74">
            <v>13104.355666666666</v>
          </cell>
          <cell r="AQ74">
            <v>3984.4033333333336</v>
          </cell>
          <cell r="AR74">
            <v>9119.9523333333327</v>
          </cell>
          <cell r="AS74">
            <v>181</v>
          </cell>
          <cell r="AT74">
            <v>-12923.355666666666</v>
          </cell>
          <cell r="AU74">
            <v>754</v>
          </cell>
          <cell r="AV74">
            <v>2539</v>
          </cell>
          <cell r="AW74">
            <v>3230.4033333333336</v>
          </cell>
          <cell r="AX74">
            <v>6580.9523333333327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837.60333333333324</v>
          </cell>
          <cell r="P75">
            <v>-837.60333333333324</v>
          </cell>
          <cell r="Q75">
            <v>1769.7766666666666</v>
          </cell>
          <cell r="S75">
            <v>-1769.7766666666666</v>
          </cell>
          <cell r="T75">
            <v>671.40800000000002</v>
          </cell>
          <cell r="U75">
            <v>248</v>
          </cell>
          <cell r="V75">
            <v>423.40800000000002</v>
          </cell>
          <cell r="X75">
            <v>-671.40800000000002</v>
          </cell>
          <cell r="Y75">
            <v>421.16200000000003</v>
          </cell>
          <cell r="Z75">
            <v>204</v>
          </cell>
          <cell r="AA75">
            <v>217.16200000000003</v>
          </cell>
          <cell r="AC75">
            <v>-421.16200000000003</v>
          </cell>
          <cell r="AD75">
            <v>1636.8340000000003</v>
          </cell>
          <cell r="AE75">
            <v>1368.48</v>
          </cell>
          <cell r="AF75">
            <v>268.35400000000027</v>
          </cell>
          <cell r="AJ75">
            <v>-1636.8340000000003</v>
          </cell>
          <cell r="AP75">
            <v>6291.43</v>
          </cell>
          <cell r="AQ75">
            <v>1813.2033333333334</v>
          </cell>
          <cell r="AR75">
            <v>4478.2266666666674</v>
          </cell>
          <cell r="AS75">
            <v>0</v>
          </cell>
          <cell r="AT75">
            <v>-6291.43</v>
          </cell>
          <cell r="AX75">
            <v>4478.2266666666674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126.41666666666666</v>
          </cell>
          <cell r="Q77">
            <v>662.80000000000007</v>
          </cell>
          <cell r="T77">
            <v>244.26666666666668</v>
          </cell>
          <cell r="U77">
            <v>17</v>
          </cell>
          <cell r="V77">
            <v>227.26666666666668</v>
          </cell>
          <cell r="Y77">
            <v>175.35000000000005</v>
          </cell>
          <cell r="Z77">
            <v>46</v>
          </cell>
          <cell r="AA77">
            <v>129.35000000000005</v>
          </cell>
          <cell r="AD77">
            <v>464.68333333333339</v>
          </cell>
          <cell r="AE77">
            <v>384.25</v>
          </cell>
          <cell r="AF77">
            <v>80.433333333333394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520.7833333333333</v>
          </cell>
          <cell r="Q78">
            <v>689.04166666666674</v>
          </cell>
          <cell r="T78">
            <v>328.88666666666666</v>
          </cell>
          <cell r="U78">
            <v>48</v>
          </cell>
          <cell r="V78">
            <v>280.88666666666666</v>
          </cell>
          <cell r="Y78">
            <v>424</v>
          </cell>
          <cell r="Z78">
            <v>69</v>
          </cell>
          <cell r="AA78">
            <v>355</v>
          </cell>
          <cell r="AD78">
            <v>530.04999999999995</v>
          </cell>
          <cell r="AE78">
            <v>408</v>
          </cell>
          <cell r="AF78">
            <v>122.04999999999995</v>
          </cell>
        </row>
        <row r="79">
          <cell r="C79">
            <v>1484.6</v>
          </cell>
          <cell r="D79">
            <v>85</v>
          </cell>
          <cell r="E79">
            <v>1399.6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1550.8999999999999</v>
          </cell>
          <cell r="AQ79">
            <v>103.1</v>
          </cell>
          <cell r="AS79">
            <v>0</v>
          </cell>
          <cell r="AT79">
            <v>-1550.8999999999999</v>
          </cell>
        </row>
        <row r="80">
          <cell r="C80">
            <v>11060.2</v>
          </cell>
          <cell r="D80">
            <v>2178</v>
          </cell>
          <cell r="E80">
            <v>8882.2000000000007</v>
          </cell>
          <cell r="N80">
            <v>30411.306727272728</v>
          </cell>
          <cell r="O80">
            <v>6571</v>
          </cell>
          <cell r="P80">
            <v>-23840.306727272728</v>
          </cell>
          <cell r="Q80">
            <v>210830.10936363638</v>
          </cell>
          <cell r="R80">
            <v>83057</v>
          </cell>
          <cell r="S80">
            <v>-127773.10936363638</v>
          </cell>
          <cell r="T80">
            <v>292652.47645454545</v>
          </cell>
          <cell r="U80">
            <v>123843.34756097561</v>
          </cell>
          <cell r="V80">
            <v>168809.12889356984</v>
          </cell>
          <cell r="W80">
            <v>101508</v>
          </cell>
          <cell r="X80">
            <v>-191144.47645454545</v>
          </cell>
          <cell r="Y80">
            <v>245835.77696969698</v>
          </cell>
          <cell r="Z80">
            <v>96838.750161952048</v>
          </cell>
          <cell r="AA80">
            <v>148997.02680774493</v>
          </cell>
          <cell r="AB80">
            <v>81399</v>
          </cell>
          <cell r="AC80">
            <v>-164436.77696969698</v>
          </cell>
          <cell r="AD80">
            <v>52867.905999999995</v>
          </cell>
          <cell r="AE80">
            <v>44109.144424242433</v>
          </cell>
          <cell r="AF80">
            <v>8759.7615757575732</v>
          </cell>
          <cell r="AG80">
            <v>9642</v>
          </cell>
          <cell r="AH80">
            <v>6481</v>
          </cell>
          <cell r="AI80">
            <v>2032</v>
          </cell>
          <cell r="AJ80">
            <v>-43225.905999999995</v>
          </cell>
          <cell r="AL80">
            <v>0</v>
          </cell>
          <cell r="AN80">
            <v>0</v>
          </cell>
          <cell r="AP80">
            <v>837388.26460606058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-559263.26460606058</v>
          </cell>
          <cell r="AU80">
            <v>219889.09772292766</v>
          </cell>
          <cell r="AV80">
            <v>469599</v>
          </cell>
          <cell r="AW80">
            <v>31626.72490909091</v>
          </cell>
          <cell r="AX80" t="e">
            <v>#REF!</v>
          </cell>
        </row>
        <row r="81">
          <cell r="C81">
            <v>10112.200000000001</v>
          </cell>
          <cell r="D81">
            <v>2108</v>
          </cell>
          <cell r="E81">
            <v>8004.2000000000007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238947.26460606058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-238947.26460606058</v>
          </cell>
          <cell r="AU81">
            <v>24325</v>
          </cell>
          <cell r="AV81">
            <v>66723</v>
          </cell>
          <cell r="AW81">
            <v>31625.72490909091</v>
          </cell>
          <cell r="AX81" t="e">
            <v>#REF!</v>
          </cell>
        </row>
        <row r="82">
          <cell r="N82">
            <v>7407.2227272727268</v>
          </cell>
          <cell r="O82">
            <v>1501</v>
          </cell>
          <cell r="P82">
            <v>-5906.2227272727268</v>
          </cell>
          <cell r="Q82">
            <v>16281.220909090909</v>
          </cell>
          <cell r="R82">
            <v>3466</v>
          </cell>
          <cell r="S82">
            <v>-12815.220909090909</v>
          </cell>
          <cell r="T82">
            <v>6127.2482727272736</v>
          </cell>
          <cell r="U82">
            <v>2344</v>
          </cell>
          <cell r="V82">
            <v>3783.2482727272736</v>
          </cell>
          <cell r="W82">
            <v>1353</v>
          </cell>
          <cell r="X82">
            <v>-4774.2482727272736</v>
          </cell>
          <cell r="Y82">
            <v>5027.227272727273</v>
          </cell>
          <cell r="Z82">
            <v>1812</v>
          </cell>
          <cell r="AA82">
            <v>3215.227272727273</v>
          </cell>
          <cell r="AB82">
            <v>1097</v>
          </cell>
          <cell r="AC82">
            <v>-3930.227272727273</v>
          </cell>
          <cell r="AD82">
            <v>14784.886363636362</v>
          </cell>
          <cell r="AE82">
            <v>13450.863636363636</v>
          </cell>
          <cell r="AF82">
            <v>1334.0227272727263</v>
          </cell>
          <cell r="AG82">
            <v>2881</v>
          </cell>
          <cell r="AH82">
            <v>1984</v>
          </cell>
          <cell r="AI82">
            <v>306</v>
          </cell>
          <cell r="AJ82">
            <v>-11903.886363636362</v>
          </cell>
          <cell r="AN82">
            <v>0</v>
          </cell>
          <cell r="AP82">
            <v>49908.982818181816</v>
          </cell>
          <cell r="AS82">
            <v>9401</v>
          </cell>
          <cell r="AT82">
            <v>-40507.982818181816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15640.2</v>
          </cell>
          <cell r="D84">
            <v>13470</v>
          </cell>
          <cell r="E84">
            <v>8882.2000000000007</v>
          </cell>
          <cell r="N84">
            <v>30411.306727272728</v>
          </cell>
          <cell r="O84">
            <v>6571</v>
          </cell>
          <cell r="P84">
            <v>-23840.306727272728</v>
          </cell>
          <cell r="Q84">
            <v>210830.10936363638</v>
          </cell>
          <cell r="R84">
            <v>83057</v>
          </cell>
          <cell r="S84">
            <v>-127773.10936363638</v>
          </cell>
          <cell r="T84">
            <v>292652.47645454545</v>
          </cell>
          <cell r="U84">
            <v>123843.34756097561</v>
          </cell>
          <cell r="V84">
            <v>168809.12889356984</v>
          </cell>
          <cell r="W84">
            <v>101508</v>
          </cell>
          <cell r="X84">
            <v>-191144.47645454545</v>
          </cell>
          <cell r="Y84">
            <v>245835.77696969698</v>
          </cell>
          <cell r="Z84">
            <v>96838.750161952048</v>
          </cell>
          <cell r="AA84">
            <v>148997.02680774493</v>
          </cell>
          <cell r="AB84">
            <v>81399</v>
          </cell>
          <cell r="AC84">
            <v>-164436.77696969698</v>
          </cell>
          <cell r="AD84">
            <v>52867.905999999995</v>
          </cell>
          <cell r="AE84">
            <v>44109.144424242433</v>
          </cell>
          <cell r="AF84">
            <v>8759.7615757575732</v>
          </cell>
          <cell r="AG84">
            <v>9642</v>
          </cell>
          <cell r="AH84">
            <v>6481</v>
          </cell>
          <cell r="AI84">
            <v>2032</v>
          </cell>
          <cell r="AJ84">
            <v>-43225.905999999995</v>
          </cell>
          <cell r="AL84">
            <v>0</v>
          </cell>
          <cell r="AN84">
            <v>0</v>
          </cell>
          <cell r="AP84">
            <v>841968.26460606058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-563843.26460606058</v>
          </cell>
          <cell r="AU84">
            <v>219889.09772292766</v>
          </cell>
          <cell r="AV84">
            <v>469599</v>
          </cell>
          <cell r="AW84">
            <v>31626.72490909091</v>
          </cell>
          <cell r="AX84" t="e">
            <v>#REF!</v>
          </cell>
        </row>
        <row r="85">
          <cell r="C85">
            <v>136</v>
          </cell>
          <cell r="D85">
            <v>0</v>
          </cell>
          <cell r="E85">
            <v>136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135</v>
          </cell>
          <cell r="AQ85">
            <v>0</v>
          </cell>
          <cell r="AR85">
            <v>135</v>
          </cell>
          <cell r="AS85">
            <v>0</v>
          </cell>
          <cell r="AT85">
            <v>-135</v>
          </cell>
          <cell r="AU85">
            <v>0</v>
          </cell>
          <cell r="AV85">
            <v>0</v>
          </cell>
          <cell r="AW85">
            <v>0</v>
          </cell>
          <cell r="AX85">
            <v>135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24</v>
          </cell>
          <cell r="O88">
            <v>51</v>
          </cell>
          <cell r="P88">
            <v>27</v>
          </cell>
          <cell r="Q88">
            <v>9.5999999999999943</v>
          </cell>
          <cell r="S88">
            <v>-9.5999999999999943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677.46666666666658</v>
          </cell>
          <cell r="AQ88">
            <v>143</v>
          </cell>
          <cell r="AR88">
            <v>534.46666666666658</v>
          </cell>
          <cell r="AS88">
            <v>65</v>
          </cell>
          <cell r="AT88">
            <v>-612.46666666666658</v>
          </cell>
          <cell r="AU88">
            <v>176</v>
          </cell>
          <cell r="AV88">
            <v>-3</v>
          </cell>
          <cell r="AW88">
            <v>-33</v>
          </cell>
          <cell r="AX88">
            <v>537.46666666666658</v>
          </cell>
        </row>
        <row r="89">
          <cell r="C89">
            <v>16286.2</v>
          </cell>
          <cell r="D89">
            <v>15922</v>
          </cell>
          <cell r="E89">
            <v>7076.2000000000007</v>
          </cell>
          <cell r="N89">
            <v>30435.306727272728</v>
          </cell>
          <cell r="O89">
            <v>6622</v>
          </cell>
          <cell r="P89">
            <v>-23813.306727272728</v>
          </cell>
          <cell r="Q89">
            <v>210839.70936363639</v>
          </cell>
          <cell r="R89">
            <v>83057</v>
          </cell>
          <cell r="S89">
            <v>-127782.70936363639</v>
          </cell>
          <cell r="T89">
            <v>292822.4097878788</v>
          </cell>
          <cell r="U89">
            <v>124019.34756097561</v>
          </cell>
          <cell r="V89">
            <v>168803.06222690316</v>
          </cell>
          <cell r="W89">
            <v>101508</v>
          </cell>
          <cell r="X89">
            <v>-191314.4097878788</v>
          </cell>
          <cell r="Y89">
            <v>246225.7103030303</v>
          </cell>
          <cell r="Z89">
            <v>96838.750161952048</v>
          </cell>
          <cell r="AA89">
            <v>148997.02680774493</v>
          </cell>
          <cell r="AB89">
            <v>81399</v>
          </cell>
          <cell r="AC89">
            <v>-164826.7103030303</v>
          </cell>
          <cell r="AD89">
            <v>53015.905999999995</v>
          </cell>
          <cell r="AE89">
            <v>44251.144424242433</v>
          </cell>
          <cell r="AF89">
            <v>8765.7615757575732</v>
          </cell>
          <cell r="AG89">
            <v>9686</v>
          </cell>
          <cell r="AH89">
            <v>6496</v>
          </cell>
          <cell r="AI89">
            <v>2061</v>
          </cell>
          <cell r="AJ89">
            <v>-43329.905999999995</v>
          </cell>
          <cell r="AK89">
            <v>0</v>
          </cell>
          <cell r="AN89">
            <v>0</v>
          </cell>
          <cell r="AP89">
            <v>843254.73127272725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-565065.73127272725</v>
          </cell>
          <cell r="AU89">
            <v>220065.09772292766</v>
          </cell>
          <cell r="AV89">
            <v>469596</v>
          </cell>
          <cell r="AW89">
            <v>34033.72490909091</v>
          </cell>
          <cell r="AX89" t="e">
            <v>#REF!</v>
          </cell>
        </row>
        <row r="90">
          <cell r="C90">
            <v>11706.2</v>
          </cell>
          <cell r="D90">
            <v>4630</v>
          </cell>
          <cell r="E90">
            <v>7076.2000000000007</v>
          </cell>
          <cell r="N90">
            <v>30435.306727272728</v>
          </cell>
          <cell r="O90">
            <v>6622</v>
          </cell>
          <cell r="P90">
            <v>-23813.306727272728</v>
          </cell>
          <cell r="Q90">
            <v>85265.709363636386</v>
          </cell>
          <cell r="R90">
            <v>21655</v>
          </cell>
          <cell r="S90">
            <v>-63610.709363636386</v>
          </cell>
          <cell r="T90">
            <v>39613.409787878802</v>
          </cell>
          <cell r="U90">
            <v>15213</v>
          </cell>
          <cell r="V90">
            <v>24400.409787878772</v>
          </cell>
          <cell r="W90">
            <v>7876</v>
          </cell>
          <cell r="X90">
            <v>-31737.409787878802</v>
          </cell>
          <cell r="Y90">
            <v>26568.710303030297</v>
          </cell>
          <cell r="Z90">
            <v>10081</v>
          </cell>
          <cell r="AA90">
            <v>16097.776969696977</v>
          </cell>
          <cell r="AB90">
            <v>5098</v>
          </cell>
          <cell r="AC90">
            <v>-21470.710303030297</v>
          </cell>
          <cell r="AD90">
            <v>53015.905999999995</v>
          </cell>
          <cell r="AE90">
            <v>44251.144424242433</v>
          </cell>
          <cell r="AF90">
            <v>8765.7615757575732</v>
          </cell>
          <cell r="AG90">
            <v>9686</v>
          </cell>
          <cell r="AH90">
            <v>6496</v>
          </cell>
          <cell r="AI90">
            <v>2061</v>
          </cell>
          <cell r="AJ90">
            <v>-43329.905999999995</v>
          </cell>
          <cell r="AN90">
            <v>0</v>
          </cell>
          <cell r="AP90">
            <v>240233.73127272725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-193379.73127272725</v>
          </cell>
          <cell r="AU90">
            <v>24501</v>
          </cell>
          <cell r="AV90">
            <v>66720</v>
          </cell>
          <cell r="AW90">
            <v>34032.72490909091</v>
          </cell>
          <cell r="AX90" t="e">
            <v>#REF!</v>
          </cell>
        </row>
        <row r="91">
          <cell r="C91">
            <v>844.2</v>
          </cell>
          <cell r="D91">
            <v>310</v>
          </cell>
          <cell r="E91">
            <v>534.20000000000005</v>
          </cell>
          <cell r="N91">
            <v>7407.2227272727268</v>
          </cell>
          <cell r="O91">
            <v>1501</v>
          </cell>
          <cell r="P91">
            <v>-5906.2227272727268</v>
          </cell>
          <cell r="Q91">
            <v>16281.220909090909</v>
          </cell>
          <cell r="R91">
            <v>3466</v>
          </cell>
          <cell r="S91">
            <v>-12815.220909090909</v>
          </cell>
          <cell r="T91">
            <v>6127.2482727272736</v>
          </cell>
          <cell r="U91">
            <v>2344</v>
          </cell>
          <cell r="V91">
            <v>3783.2482727272736</v>
          </cell>
          <cell r="W91">
            <v>1353</v>
          </cell>
          <cell r="X91">
            <v>-4774.2482727272736</v>
          </cell>
          <cell r="Y91">
            <v>5027.227272727273</v>
          </cell>
          <cell r="Z91">
            <v>1812</v>
          </cell>
          <cell r="AA91">
            <v>3215.227272727273</v>
          </cell>
          <cell r="AB91">
            <v>1097</v>
          </cell>
          <cell r="AC91">
            <v>-3930.227272727273</v>
          </cell>
          <cell r="AD91">
            <v>14784.886363636362</v>
          </cell>
          <cell r="AE91">
            <v>13450.863636363636</v>
          </cell>
          <cell r="AF91">
            <v>1334.0227272727263</v>
          </cell>
          <cell r="AG91">
            <v>2881</v>
          </cell>
          <cell r="AH91">
            <v>1984</v>
          </cell>
          <cell r="AI91">
            <v>306</v>
          </cell>
          <cell r="AJ91">
            <v>-11903.886363636362</v>
          </cell>
          <cell r="AN91">
            <v>0</v>
          </cell>
          <cell r="AP91">
            <v>49908.982818181816</v>
          </cell>
          <cell r="AQ91">
            <v>843407.73127272737</v>
          </cell>
          <cell r="AR91">
            <v>268661.82263201859</v>
          </cell>
          <cell r="AS91">
            <v>9401</v>
          </cell>
        </row>
        <row r="92">
          <cell r="C92">
            <v>-1122</v>
          </cell>
          <cell r="N92">
            <v>15020</v>
          </cell>
          <cell r="P92">
            <v>-15020</v>
          </cell>
          <cell r="Q92">
            <v>27603</v>
          </cell>
          <cell r="S92">
            <v>-27603</v>
          </cell>
          <cell r="T92">
            <v>2718</v>
          </cell>
          <cell r="X92">
            <v>-2718</v>
          </cell>
          <cell r="Y92">
            <v>1694</v>
          </cell>
          <cell r="AB92">
            <v>432</v>
          </cell>
          <cell r="AC92">
            <v>-1262</v>
          </cell>
          <cell r="AD92">
            <v>3355</v>
          </cell>
          <cell r="AE92">
            <v>3355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186</v>
          </cell>
          <cell r="N93">
            <v>0</v>
          </cell>
          <cell r="P93">
            <v>0</v>
          </cell>
          <cell r="Q93">
            <v>0</v>
          </cell>
          <cell r="S93">
            <v>0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0</v>
          </cell>
          <cell r="AE93">
            <v>0</v>
          </cell>
          <cell r="AF93">
            <v>0</v>
          </cell>
          <cell r="AI93">
            <v>0</v>
          </cell>
          <cell r="AJ93">
            <v>0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800</v>
          </cell>
          <cell r="P95">
            <v>-800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800.4</v>
          </cell>
          <cell r="P122">
            <v>-800.4</v>
          </cell>
          <cell r="Q122">
            <v>760.13400000000001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66720</v>
          </cell>
          <cell r="AW146">
            <v>34032.72490909091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2039.3333333333333</v>
          </cell>
          <cell r="O153">
            <v>272</v>
          </cell>
          <cell r="P153">
            <v>-1767.3333333333333</v>
          </cell>
          <cell r="Q153">
            <v>6546.5</v>
          </cell>
          <cell r="R153">
            <v>1487</v>
          </cell>
          <cell r="S153">
            <v>-5059.5</v>
          </cell>
          <cell r="T153">
            <v>3640.0909090909095</v>
          </cell>
          <cell r="U153">
            <v>1435</v>
          </cell>
          <cell r="V153">
            <v>2205.0909090909095</v>
          </cell>
          <cell r="W153">
            <v>831</v>
          </cell>
          <cell r="X153">
            <v>-2809.0909090909095</v>
          </cell>
          <cell r="Y153">
            <v>2323.3636363636365</v>
          </cell>
          <cell r="Z153">
            <v>874</v>
          </cell>
          <cell r="AA153">
            <v>1449.3636363636365</v>
          </cell>
          <cell r="AB153">
            <v>596</v>
          </cell>
          <cell r="AC153">
            <v>-1727.3636363636365</v>
          </cell>
          <cell r="AD153">
            <v>2497</v>
          </cell>
          <cell r="AE153">
            <v>2496.818181818182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-2060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-1122</v>
          </cell>
          <cell r="N162">
            <v>15020</v>
          </cell>
          <cell r="O162">
            <v>0</v>
          </cell>
          <cell r="P162">
            <v>-15020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2718</v>
          </cell>
          <cell r="U162">
            <v>0</v>
          </cell>
          <cell r="V162">
            <v>0</v>
          </cell>
          <cell r="W162">
            <v>0</v>
          </cell>
          <cell r="X162">
            <v>-2718</v>
          </cell>
          <cell r="Y162">
            <v>1694</v>
          </cell>
          <cell r="Z162">
            <v>0</v>
          </cell>
          <cell r="AA162">
            <v>0</v>
          </cell>
          <cell r="AB162">
            <v>432</v>
          </cell>
          <cell r="AC162">
            <v>-1262</v>
          </cell>
          <cell r="AD162" t="e">
            <v>#REF!</v>
          </cell>
          <cell r="AE162">
            <v>3355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1416.2</v>
          </cell>
          <cell r="N164">
            <v>11176.222727272727</v>
          </cell>
          <cell r="O164">
            <v>2062</v>
          </cell>
          <cell r="P164">
            <v>-9114.2227272727268</v>
          </cell>
          <cell r="Q164">
            <v>22385.220909090909</v>
          </cell>
          <cell r="R164">
            <v>5523</v>
          </cell>
          <cell r="S164">
            <v>-16862.220909090909</v>
          </cell>
          <cell r="T164">
            <v>8424.2482727272745</v>
          </cell>
          <cell r="U164">
            <v>3221</v>
          </cell>
          <cell r="V164">
            <v>5203.2482727272736</v>
          </cell>
          <cell r="W164">
            <v>2210</v>
          </cell>
          <cell r="X164">
            <v>-6214.2482727272745</v>
          </cell>
          <cell r="Y164">
            <v>6912.2272727272721</v>
          </cell>
          <cell r="Z164">
            <v>2495</v>
          </cell>
          <cell r="AA164">
            <v>4417.227272727273</v>
          </cell>
          <cell r="AB164">
            <v>1749</v>
          </cell>
          <cell r="AC164">
            <v>-5163.2272727272721</v>
          </cell>
          <cell r="AD164">
            <v>20329.88636363636</v>
          </cell>
          <cell r="AE164">
            <v>18490.863636363636</v>
          </cell>
          <cell r="AF164">
            <v>1839.0227272727263</v>
          </cell>
          <cell r="AG164">
            <v>4464</v>
          </cell>
          <cell r="AH164">
            <v>3202</v>
          </cell>
          <cell r="AI164">
            <v>427</v>
          </cell>
          <cell r="AJ164">
            <v>-15865.88636363636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24</v>
          </cell>
          <cell r="O165">
            <v>51</v>
          </cell>
          <cell r="P165">
            <v>27</v>
          </cell>
          <cell r="Q165">
            <v>186.06666666666663</v>
          </cell>
          <cell r="R165">
            <v>62</v>
          </cell>
          <cell r="S165">
            <v>-124.06666666666663</v>
          </cell>
          <cell r="T165">
            <v>7992.3333333333339</v>
          </cell>
          <cell r="U165">
            <v>3406</v>
          </cell>
          <cell r="V165">
            <v>4586.3333333333339</v>
          </cell>
          <cell r="W165">
            <v>2464</v>
          </cell>
          <cell r="X165">
            <v>-5528.3333333333339</v>
          </cell>
          <cell r="Y165">
            <v>548.13333333333333</v>
          </cell>
          <cell r="Z165">
            <v>57</v>
          </cell>
          <cell r="AA165">
            <v>101.20000000000002</v>
          </cell>
          <cell r="AB165">
            <v>27</v>
          </cell>
          <cell r="AC165">
            <v>-521.13333333333333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8857.5333333333328</v>
          </cell>
          <cell r="AS165">
            <v>2610</v>
          </cell>
        </row>
        <row r="166">
          <cell r="C166">
            <v>7793.7580000000007</v>
          </cell>
          <cell r="N166">
            <v>5722.1093333333374</v>
          </cell>
          <cell r="Q166">
            <v>78586.828333333353</v>
          </cell>
          <cell r="T166">
            <v>18305.244000000013</v>
          </cell>
          <cell r="Y166">
            <v>12965.886666666664</v>
          </cell>
          <cell r="AE166">
            <v>20061.354000000007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6372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 t="str">
            <v/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86041.709363636386</v>
          </cell>
          <cell r="T227">
            <v>39612.645787878799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34634.131121212144</v>
          </cell>
          <cell r="T228">
            <v>21030.919515151523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1416.2</v>
          </cell>
          <cell r="N230">
            <v>11176.222727272727</v>
          </cell>
          <cell r="Q230">
            <v>22385.220909090909</v>
          </cell>
          <cell r="T230">
            <v>8424.2482727272745</v>
          </cell>
          <cell r="Y230">
            <v>6912.2272727272721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426.54545454545456</v>
          </cell>
          <cell r="N231">
            <v>3769</v>
          </cell>
          <cell r="Q231">
            <v>6104</v>
          </cell>
          <cell r="T231">
            <v>2297</v>
          </cell>
          <cell r="Y231">
            <v>1885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176.46666666666664</v>
          </cell>
          <cell r="T233">
            <v>7822.4000000000005</v>
          </cell>
          <cell r="Y233">
            <v>158.20000000000002</v>
          </cell>
          <cell r="AP233">
            <v>8161.0666666666666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609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-1122</v>
          </cell>
          <cell r="N237">
            <v>15020</v>
          </cell>
          <cell r="Q237">
            <v>1739.5839999999998</v>
          </cell>
          <cell r="T237">
            <v>2718</v>
          </cell>
          <cell r="Y237">
            <v>1694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3964</v>
          </cell>
          <cell r="Q243">
            <v>7771</v>
          </cell>
          <cell r="T243">
            <v>1077.2586666666666</v>
          </cell>
          <cell r="Y243">
            <v>917.22533333333331</v>
          </cell>
          <cell r="AP243">
            <v>19218.366500142667</v>
          </cell>
          <cell r="AQ243" t="e">
            <v>#REF!</v>
          </cell>
        </row>
        <row r="244">
          <cell r="C244">
            <v>521</v>
          </cell>
          <cell r="N244">
            <v>143</v>
          </cell>
          <cell r="Q244">
            <v>963</v>
          </cell>
          <cell r="T244">
            <v>492.62666666666667</v>
          </cell>
          <cell r="Y244">
            <v>480.78399999999999</v>
          </cell>
          <cell r="AP244">
            <v>2816.6078749021572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285.19266666666664</v>
          </cell>
          <cell r="Y246">
            <v>-46.472000000000008</v>
          </cell>
          <cell r="AP246">
            <v>241.72066666666663</v>
          </cell>
          <cell r="AQ246" t="e">
            <v>#REF!</v>
          </cell>
        </row>
        <row r="247">
          <cell r="C247">
            <v>67</v>
          </cell>
          <cell r="N247">
            <v>439.28600000000006</v>
          </cell>
          <cell r="Q247">
            <v>19570.890666666666</v>
          </cell>
          <cell r="T247">
            <v>0</v>
          </cell>
          <cell r="Y247">
            <v>0</v>
          </cell>
          <cell r="AP247">
            <v>23495.848666666665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948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966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31592.053121212139</v>
          </cell>
          <cell r="T252">
            <v>18313.683515151522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>
        <row r="1">
          <cell r="L1" t="str">
            <v>п</v>
          </cell>
        </row>
      </sheetData>
      <sheetData sheetId="54">
        <row r="1">
          <cell r="L1" t="str">
            <v>п</v>
          </cell>
        </row>
      </sheetData>
      <sheetData sheetId="55"/>
      <sheetData sheetId="56"/>
      <sheetData sheetId="57">
        <row r="1">
          <cell r="L1" t="str">
            <v>п</v>
          </cell>
        </row>
      </sheetData>
      <sheetData sheetId="58">
        <row r="1">
          <cell r="L1" t="str">
            <v>п</v>
          </cell>
        </row>
      </sheetData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>
        <row r="1">
          <cell r="L1" t="str">
            <v>п</v>
          </cell>
        </row>
      </sheetData>
      <sheetData sheetId="71">
        <row r="1">
          <cell r="L1" t="str">
            <v>п</v>
          </cell>
        </row>
      </sheetData>
      <sheetData sheetId="72">
        <row r="1">
          <cell r="L1" t="str">
            <v>п</v>
          </cell>
        </row>
      </sheetData>
      <sheetData sheetId="73">
        <row r="1">
          <cell r="L1" t="str">
            <v>п</v>
          </cell>
        </row>
      </sheetData>
      <sheetData sheetId="74">
        <row r="1">
          <cell r="L1" t="str">
            <v>п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  <sheetName val="потКМК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  <sheetName val="список осн"/>
      <sheetName val="Звітність"/>
      <sheetName val="м_812"/>
      <sheetName val="рік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з"/>
      <sheetName val="рік"/>
      <sheetName val="ОП"/>
      <sheetName val="темп. квітень жовтень"/>
    </sheetNames>
    <sheetDataSet>
      <sheetData sheetId="0" refreshError="1"/>
      <sheetData sheetId="1"/>
      <sheetData sheetId="2" refreshError="1"/>
      <sheetData sheetId="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"/>
      <sheetName val="Автотранс"/>
      <sheetName val="КЕН_04"/>
      <sheetName val="повірка_04"/>
      <sheetName val="допом_мат"/>
      <sheetName val="ТЕПЛО"/>
      <sheetName val="ЕЛЕКТРО"/>
      <sheetName val="амортиз"/>
      <sheetName val="ЗВЕДЕНА_ремонт"/>
      <sheetName val="ПЛАН ВИТРАТ"/>
      <sheetName val="Номенклат мат.свод"/>
      <sheetName val="труд.ФОП.відрах."/>
      <sheetName val="звед.матер.по кварт."/>
      <sheetName val="витратн_мат"/>
      <sheetName val="Спецхарч_04"/>
      <sheetName val="охорона "/>
      <sheetName val="канц_тов"/>
      <sheetName val="Хімчист_04"/>
      <sheetName val="проїзні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дягтариф08"/>
      <sheetName val="5132"/>
      <sheetName val="0290"/>
      <sheetName val="0514"/>
      <sheetName val="страх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дм (2)"/>
      <sheetName val="земля"/>
      <sheetName val="Кадри"/>
      <sheetName val="канц"/>
      <sheetName val="інф"/>
      <sheetName val="єк (2)"/>
      <sheetName val="одяг"/>
      <sheetName val="связь"/>
      <sheetName val="компод"/>
      <sheetName val="проезд"/>
      <sheetName val="пож"/>
      <sheetName val="стор"/>
      <sheetName val="страх"/>
      <sheetName val="дез"/>
      <sheetName val="харч_06"/>
      <sheetName val="банк"/>
      <sheetName val="лит"/>
      <sheetName val="мусор"/>
      <sheetName val="цив"/>
      <sheetName val="тех"/>
      <sheetName val="інш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хорона"/>
      <sheetName val="охорона (2)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_1"/>
      <sheetName val="1t"/>
      <sheetName val="1f"/>
      <sheetName val="Makets"/>
      <sheetName val="Ini"/>
      <sheetName val="Periods"/>
      <sheetName val="vbc_ini"/>
      <sheetName val="vbc_send"/>
      <sheetName val="vbc_sys"/>
      <sheetName val="vbc_auto"/>
      <sheetName val="Формати"/>
      <sheetName val="Філіали"/>
      <sheetName val="Типи філіалів"/>
      <sheetName val="Плани"/>
      <sheetName val="Періоди"/>
      <sheetName val="KOEF"/>
      <sheetName val="Звіти"/>
      <sheetName val="Списки"/>
      <sheetName val="Лист2"/>
      <sheetName val="лист1"/>
    </sheetNames>
    <sheetDataSet>
      <sheetData sheetId="0" refreshError="1">
        <row r="9">
          <cell r="B9" t="str">
            <v>(100)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ФЗ_"/>
      <sheetName val="Д_КЗ"/>
      <sheetName val="ИП_1.4.1"/>
      <sheetName val="ИП_1.4.2"/>
      <sheetName val="РП_1.2.1.2"/>
      <sheetName val="Технич лист"/>
      <sheetName val="БП"/>
      <sheetName val="812"/>
      <sheetName val="МТР Газ України"/>
      <sheetName val="tar ee 99"/>
      <sheetName val="3 утв."/>
      <sheetName val="Ini"/>
      <sheetName val="рік"/>
      <sheetName val="Ф7_цены"/>
      <sheetName val="Ф8_цены"/>
      <sheetName val="_ф3"/>
    </sheetNames>
    <sheetDataSet>
      <sheetData sheetId="0">
        <row r="2">
          <cell r="E2" t="str">
            <v xml:space="preserve"> ДАРНИЦКАЯ ТЭЦ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ераційні_нов"/>
      <sheetName val="Експл мес"/>
      <sheetName val="Баланс"/>
      <sheetName val="м_430"/>
      <sheetName val="м_812"/>
      <sheetName val="Баланс (2)"/>
      <sheetName val="Експл_нов"/>
      <sheetName val="Експл_ст"/>
      <sheetName val="експл_д_трансп"/>
      <sheetName val="Операційні_КМ"/>
      <sheetName val="Операційні (2)"/>
      <sheetName val="Операційні_ст"/>
      <sheetName val="Адмін _КМ"/>
      <sheetName val="Адмін"/>
      <sheetName val="Ф2"/>
      <sheetName val="812"/>
      <sheetName val="0"/>
      <sheetName val="1"/>
      <sheetName val="1 кв"/>
      <sheetName val="10"/>
      <sheetName val="10 міс."/>
      <sheetName val="11"/>
      <sheetName val="11 міс."/>
      <sheetName val="12"/>
      <sheetName val="12 міс."/>
      <sheetName val="1998"/>
      <sheetName val="1півр"/>
      <sheetName val="2"/>
      <sheetName val="2 кв"/>
      <sheetName val="2 утв"/>
      <sheetName val="3 не сокр."/>
      <sheetName val="3 тар."/>
      <sheetName val="3 утв."/>
      <sheetName val="3кв"/>
      <sheetName val="3кв "/>
      <sheetName val="4 утв"/>
      <sheetName val="5"/>
      <sheetName val="6"/>
      <sheetName val="7"/>
      <sheetName val="7 міс"/>
      <sheetName val="8"/>
      <sheetName val="8 міс."/>
      <sheetName val="812 (2)"/>
      <sheetName val="9"/>
      <sheetName val="9 (2)"/>
      <sheetName val="9 міс."/>
      <sheetName val="рік"/>
      <sheetName val="Лист1"/>
      <sheetName val="Svod"/>
    </sheetNames>
    <sheetDataSet>
      <sheetData sheetId="0"/>
      <sheetData sheetId="1"/>
      <sheetData sheetId="2"/>
      <sheetData sheetId="3"/>
      <sheetData sheetId="4">
        <row r="1">
          <cell r="D1" t="str">
            <v>ПЛАН  ВИТРАТ  НА  ПЕРЕДАЧУ  ЕЛЕКТРОЕНЕРГІЇ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Д (анал)"/>
      <sheetName val="м_812"/>
      <sheetName val="Ф2"/>
      <sheetName val="рік"/>
      <sheetName val="tar ee 99"/>
      <sheetName val="ат_на 2004_витрати_1"/>
      <sheetName val="812"/>
      <sheetName val="assum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СНГ"/>
      <sheetName val="#ССЫЛКА"/>
      <sheetName val="assump"/>
      <sheetName val="Фин"/>
      <sheetName val="Цены_СНГ"/>
      <sheetName val="PR"/>
      <sheetName val="Шифр"/>
      <sheetName val="Input TI"/>
      <sheetName val="Таблтцы"/>
      <sheetName val="СевГОК"/>
      <sheetName val="Switches"/>
      <sheetName val="InputTI"/>
      <sheetName val="0-Общие данные"/>
      <sheetName val="3"/>
      <sheetName val="DICTS"/>
      <sheetName val="Тит стор"/>
      <sheetName val="0"/>
      <sheetName val="1"/>
      <sheetName val="1 кв"/>
      <sheetName val="10"/>
      <sheetName val="10 міс."/>
      <sheetName val="11"/>
      <sheetName val="11 міс."/>
      <sheetName val="12"/>
      <sheetName val="12 міс."/>
      <sheetName val="1998"/>
      <sheetName val="1півр"/>
      <sheetName val="2"/>
      <sheetName val="2 кв"/>
      <sheetName val="2 утв"/>
      <sheetName val="3 не сокр."/>
      <sheetName val="3 тар."/>
      <sheetName val="3 утв."/>
      <sheetName val="3кв"/>
      <sheetName val="3кв "/>
      <sheetName val="4 утв"/>
      <sheetName val="5"/>
      <sheetName val="6"/>
      <sheetName val="7"/>
      <sheetName val="7 міс"/>
      <sheetName val="8"/>
      <sheetName val="8 міс."/>
      <sheetName val="812"/>
      <sheetName val="812 (2)"/>
      <sheetName val="9"/>
      <sheetName val="9 (2)"/>
      <sheetName val="9 міс."/>
      <sheetName val="план"/>
      <sheetName val="Россия-экспорт"/>
      <sheetName val="Список возможных участников"/>
      <sheetName val="Цены_СНГ1"/>
      <sheetName val="Input_TI"/>
      <sheetName val="0-Общие_данные"/>
      <sheetName val="Тит_стор"/>
      <sheetName val="1_кв"/>
      <sheetName val="10_міс_"/>
      <sheetName val="11_міс_"/>
      <sheetName val="12_міс_"/>
      <sheetName val="2_кв"/>
      <sheetName val="2_утв"/>
      <sheetName val="3_не_сокр_"/>
      <sheetName val="3_тар_"/>
      <sheetName val="3_утв_"/>
      <sheetName val="3кв_"/>
      <sheetName val="4_утв"/>
      <sheetName val="7_міс"/>
      <sheetName val="8_міс_"/>
      <sheetName val="812_(2)"/>
      <sheetName val="9_(2)"/>
      <sheetName val="9_міс_"/>
      <sheetName val="Состав Группы"/>
      <sheetName val="KFI "/>
      <sheetName val="Цены_СНГ2"/>
      <sheetName val="Input_TI1"/>
      <sheetName val="0-Общие_данные1"/>
      <sheetName val="Тит_стор1"/>
      <sheetName val="1_кв1"/>
      <sheetName val="10_міс_1"/>
      <sheetName val="11_міс_1"/>
      <sheetName val="12_міс_1"/>
      <sheetName val="2_кв1"/>
      <sheetName val="2_утв1"/>
      <sheetName val="3_не_сокр_1"/>
      <sheetName val="3_тар_1"/>
      <sheetName val="3_утв_1"/>
      <sheetName val="3кв_1"/>
      <sheetName val="4_утв1"/>
      <sheetName val="7_міс1"/>
      <sheetName val="8_міс_1"/>
      <sheetName val="812_(2)1"/>
      <sheetName val="9_(2)1"/>
      <sheetName val="9_міс_1"/>
      <sheetName val="Список_возможных_участников"/>
      <sheetName val="Состав_Группы"/>
      <sheetName val="KFI_"/>
      <sheetName val="Цены_СНГ3"/>
      <sheetName val="Input_TI2"/>
      <sheetName val="0-Общие_данные2"/>
      <sheetName val="Тит_стор2"/>
      <sheetName val="1_кв2"/>
      <sheetName val="10_міс_2"/>
      <sheetName val="11_міс_2"/>
      <sheetName val="12_міс_2"/>
      <sheetName val="2_кв2"/>
      <sheetName val="2_утв2"/>
      <sheetName val="3_не_сокр_2"/>
      <sheetName val="3_тар_2"/>
      <sheetName val="3_утв_2"/>
      <sheetName val="3кв_2"/>
      <sheetName val="4_утв2"/>
      <sheetName val="7_міс2"/>
      <sheetName val="8_міс_2"/>
      <sheetName val="812_(2)2"/>
      <sheetName val="9_(2)2"/>
      <sheetName val="9_міс_2"/>
      <sheetName val="Список_возможных_участников1"/>
      <sheetName val="Состав_Группы1"/>
      <sheetName val="KFI_1"/>
      <sheetName val="Цены_СНГ4"/>
      <sheetName val="Input_TI3"/>
      <sheetName val="0-Общие_данные3"/>
      <sheetName val="Тит_стор3"/>
      <sheetName val="1_кв3"/>
      <sheetName val="10_міс_3"/>
      <sheetName val="11_міс_3"/>
      <sheetName val="12_міс_3"/>
      <sheetName val="2_кв3"/>
      <sheetName val="2_утв3"/>
      <sheetName val="3_не_сокр_3"/>
      <sheetName val="3_тар_3"/>
      <sheetName val="3_утв_3"/>
      <sheetName val="3кв_3"/>
      <sheetName val="4_утв3"/>
      <sheetName val="7_міс3"/>
      <sheetName val="8_міс_3"/>
      <sheetName val="812_(2)3"/>
      <sheetName val="9_(2)3"/>
      <sheetName val="9_міс_3"/>
      <sheetName val="Список_возможных_участников2"/>
      <sheetName val="Состав_Группы2"/>
      <sheetName val="KFI_2"/>
      <sheetName val="Цены_СНГ5"/>
      <sheetName val="Input_TI4"/>
      <sheetName val="0-Общие_данные4"/>
      <sheetName val="Тит_стор4"/>
      <sheetName val="1_кв4"/>
      <sheetName val="10_міс_4"/>
      <sheetName val="11_міс_4"/>
      <sheetName val="12_міс_4"/>
      <sheetName val="2_кв4"/>
      <sheetName val="2_утв4"/>
      <sheetName val="3_не_сокр_4"/>
      <sheetName val="3_тар_4"/>
      <sheetName val="3_утв_4"/>
      <sheetName val="3кв_4"/>
      <sheetName val="4_утв4"/>
      <sheetName val="7_міс4"/>
      <sheetName val="8_міс_4"/>
      <sheetName val="812_(2)4"/>
      <sheetName val="9_(2)4"/>
      <sheetName val="9_міс_4"/>
      <sheetName val="Список_возможных_участников3"/>
      <sheetName val="Состав_Группы3"/>
      <sheetName val="KFI_3"/>
      <sheetName val="Цены_СНГ6"/>
      <sheetName val="Input_TI5"/>
      <sheetName val="0-Общие_данные5"/>
      <sheetName val="Тит_стор5"/>
      <sheetName val="1_кв5"/>
      <sheetName val="10_міс_5"/>
      <sheetName val="11_міс_5"/>
      <sheetName val="12_міс_5"/>
      <sheetName val="2_кв5"/>
      <sheetName val="2_утв5"/>
      <sheetName val="3_не_сокр_5"/>
      <sheetName val="3_тар_5"/>
      <sheetName val="3_утв_5"/>
      <sheetName val="3кв_5"/>
      <sheetName val="4_утв5"/>
      <sheetName val="7_міс5"/>
      <sheetName val="8_міс_5"/>
      <sheetName val="812_(2)5"/>
      <sheetName val="9_(2)5"/>
      <sheetName val="9_міс_5"/>
      <sheetName val="Список_возможных_участников4"/>
      <sheetName val="Состав_Группы4"/>
      <sheetName val="KFI_4"/>
      <sheetName val="Общие данные"/>
      <sheetName val="Коды цехов"/>
      <sheetName val="Общие_данные"/>
      <sheetName val="Коды_цехов"/>
      <sheetName val="движение комб. скр.конв."/>
      <sheetName val="Справочник"/>
      <sheetName val="Справочник ЦФО"/>
      <sheetName val="A6"/>
      <sheetName val="Tax"/>
      <sheetName val="Общие_данные1"/>
      <sheetName val="Коды_цехов1"/>
      <sheetName val="XREF"/>
      <sheetName val="Поставки Россия-Экспорт"/>
      <sheetName val="МТР Газ України"/>
      <sheetName val="115.3"/>
      <sheetName val="Accounts"/>
      <sheetName val="2013"/>
      <sheetName val="2014"/>
      <sheetName val="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чий"/>
      <sheetName val="дох"/>
      <sheetName val="ЗП"/>
      <sheetName val="запаси"/>
      <sheetName val="аморт."/>
      <sheetName val="кап. інв."/>
      <sheetName val="0030"/>
      <sheetName val="0080"/>
      <sheetName val="0081"/>
      <sheetName val="0081 ( с Юлей)"/>
      <sheetName val="0081 ( пп)"/>
      <sheetName val="Бюд. ГТПБ"/>
      <sheetName val="Бюд. енергія"/>
      <sheetName val="Бюд. ін. пос. вир. хар."/>
      <sheetName val="Бюд. упр."/>
      <sheetName val="Бюд.експ."/>
      <sheetName val="Бюд.под"/>
      <sheetName val="забрудн."/>
      <sheetName val="Бюд. звязку"/>
      <sheetName val="Лист1 (2)"/>
      <sheetName val="Бюд. ІТ"/>
      <sheetName val="Ремонт"/>
      <sheetName val="Ремонт3кв"/>
      <sheetName val="рем_08"/>
      <sheetName val="Лист2"/>
      <sheetName val="для премии"/>
      <sheetName val="assump"/>
    </sheetNames>
    <sheetDataSet>
      <sheetData sheetId="0">
        <row r="1">
          <cell r="A1" t="str">
            <v>ОТОБРАЗИТЬ ВСЕ</v>
          </cell>
        </row>
        <row r="2">
          <cell r="A2" t="str">
            <v>БИЗНЕС-ПЛАН</v>
          </cell>
        </row>
        <row r="3">
          <cell r="A3" t="str">
            <v>ПЛАН</v>
          </cell>
        </row>
        <row r="4">
          <cell r="A4" t="str">
            <v>ФАКТ</v>
          </cell>
        </row>
        <row r="5">
          <cell r="A5" t="str">
            <v>ПРОГНОЗ</v>
          </cell>
        </row>
        <row r="6">
          <cell r="A6" t="str">
            <v>БИЗНЕС-ПЛАН + ПЛАН</v>
          </cell>
        </row>
        <row r="7">
          <cell r="A7" t="str">
            <v>ПЛАН + ФАКТ + ПРОГНОЗ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ГВ"/>
      <sheetName val="КМ"/>
      <sheetName val="КМ (2)"/>
      <sheetName val="КМ (3)"/>
      <sheetName val="2207-2008"/>
      <sheetName val="Лист2"/>
      <sheetName val="Лист1"/>
      <sheetName val="2207-2008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н потр_шаб"/>
      <sheetName val="Водопост_тариф 08р"/>
      <sheetName val="Водопост_шаб_07"/>
      <sheetName val="Каналізація_07"/>
      <sheetName val="Бюджет_шаб_07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0130"/>
      <sheetName val="0210"/>
      <sheetName val="0260,0270"/>
      <sheetName val="0280"/>
      <sheetName val="0290"/>
      <sheetName val="0291"/>
      <sheetName val="0292 свод. "/>
      <sheetName val="0292"/>
      <sheetName val="0410"/>
      <sheetName val="0472"/>
      <sheetName val="0514"/>
      <sheetName val="0515"/>
      <sheetName val="0570 "/>
      <sheetName val="0720"/>
      <sheetName val="07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рож охор_шаб"/>
      <sheetName val="Пожежна охорона_шаб"/>
      <sheetName val="Охорона_праці"/>
    </sheetNames>
    <sheetDataSet>
      <sheetData sheetId="0"/>
      <sheetData sheetId="1"/>
      <sheetData sheetId="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  <sheetName val="список осн"/>
      <sheetName val="Звітність"/>
      <sheetName val="м_812"/>
      <sheetName val="In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  <cell r="W9">
            <v>177.34</v>
          </cell>
          <cell r="AF9">
            <v>39639</v>
          </cell>
          <cell r="AG9" t="str">
            <v>№ 25/1992-167</v>
          </cell>
          <cell r="AH9">
            <v>184.1428624282247</v>
          </cell>
          <cell r="AM9">
            <v>135144</v>
          </cell>
          <cell r="AO9">
            <v>23966436.960000001</v>
          </cell>
          <cell r="AQ9">
            <v>24885803</v>
          </cell>
          <cell r="AU9">
            <v>0</v>
          </cell>
          <cell r="AW9">
            <v>163548</v>
          </cell>
          <cell r="AY9">
            <v>16286252.71944</v>
          </cell>
          <cell r="AZ9">
            <v>120.51036464393536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G9">
            <v>0</v>
          </cell>
          <cell r="BH9">
            <v>0</v>
          </cell>
          <cell r="BI9">
            <v>2777481</v>
          </cell>
          <cell r="BJ9">
            <v>20.552011188066064</v>
          </cell>
          <cell r="BK9">
            <v>0</v>
          </cell>
          <cell r="BL9">
            <v>0</v>
          </cell>
          <cell r="BM9">
            <v>4078967</v>
          </cell>
          <cell r="BN9">
            <v>30.182375836145148</v>
          </cell>
          <cell r="BO9">
            <v>0</v>
          </cell>
          <cell r="BP9">
            <v>0</v>
          </cell>
          <cell r="BY9">
            <v>1190.72</v>
          </cell>
          <cell r="CF9">
            <v>22392.142</v>
          </cell>
          <cell r="CG9">
            <v>727.32</v>
          </cell>
          <cell r="CJ9">
            <v>0</v>
          </cell>
          <cell r="CK9">
            <v>0</v>
          </cell>
          <cell r="CL9">
            <v>0</v>
          </cell>
          <cell r="CM9">
            <v>1062</v>
          </cell>
          <cell r="CN9">
            <v>154</v>
          </cell>
          <cell r="CO9">
            <v>154</v>
          </cell>
          <cell r="CX9">
            <v>0</v>
          </cell>
          <cell r="CY9">
            <v>0</v>
          </cell>
          <cell r="DB9">
            <v>0</v>
          </cell>
          <cell r="DC9">
            <v>0</v>
          </cell>
          <cell r="DJ9" t="str">
            <v>НКРЕ</v>
          </cell>
          <cell r="DL9">
            <v>40526</v>
          </cell>
          <cell r="DM9" t="str">
            <v>№ 1821</v>
          </cell>
          <cell r="DO9" t="str">
            <v>на теплову енергію</v>
          </cell>
          <cell r="DT9">
            <v>221.66</v>
          </cell>
        </row>
        <row r="10">
          <cell r="W10">
            <v>452.61</v>
          </cell>
          <cell r="AF10">
            <v>39967</v>
          </cell>
          <cell r="AG10" t="str">
            <v>№ 25/475-40</v>
          </cell>
          <cell r="AH10">
            <v>418.06525188417294</v>
          </cell>
          <cell r="AM10">
            <v>35294</v>
          </cell>
          <cell r="AO10">
            <v>15974417.34</v>
          </cell>
          <cell r="AQ10">
            <v>14755195</v>
          </cell>
          <cell r="AU10">
            <v>0</v>
          </cell>
          <cell r="AW10">
            <v>24178</v>
          </cell>
          <cell r="AY10">
            <v>12535686.501250001</v>
          </cell>
          <cell r="AZ10">
            <v>355.17896813197711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G10">
            <v>0</v>
          </cell>
          <cell r="BH10">
            <v>0</v>
          </cell>
          <cell r="BI10">
            <v>727792</v>
          </cell>
          <cell r="BJ10">
            <v>20.620842069473564</v>
          </cell>
          <cell r="BK10">
            <v>0</v>
          </cell>
          <cell r="BL10">
            <v>0</v>
          </cell>
          <cell r="BM10">
            <v>1065247</v>
          </cell>
          <cell r="BN10">
            <v>30.182098940329801</v>
          </cell>
          <cell r="BO10">
            <v>0</v>
          </cell>
          <cell r="BP10">
            <v>0</v>
          </cell>
          <cell r="BY10">
            <v>1190.72</v>
          </cell>
          <cell r="CF10">
            <v>5851.6450000000004</v>
          </cell>
          <cell r="CG10">
            <v>2142.25</v>
          </cell>
          <cell r="CJ10">
            <v>0</v>
          </cell>
          <cell r="CK10">
            <v>0</v>
          </cell>
          <cell r="CL10">
            <v>0</v>
          </cell>
          <cell r="CM10">
            <v>157</v>
          </cell>
          <cell r="CN10">
            <v>154</v>
          </cell>
          <cell r="CO10">
            <v>271.11</v>
          </cell>
          <cell r="CX10">
            <v>0</v>
          </cell>
          <cell r="CY10">
            <v>0</v>
          </cell>
          <cell r="DB10">
            <v>0</v>
          </cell>
          <cell r="DC10">
            <v>0</v>
          </cell>
          <cell r="DJ10" t="str">
            <v>НКРКП</v>
          </cell>
          <cell r="DL10">
            <v>40816</v>
          </cell>
          <cell r="DM10">
            <v>126</v>
          </cell>
          <cell r="DT10">
            <v>720.02</v>
          </cell>
        </row>
        <row r="11">
          <cell r="W11">
            <v>458.54</v>
          </cell>
          <cell r="AF11">
            <v>39967</v>
          </cell>
          <cell r="AG11" t="str">
            <v>№ 25/475-41</v>
          </cell>
          <cell r="AH11">
            <v>423.98929254302101</v>
          </cell>
          <cell r="AM11">
            <v>10460</v>
          </cell>
          <cell r="AO11">
            <v>4796328.4000000004</v>
          </cell>
          <cell r="AQ11">
            <v>4434928</v>
          </cell>
          <cell r="AU11">
            <v>0</v>
          </cell>
          <cell r="AW11">
            <v>5236</v>
          </cell>
          <cell r="AY11">
            <v>3778750.4586000005</v>
          </cell>
          <cell r="AZ11">
            <v>361.25721401529643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0</v>
          </cell>
          <cell r="BH11">
            <v>0</v>
          </cell>
          <cell r="BI11">
            <v>215973</v>
          </cell>
          <cell r="BJ11">
            <v>20.64751434034417</v>
          </cell>
          <cell r="BK11">
            <v>0</v>
          </cell>
          <cell r="BL11">
            <v>0</v>
          </cell>
          <cell r="BM11">
            <v>315728</v>
          </cell>
          <cell r="BN11">
            <v>30.184321223709368</v>
          </cell>
          <cell r="BO11">
            <v>0</v>
          </cell>
          <cell r="BP11">
            <v>0</v>
          </cell>
          <cell r="BY11">
            <v>1190.72</v>
          </cell>
          <cell r="CF11">
            <v>1734.8440000000001</v>
          </cell>
          <cell r="CG11">
            <v>2178.15</v>
          </cell>
          <cell r="CJ11">
            <v>0</v>
          </cell>
          <cell r="CK11">
            <v>0</v>
          </cell>
          <cell r="CL11">
            <v>0</v>
          </cell>
          <cell r="CM11">
            <v>34</v>
          </cell>
          <cell r="CN11">
            <v>154</v>
          </cell>
          <cell r="CO11">
            <v>271.11</v>
          </cell>
          <cell r="CX11">
            <v>0</v>
          </cell>
          <cell r="CY11">
            <v>0</v>
          </cell>
          <cell r="DB11">
            <v>0</v>
          </cell>
          <cell r="DC11">
            <v>0</v>
          </cell>
          <cell r="DJ11" t="str">
            <v>НКРКП</v>
          </cell>
          <cell r="DL11">
            <v>40816</v>
          </cell>
          <cell r="DM11">
            <v>126</v>
          </cell>
          <cell r="DT11">
            <v>730.36</v>
          </cell>
        </row>
        <row r="12">
          <cell r="W12">
            <v>241.86</v>
          </cell>
          <cell r="AF12">
            <v>39763</v>
          </cell>
          <cell r="AG12">
            <v>126</v>
          </cell>
          <cell r="AH12">
            <v>248.38386855862584</v>
          </cell>
          <cell r="AM12">
            <v>26780</v>
          </cell>
          <cell r="AO12">
            <v>6477010.8000000007</v>
          </cell>
          <cell r="AQ12">
            <v>6651720</v>
          </cell>
          <cell r="AU12">
            <v>0</v>
          </cell>
          <cell r="AW12">
            <v>0</v>
          </cell>
          <cell r="AY12">
            <v>3528956.64</v>
          </cell>
          <cell r="AZ12">
            <v>131.77582673637042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0</v>
          </cell>
          <cell r="BH12">
            <v>0</v>
          </cell>
          <cell r="BI12">
            <v>547490</v>
          </cell>
          <cell r="BJ12">
            <v>20.443988050784167</v>
          </cell>
          <cell r="BK12">
            <v>0</v>
          </cell>
          <cell r="BL12">
            <v>0</v>
          </cell>
          <cell r="BM12">
            <v>1988762</v>
          </cell>
          <cell r="BN12">
            <v>74.26295743091859</v>
          </cell>
          <cell r="BO12">
            <v>0</v>
          </cell>
          <cell r="BP12">
            <v>0</v>
          </cell>
          <cell r="BY12">
            <v>1735</v>
          </cell>
          <cell r="CF12">
            <v>4852</v>
          </cell>
          <cell r="CG12">
            <v>727.32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X12">
            <v>0</v>
          </cell>
          <cell r="CY12">
            <v>0</v>
          </cell>
          <cell r="DB12">
            <v>0</v>
          </cell>
          <cell r="DC12">
            <v>0</v>
          </cell>
          <cell r="DJ12" t="str">
            <v>МОС</v>
          </cell>
          <cell r="DL12">
            <v>40582</v>
          </cell>
          <cell r="DM12" t="str">
            <v>№ 55</v>
          </cell>
          <cell r="DO12" t="str">
            <v>тариф на послуги з централізованого опалення</v>
          </cell>
          <cell r="DT12">
            <v>241.86</v>
          </cell>
        </row>
        <row r="13">
          <cell r="W13">
            <v>507.68</v>
          </cell>
          <cell r="AF13">
            <v>39861</v>
          </cell>
          <cell r="AG13">
            <v>26</v>
          </cell>
          <cell r="AH13">
            <v>507.6817310943311</v>
          </cell>
          <cell r="AM13">
            <v>8873</v>
          </cell>
          <cell r="AO13">
            <v>4504644.6399999997</v>
          </cell>
          <cell r="AQ13">
            <v>4504660</v>
          </cell>
          <cell r="AU13">
            <v>0</v>
          </cell>
          <cell r="AW13">
            <v>0</v>
          </cell>
          <cell r="AY13">
            <v>3443479.9625249999</v>
          </cell>
          <cell r="AZ13">
            <v>388.08519807562266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0</v>
          </cell>
          <cell r="BH13">
            <v>0</v>
          </cell>
          <cell r="BI13">
            <v>182740</v>
          </cell>
          <cell r="BJ13">
            <v>20.595063676321423</v>
          </cell>
          <cell r="BK13">
            <v>0</v>
          </cell>
          <cell r="BL13">
            <v>0</v>
          </cell>
          <cell r="BM13">
            <v>658927</v>
          </cell>
          <cell r="BN13">
            <v>74.262030880198353</v>
          </cell>
          <cell r="BO13">
            <v>0</v>
          </cell>
          <cell r="BP13">
            <v>0</v>
          </cell>
          <cell r="BY13">
            <v>1735</v>
          </cell>
          <cell r="CF13">
            <v>1704.4820999999999</v>
          </cell>
          <cell r="CG13">
            <v>2020.25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X13">
            <v>0</v>
          </cell>
          <cell r="CY13">
            <v>0</v>
          </cell>
          <cell r="DB13">
            <v>0</v>
          </cell>
          <cell r="DC13">
            <v>0</v>
          </cell>
          <cell r="DJ13" t="str">
            <v>НКРЕ</v>
          </cell>
          <cell r="DL13">
            <v>40836</v>
          </cell>
          <cell r="DM13">
            <v>218</v>
          </cell>
          <cell r="DT13">
            <v>840.33</v>
          </cell>
        </row>
        <row r="14">
          <cell r="W14">
            <v>507.68</v>
          </cell>
          <cell r="AF14">
            <v>39861</v>
          </cell>
          <cell r="AG14">
            <v>26</v>
          </cell>
          <cell r="AH14">
            <v>507.68014022187543</v>
          </cell>
          <cell r="AM14">
            <v>4678.3</v>
          </cell>
          <cell r="AO14">
            <v>2375079.344</v>
          </cell>
          <cell r="AQ14">
            <v>2375080</v>
          </cell>
          <cell r="AU14">
            <v>0</v>
          </cell>
          <cell r="AW14">
            <v>0</v>
          </cell>
          <cell r="AY14">
            <v>1815529.9865000001</v>
          </cell>
          <cell r="AZ14">
            <v>388.07472511382343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0</v>
          </cell>
          <cell r="BH14">
            <v>0</v>
          </cell>
          <cell r="BI14">
            <v>96360</v>
          </cell>
          <cell r="BJ14">
            <v>20.597225487890899</v>
          </cell>
          <cell r="BK14">
            <v>0</v>
          </cell>
          <cell r="BL14">
            <v>0</v>
          </cell>
          <cell r="BM14">
            <v>347435</v>
          </cell>
          <cell r="BN14">
            <v>74.265224547378324</v>
          </cell>
          <cell r="BO14">
            <v>0</v>
          </cell>
          <cell r="BP14">
            <v>0</v>
          </cell>
          <cell r="BY14">
            <v>1735</v>
          </cell>
          <cell r="CF14">
            <v>898.66600000000005</v>
          </cell>
          <cell r="CG14">
            <v>2020.25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X14">
            <v>0</v>
          </cell>
          <cell r="CY14">
            <v>0</v>
          </cell>
          <cell r="DB14">
            <v>0</v>
          </cell>
          <cell r="DC14">
            <v>0</v>
          </cell>
          <cell r="DJ14" t="str">
            <v>НКРЕ</v>
          </cell>
          <cell r="DL14">
            <v>40836</v>
          </cell>
          <cell r="DM14">
            <v>218</v>
          </cell>
          <cell r="DT14">
            <v>840.33</v>
          </cell>
        </row>
        <row r="15">
          <cell r="W15">
            <v>205.53</v>
          </cell>
          <cell r="AF15">
            <v>39769</v>
          </cell>
          <cell r="AG15">
            <v>1079</v>
          </cell>
          <cell r="AH15">
            <v>199.5398205173324</v>
          </cell>
          <cell r="AM15">
            <v>85245</v>
          </cell>
          <cell r="AO15">
            <v>17520404.850000001</v>
          </cell>
          <cell r="AQ15">
            <v>17009772</v>
          </cell>
          <cell r="AU15">
            <v>0</v>
          </cell>
          <cell r="AW15">
            <v>0</v>
          </cell>
          <cell r="AY15">
            <v>8872576.6799999997</v>
          </cell>
          <cell r="AZ15">
            <v>104.08325039591764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0</v>
          </cell>
          <cell r="BH15">
            <v>0</v>
          </cell>
          <cell r="BI15">
            <v>1168890</v>
          </cell>
          <cell r="BJ15">
            <v>13.712123878233328</v>
          </cell>
          <cell r="BK15">
            <v>0</v>
          </cell>
          <cell r="BL15">
            <v>0</v>
          </cell>
          <cell r="BM15">
            <v>2801832</v>
          </cell>
          <cell r="BN15">
            <v>32.867992257610418</v>
          </cell>
          <cell r="BO15">
            <v>0</v>
          </cell>
          <cell r="BP15">
            <v>0</v>
          </cell>
          <cell r="BY15">
            <v>595</v>
          </cell>
          <cell r="CF15">
            <v>12199</v>
          </cell>
          <cell r="CG15">
            <v>727.32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X15">
            <v>0</v>
          </cell>
          <cell r="CY15">
            <v>0</v>
          </cell>
          <cell r="DB15">
            <v>0</v>
          </cell>
          <cell r="DC15">
            <v>0</v>
          </cell>
          <cell r="DJ15" t="str">
            <v>НКРЕ</v>
          </cell>
          <cell r="DL15">
            <v>40526</v>
          </cell>
          <cell r="DM15" t="str">
            <v>№ 1750</v>
          </cell>
          <cell r="DO15" t="str">
            <v>тарифи на теплову енергію</v>
          </cell>
          <cell r="DT15">
            <v>226.08</v>
          </cell>
        </row>
        <row r="16">
          <cell r="W16">
            <v>454.96</v>
          </cell>
          <cell r="AF16">
            <v>39876</v>
          </cell>
          <cell r="AG16">
            <v>1476</v>
          </cell>
          <cell r="AH16">
            <v>406.21210381258612</v>
          </cell>
          <cell r="AM16">
            <v>26124</v>
          </cell>
          <cell r="AO16">
            <v>11885375.039999999</v>
          </cell>
          <cell r="AQ16">
            <v>10611885</v>
          </cell>
          <cell r="AU16">
            <v>0</v>
          </cell>
          <cell r="AW16">
            <v>0</v>
          </cell>
          <cell r="AY16">
            <v>8008586.9715499999</v>
          </cell>
          <cell r="AZ16">
            <v>306.56051797389375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G16">
            <v>0</v>
          </cell>
          <cell r="BH16">
            <v>0</v>
          </cell>
          <cell r="BI16">
            <v>358206</v>
          </cell>
          <cell r="BJ16">
            <v>13.711759301791457</v>
          </cell>
          <cell r="BK16">
            <v>0</v>
          </cell>
          <cell r="BL16">
            <v>0</v>
          </cell>
          <cell r="BM16">
            <v>858401</v>
          </cell>
          <cell r="BN16">
            <v>32.858712295207475</v>
          </cell>
          <cell r="BO16">
            <v>0</v>
          </cell>
          <cell r="BP16">
            <v>0</v>
          </cell>
          <cell r="BY16">
            <v>595</v>
          </cell>
          <cell r="CF16">
            <v>3738.3998000000001</v>
          </cell>
          <cell r="CG16">
            <v>2142.25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X16">
            <v>0</v>
          </cell>
          <cell r="CY16">
            <v>0</v>
          </cell>
          <cell r="DB16">
            <v>0</v>
          </cell>
          <cell r="DC16">
            <v>0</v>
          </cell>
          <cell r="DJ16" t="str">
            <v>НКРКП</v>
          </cell>
          <cell r="DL16">
            <v>40816</v>
          </cell>
          <cell r="DM16">
            <v>98</v>
          </cell>
          <cell r="DT16">
            <v>690.1</v>
          </cell>
        </row>
        <row r="17">
          <cell r="W17">
            <v>459.95</v>
          </cell>
          <cell r="AF17">
            <v>39876</v>
          </cell>
          <cell r="AG17">
            <v>1477</v>
          </cell>
          <cell r="AH17">
            <v>410.60964178105121</v>
          </cell>
          <cell r="AM17">
            <v>2987</v>
          </cell>
          <cell r="AO17">
            <v>1373870.65</v>
          </cell>
          <cell r="AQ17">
            <v>1226491</v>
          </cell>
          <cell r="AU17">
            <v>0</v>
          </cell>
          <cell r="AW17">
            <v>0</v>
          </cell>
          <cell r="AY17">
            <v>928632.91545000009</v>
          </cell>
          <cell r="AZ17">
            <v>310.89150165718115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0</v>
          </cell>
          <cell r="BH17">
            <v>0</v>
          </cell>
          <cell r="BI17">
            <v>40956</v>
          </cell>
          <cell r="BJ17">
            <v>13.711416136591899</v>
          </cell>
          <cell r="BK17">
            <v>0</v>
          </cell>
          <cell r="BL17">
            <v>0</v>
          </cell>
          <cell r="BM17">
            <v>98092</v>
          </cell>
          <cell r="BN17">
            <v>32.839638433210581</v>
          </cell>
          <cell r="BO17">
            <v>0</v>
          </cell>
          <cell r="BP17">
            <v>0</v>
          </cell>
          <cell r="BY17">
            <v>595</v>
          </cell>
          <cell r="CF17">
            <v>427.39980000000003</v>
          </cell>
          <cell r="CG17">
            <v>2172.75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X17">
            <v>0</v>
          </cell>
          <cell r="CY17">
            <v>0</v>
          </cell>
          <cell r="DB17">
            <v>0</v>
          </cell>
          <cell r="DC17">
            <v>0</v>
          </cell>
          <cell r="DJ17" t="str">
            <v>НКРКП</v>
          </cell>
          <cell r="DL17">
            <v>40816</v>
          </cell>
          <cell r="DM17">
            <v>98</v>
          </cell>
          <cell r="DT17">
            <v>690.63</v>
          </cell>
        </row>
        <row r="18">
          <cell r="W18">
            <v>227.1</v>
          </cell>
          <cell r="AF18">
            <v>39737</v>
          </cell>
          <cell r="AG18">
            <v>1026</v>
          </cell>
          <cell r="AH18">
            <v>214.24409327304434</v>
          </cell>
          <cell r="AM18">
            <v>64799</v>
          </cell>
          <cell r="AO18">
            <v>14715852.9</v>
          </cell>
          <cell r="AQ18">
            <v>13882803</v>
          </cell>
          <cell r="AU18">
            <v>0</v>
          </cell>
          <cell r="AW18">
            <v>0</v>
          </cell>
          <cell r="AY18">
            <v>7420055.9450160004</v>
          </cell>
          <cell r="AZ18">
            <v>114.50880329968055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0</v>
          </cell>
          <cell r="BH18">
            <v>0</v>
          </cell>
          <cell r="BI18">
            <v>1224739</v>
          </cell>
          <cell r="BJ18">
            <v>18.90058488556922</v>
          </cell>
          <cell r="BK18">
            <v>0</v>
          </cell>
          <cell r="BL18">
            <v>0</v>
          </cell>
          <cell r="BM18">
            <v>2988314</v>
          </cell>
          <cell r="BN18">
            <v>46.116668467105974</v>
          </cell>
          <cell r="BO18">
            <v>0</v>
          </cell>
          <cell r="BP18">
            <v>0</v>
          </cell>
          <cell r="BY18">
            <v>1523.52</v>
          </cell>
          <cell r="CF18">
            <v>10201.9138</v>
          </cell>
          <cell r="CG18">
            <v>727.32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X18">
            <v>0</v>
          </cell>
          <cell r="CY18">
            <v>0</v>
          </cell>
          <cell r="DB18">
            <v>0</v>
          </cell>
          <cell r="DC18">
            <v>0</v>
          </cell>
          <cell r="DJ18" t="str">
            <v>НКРЕ</v>
          </cell>
          <cell r="DL18">
            <v>40526</v>
          </cell>
          <cell r="DM18">
            <v>1751</v>
          </cell>
          <cell r="DO18" t="str">
            <v>тариф на теплову енергію</v>
          </cell>
          <cell r="DT18">
            <v>249.81</v>
          </cell>
        </row>
        <row r="19">
          <cell r="W19">
            <v>524.24</v>
          </cell>
          <cell r="AF19">
            <v>39882</v>
          </cell>
          <cell r="AG19">
            <v>1512</v>
          </cell>
          <cell r="AH19">
            <v>437.59736790025727</v>
          </cell>
          <cell r="AM19">
            <v>20212</v>
          </cell>
          <cell r="AO19">
            <v>10595938.880000001</v>
          </cell>
          <cell r="AQ19">
            <v>8844718</v>
          </cell>
          <cell r="AU19">
            <v>0</v>
          </cell>
          <cell r="AW19">
            <v>0</v>
          </cell>
          <cell r="AY19">
            <v>6850493.4767499994</v>
          </cell>
          <cell r="AZ19">
            <v>338.93199469374628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0</v>
          </cell>
          <cell r="BH19">
            <v>0</v>
          </cell>
          <cell r="BI19">
            <v>391050</v>
          </cell>
          <cell r="BJ19">
            <v>19.347417375816345</v>
          </cell>
          <cell r="BK19">
            <v>0</v>
          </cell>
          <cell r="BL19">
            <v>0</v>
          </cell>
          <cell r="BM19">
            <v>932062</v>
          </cell>
          <cell r="BN19">
            <v>46.114288541460517</v>
          </cell>
          <cell r="BO19">
            <v>0</v>
          </cell>
          <cell r="BP19">
            <v>0</v>
          </cell>
          <cell r="BY19">
            <v>1523.52</v>
          </cell>
          <cell r="CF19">
            <v>3197.8029999999999</v>
          </cell>
          <cell r="CG19">
            <v>2142.25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X19">
            <v>0</v>
          </cell>
          <cell r="CY19">
            <v>0</v>
          </cell>
          <cell r="DB19">
            <v>0</v>
          </cell>
          <cell r="DC19">
            <v>0</v>
          </cell>
          <cell r="DJ19" t="str">
            <v>НКРКП</v>
          </cell>
          <cell r="DL19">
            <v>40816</v>
          </cell>
          <cell r="DM19">
            <v>97</v>
          </cell>
          <cell r="DT19">
            <v>778.53</v>
          </cell>
        </row>
        <row r="20">
          <cell r="W20">
            <v>524.20000000000005</v>
          </cell>
          <cell r="AF20">
            <v>39882</v>
          </cell>
          <cell r="AG20">
            <v>1513</v>
          </cell>
          <cell r="AH20">
            <v>440.50589519650657</v>
          </cell>
          <cell r="AM20">
            <v>4580</v>
          </cell>
          <cell r="AO20">
            <v>2400836</v>
          </cell>
          <cell r="AQ20">
            <v>2017517</v>
          </cell>
          <cell r="AU20">
            <v>0</v>
          </cell>
          <cell r="AW20">
            <v>0</v>
          </cell>
          <cell r="AY20">
            <v>1550224.2167500001</v>
          </cell>
          <cell r="AZ20">
            <v>338.47690322052404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0</v>
          </cell>
          <cell r="BH20">
            <v>0</v>
          </cell>
          <cell r="BI20">
            <v>104165</v>
          </cell>
          <cell r="BJ20">
            <v>22.74344978165939</v>
          </cell>
          <cell r="BK20">
            <v>0</v>
          </cell>
          <cell r="BL20">
            <v>0</v>
          </cell>
          <cell r="BM20">
            <v>211121</v>
          </cell>
          <cell r="BN20">
            <v>46.096288209606989</v>
          </cell>
          <cell r="BO20">
            <v>0</v>
          </cell>
          <cell r="BP20">
            <v>0</v>
          </cell>
          <cell r="BY20">
            <v>1523.52</v>
          </cell>
          <cell r="CF20">
            <v>723.64300000000003</v>
          </cell>
          <cell r="CG20">
            <v>2142.25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X20">
            <v>0</v>
          </cell>
          <cell r="CY20">
            <v>0</v>
          </cell>
          <cell r="DB20">
            <v>0</v>
          </cell>
          <cell r="DC20">
            <v>0</v>
          </cell>
          <cell r="DJ20" t="str">
            <v>НКРКП</v>
          </cell>
          <cell r="DL20">
            <v>40816</v>
          </cell>
          <cell r="DM20">
            <v>97</v>
          </cell>
          <cell r="DT20">
            <v>778.53</v>
          </cell>
        </row>
        <row r="21">
          <cell r="W21">
            <v>215.62298999999999</v>
          </cell>
          <cell r="AF21">
            <v>39678</v>
          </cell>
          <cell r="AG21">
            <v>89</v>
          </cell>
          <cell r="AH21">
            <v>205.35495036166552</v>
          </cell>
          <cell r="AM21">
            <v>48249</v>
          </cell>
          <cell r="AO21">
            <v>10403593.644509999</v>
          </cell>
          <cell r="AQ21">
            <v>9908171</v>
          </cell>
          <cell r="AU21">
            <v>0</v>
          </cell>
          <cell r="AW21">
            <v>0</v>
          </cell>
          <cell r="AY21">
            <v>5573474.9941464001</v>
          </cell>
          <cell r="AZ21">
            <v>115.51482920156687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G21">
            <v>0</v>
          </cell>
          <cell r="BH21">
            <v>0</v>
          </cell>
          <cell r="BI21">
            <v>622216</v>
          </cell>
          <cell r="BJ21">
            <v>12.895935667060456</v>
          </cell>
          <cell r="BK21">
            <v>0</v>
          </cell>
          <cell r="BL21">
            <v>0</v>
          </cell>
          <cell r="BM21">
            <v>3046056</v>
          </cell>
          <cell r="BN21">
            <v>63.132002735807994</v>
          </cell>
          <cell r="BO21">
            <v>0</v>
          </cell>
          <cell r="BP21">
            <v>0</v>
          </cell>
          <cell r="BY21">
            <v>1937.69</v>
          </cell>
          <cell r="CF21">
            <v>7663.0300200000001</v>
          </cell>
          <cell r="CG21">
            <v>727.32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X21">
            <v>0</v>
          </cell>
          <cell r="CY21">
            <v>0</v>
          </cell>
          <cell r="DB21">
            <v>0</v>
          </cell>
          <cell r="DC21">
            <v>0</v>
          </cell>
          <cell r="DJ21" t="str">
            <v>НКРЕ</v>
          </cell>
          <cell r="DL21">
            <v>40526</v>
          </cell>
          <cell r="DM21" t="str">
            <v>№ 1847</v>
          </cell>
          <cell r="DO21" t="str">
            <v>тариф на послуги</v>
          </cell>
          <cell r="DT21">
            <v>237.18</v>
          </cell>
        </row>
        <row r="22">
          <cell r="W22">
            <v>490.63600000000002</v>
          </cell>
          <cell r="AF22">
            <v>40112</v>
          </cell>
          <cell r="AG22">
            <v>68</v>
          </cell>
          <cell r="AH22">
            <v>447.98800766520367</v>
          </cell>
          <cell r="AM22">
            <v>16177</v>
          </cell>
          <cell r="AO22">
            <v>7937018.5720000006</v>
          </cell>
          <cell r="AQ22">
            <v>7247102</v>
          </cell>
          <cell r="AU22">
            <v>0</v>
          </cell>
          <cell r="AW22">
            <v>0</v>
          </cell>
          <cell r="AY22">
            <v>5536848.7859759992</v>
          </cell>
          <cell r="AZ22">
            <v>342.26672349483829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G22">
            <v>0</v>
          </cell>
          <cell r="BH22">
            <v>0</v>
          </cell>
          <cell r="BI22">
            <v>278351</v>
          </cell>
          <cell r="BJ22">
            <v>17.206589602522101</v>
          </cell>
          <cell r="BK22">
            <v>0</v>
          </cell>
          <cell r="BL22">
            <v>0</v>
          </cell>
          <cell r="BM22">
            <v>1209519</v>
          </cell>
          <cell r="BN22">
            <v>74.767818507757923</v>
          </cell>
          <cell r="BO22">
            <v>0</v>
          </cell>
          <cell r="BP22">
            <v>0</v>
          </cell>
          <cell r="BY22">
            <v>2294.6</v>
          </cell>
          <cell r="CF22">
            <v>2536.7435999999998</v>
          </cell>
          <cell r="CG22">
            <v>2182.66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X22">
            <v>0</v>
          </cell>
          <cell r="CY22">
            <v>0</v>
          </cell>
          <cell r="DB22">
            <v>0</v>
          </cell>
          <cell r="DC22">
            <v>0</v>
          </cell>
          <cell r="DJ22" t="str">
            <v>НКРКП</v>
          </cell>
          <cell r="DL22">
            <v>40816</v>
          </cell>
          <cell r="DM22" t="str">
            <v>№ 9</v>
          </cell>
          <cell r="DT22">
            <v>736.71</v>
          </cell>
        </row>
        <row r="23">
          <cell r="W23">
            <v>519.21799999999996</v>
          </cell>
          <cell r="AF23">
            <v>40112</v>
          </cell>
          <cell r="AG23">
            <v>68</v>
          </cell>
          <cell r="AH23">
            <v>447.98812415654521</v>
          </cell>
          <cell r="AM23">
            <v>3705</v>
          </cell>
          <cell r="AO23">
            <v>1923702.69</v>
          </cell>
          <cell r="AQ23">
            <v>1659796</v>
          </cell>
          <cell r="AU23">
            <v>0</v>
          </cell>
          <cell r="AW23">
            <v>0</v>
          </cell>
          <cell r="AY23">
            <v>1268098.0021372</v>
          </cell>
          <cell r="AZ23">
            <v>342.26666724350878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G23">
            <v>0</v>
          </cell>
          <cell r="BH23">
            <v>0</v>
          </cell>
          <cell r="BI23">
            <v>63751</v>
          </cell>
          <cell r="BJ23">
            <v>17.206747638326586</v>
          </cell>
          <cell r="BK23">
            <v>0</v>
          </cell>
          <cell r="BL23">
            <v>0</v>
          </cell>
          <cell r="BM23">
            <v>277015</v>
          </cell>
          <cell r="BN23">
            <v>74.767881241565448</v>
          </cell>
          <cell r="BO23">
            <v>0</v>
          </cell>
          <cell r="BP23">
            <v>0</v>
          </cell>
          <cell r="BY23">
            <v>2294.6</v>
          </cell>
          <cell r="CF23">
            <v>580.98742000000004</v>
          </cell>
          <cell r="CG23">
            <v>2182.66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X23">
            <v>0</v>
          </cell>
          <cell r="CY23">
            <v>0</v>
          </cell>
          <cell r="DB23">
            <v>0</v>
          </cell>
          <cell r="DC23">
            <v>0</v>
          </cell>
          <cell r="DJ23" t="str">
            <v>НКРКП</v>
          </cell>
          <cell r="DL23">
            <v>40816</v>
          </cell>
          <cell r="DM23" t="str">
            <v>№ 9</v>
          </cell>
          <cell r="DT23">
            <v>765.31</v>
          </cell>
        </row>
        <row r="24">
          <cell r="W24">
            <v>229.61</v>
          </cell>
          <cell r="AF24">
            <v>39743</v>
          </cell>
          <cell r="AG24" t="str">
            <v>№ 174</v>
          </cell>
          <cell r="AH24">
            <v>210.64645729253638</v>
          </cell>
          <cell r="AM24">
            <v>74666.34</v>
          </cell>
          <cell r="AO24">
            <v>17144138.327399999</v>
          </cell>
          <cell r="AQ24">
            <v>15728200</v>
          </cell>
          <cell r="AU24">
            <v>0</v>
          </cell>
          <cell r="AW24">
            <v>0</v>
          </cell>
          <cell r="AY24">
            <v>8652629.9480280001</v>
          </cell>
          <cell r="AZ24">
            <v>115.88394379620054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0</v>
          </cell>
          <cell r="BH24">
            <v>0</v>
          </cell>
          <cell r="BI24">
            <v>1035170</v>
          </cell>
          <cell r="BJ24">
            <v>13.863944583328982</v>
          </cell>
          <cell r="BK24">
            <v>0</v>
          </cell>
          <cell r="BL24">
            <v>0</v>
          </cell>
          <cell r="BM24">
            <v>4149260</v>
          </cell>
          <cell r="BN24">
            <v>55.570689550338216</v>
          </cell>
          <cell r="BO24">
            <v>0</v>
          </cell>
          <cell r="BP24">
            <v>0</v>
          </cell>
          <cell r="BY24">
            <v>1536</v>
          </cell>
          <cell r="CF24">
            <v>11896.5929</v>
          </cell>
          <cell r="CG24">
            <v>727.32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X24">
            <v>0</v>
          </cell>
          <cell r="CY24">
            <v>0</v>
          </cell>
          <cell r="DB24">
            <v>0</v>
          </cell>
          <cell r="DC24">
            <v>0</v>
          </cell>
          <cell r="DJ24" t="str">
            <v>НКРЕ</v>
          </cell>
          <cell r="DL24">
            <v>40526</v>
          </cell>
          <cell r="DM24" t="str">
            <v>№ 16987</v>
          </cell>
          <cell r="DO24" t="str">
            <v>тариф на теплову енергію</v>
          </cell>
          <cell r="DT24">
            <v>252.57</v>
          </cell>
        </row>
        <row r="25">
          <cell r="W25">
            <v>513.03</v>
          </cell>
          <cell r="AF25">
            <v>40028</v>
          </cell>
          <cell r="AG25" t="str">
            <v>№ 102</v>
          </cell>
          <cell r="AH25">
            <v>446.10895617649373</v>
          </cell>
          <cell r="AM25">
            <v>10936.14</v>
          </cell>
          <cell r="AO25">
            <v>5610567.9041999998</v>
          </cell>
          <cell r="AQ25">
            <v>4878710</v>
          </cell>
          <cell r="AU25">
            <v>0</v>
          </cell>
          <cell r="AW25">
            <v>0</v>
          </cell>
          <cell r="AY25">
            <v>3689379.9508499997</v>
          </cell>
          <cell r="AZ25">
            <v>337.35668625767408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0</v>
          </cell>
          <cell r="BH25">
            <v>0</v>
          </cell>
          <cell r="BI25">
            <v>154420</v>
          </cell>
          <cell r="BJ25">
            <v>14.120155740508078</v>
          </cell>
          <cell r="BK25">
            <v>0</v>
          </cell>
          <cell r="BL25">
            <v>0</v>
          </cell>
          <cell r="BM25">
            <v>709720</v>
          </cell>
          <cell r="BN25">
            <v>64.896755162241888</v>
          </cell>
          <cell r="BO25">
            <v>0</v>
          </cell>
          <cell r="BP25">
            <v>0</v>
          </cell>
          <cell r="BY25">
            <v>1536</v>
          </cell>
          <cell r="CF25">
            <v>1722.1985999999999</v>
          </cell>
          <cell r="CG25">
            <v>2142.25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X25">
            <v>0</v>
          </cell>
          <cell r="CY25">
            <v>0</v>
          </cell>
          <cell r="DB25">
            <v>0</v>
          </cell>
          <cell r="DC25">
            <v>0</v>
          </cell>
          <cell r="DJ25" t="str">
            <v>НКРКП</v>
          </cell>
          <cell r="DL25">
            <v>40816</v>
          </cell>
          <cell r="DM25" t="str">
            <v>№ 108</v>
          </cell>
          <cell r="DT25">
            <v>766.52</v>
          </cell>
        </row>
        <row r="26">
          <cell r="W26">
            <v>535.33000000000004</v>
          </cell>
          <cell r="AF26">
            <v>40028</v>
          </cell>
          <cell r="AG26" t="str">
            <v>№ 102</v>
          </cell>
          <cell r="AH26">
            <v>446.11088657824155</v>
          </cell>
          <cell r="AM26">
            <v>1360.85</v>
          </cell>
          <cell r="AO26">
            <v>728503.83050000004</v>
          </cell>
          <cell r="AQ26">
            <v>607090</v>
          </cell>
          <cell r="AU26">
            <v>0</v>
          </cell>
          <cell r="AW26">
            <v>0</v>
          </cell>
          <cell r="AY26">
            <v>459089.95907499996</v>
          </cell>
          <cell r="AZ26">
            <v>337.35529931660358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0</v>
          </cell>
          <cell r="BH26">
            <v>0</v>
          </cell>
          <cell r="BI26">
            <v>19220</v>
          </cell>
          <cell r="BJ26">
            <v>14.123525737590478</v>
          </cell>
          <cell r="BK26">
            <v>0</v>
          </cell>
          <cell r="BL26">
            <v>0</v>
          </cell>
          <cell r="BM26">
            <v>88320</v>
          </cell>
          <cell r="BN26">
            <v>64.900613587096302</v>
          </cell>
          <cell r="BO26">
            <v>0</v>
          </cell>
          <cell r="BP26">
            <v>0</v>
          </cell>
          <cell r="BY26">
            <v>1536</v>
          </cell>
          <cell r="CF26">
            <v>214.30269999999999</v>
          </cell>
          <cell r="CG26">
            <v>2142.25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X26">
            <v>0</v>
          </cell>
          <cell r="CY26">
            <v>0</v>
          </cell>
          <cell r="DB26">
            <v>0</v>
          </cell>
          <cell r="DC26">
            <v>0</v>
          </cell>
          <cell r="DJ26" t="str">
            <v>НКРКП</v>
          </cell>
          <cell r="DL26">
            <v>40816</v>
          </cell>
          <cell r="DM26" t="str">
            <v>№ 108</v>
          </cell>
          <cell r="DT26">
            <v>788.79</v>
          </cell>
        </row>
        <row r="27">
          <cell r="W27">
            <v>227.1</v>
          </cell>
          <cell r="AF27">
            <v>39678</v>
          </cell>
          <cell r="AG27" t="str">
            <v>№ 564</v>
          </cell>
          <cell r="AH27">
            <v>216.28816734089224</v>
          </cell>
          <cell r="AM27">
            <v>140408</v>
          </cell>
          <cell r="AO27">
            <v>31886656.800000001</v>
          </cell>
          <cell r="AQ27">
            <v>30368589</v>
          </cell>
          <cell r="AU27">
            <v>0</v>
          </cell>
          <cell r="AW27">
            <v>0</v>
          </cell>
          <cell r="AY27">
            <v>17219748.552021001</v>
          </cell>
          <cell r="AZ27">
            <v>122.64079363014216</v>
          </cell>
          <cell r="BA27">
            <v>245674</v>
          </cell>
          <cell r="BB27">
            <v>1.7497151159478093</v>
          </cell>
          <cell r="BC27">
            <v>0</v>
          </cell>
          <cell r="BD27">
            <v>0</v>
          </cell>
          <cell r="BG27">
            <v>0</v>
          </cell>
          <cell r="BH27">
            <v>0</v>
          </cell>
          <cell r="BI27">
            <v>3111828</v>
          </cell>
          <cell r="BJ27">
            <v>22.16275425901658</v>
          </cell>
          <cell r="BK27">
            <v>0</v>
          </cell>
          <cell r="BL27">
            <v>0</v>
          </cell>
          <cell r="BM27">
            <v>6334056</v>
          </cell>
          <cell r="BN27">
            <v>45.111788502079655</v>
          </cell>
          <cell r="BO27">
            <v>0</v>
          </cell>
          <cell r="BP27">
            <v>0</v>
          </cell>
          <cell r="BY27">
            <v>1366.62</v>
          </cell>
          <cell r="CF27">
            <v>23675.713</v>
          </cell>
          <cell r="CG27">
            <v>727.31700000000001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X27">
            <v>0</v>
          </cell>
          <cell r="CY27">
            <v>0</v>
          </cell>
          <cell r="DB27">
            <v>0</v>
          </cell>
          <cell r="DC27">
            <v>0</v>
          </cell>
          <cell r="DJ27" t="str">
            <v>НКРЕ</v>
          </cell>
          <cell r="DL27">
            <v>40526</v>
          </cell>
          <cell r="DM27" t="str">
            <v>№ 1833</v>
          </cell>
          <cell r="DO27" t="str">
            <v>на телову енергію</v>
          </cell>
          <cell r="DT27">
            <v>249.81</v>
          </cell>
        </row>
        <row r="28">
          <cell r="W28">
            <v>552.70000000000005</v>
          </cell>
          <cell r="AF28">
            <v>40088</v>
          </cell>
          <cell r="AG28" t="str">
            <v>№ 877</v>
          </cell>
          <cell r="AH28">
            <v>460.58439009661834</v>
          </cell>
          <cell r="AM28">
            <v>26496</v>
          </cell>
          <cell r="AO28">
            <v>14644339.200000001</v>
          </cell>
          <cell r="AQ28">
            <v>12203644</v>
          </cell>
          <cell r="AU28">
            <v>0</v>
          </cell>
          <cell r="AW28">
            <v>0</v>
          </cell>
          <cell r="AY28">
            <v>9586221.7054999992</v>
          </cell>
          <cell r="AZ28">
            <v>361.79882644550116</v>
          </cell>
          <cell r="BA28">
            <v>46360</v>
          </cell>
          <cell r="BB28">
            <v>1.7496980676328502</v>
          </cell>
          <cell r="BC28">
            <v>0</v>
          </cell>
          <cell r="BD28">
            <v>0</v>
          </cell>
          <cell r="BG28">
            <v>0</v>
          </cell>
          <cell r="BH28">
            <v>0</v>
          </cell>
          <cell r="BI28">
            <v>699184</v>
          </cell>
          <cell r="BJ28">
            <v>26.388285024154591</v>
          </cell>
          <cell r="BK28">
            <v>0</v>
          </cell>
          <cell r="BL28">
            <v>0</v>
          </cell>
          <cell r="BM28">
            <v>1195282</v>
          </cell>
          <cell r="BN28">
            <v>45.1117904589372</v>
          </cell>
          <cell r="BO28">
            <v>0</v>
          </cell>
          <cell r="BP28">
            <v>0</v>
          </cell>
          <cell r="BY28">
            <v>1366.62</v>
          </cell>
          <cell r="CF28">
            <v>4474.8379999999997</v>
          </cell>
          <cell r="CG28">
            <v>2142.25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X28">
            <v>0</v>
          </cell>
          <cell r="CY28">
            <v>0</v>
          </cell>
          <cell r="DB28">
            <v>0</v>
          </cell>
          <cell r="DC28">
            <v>0</v>
          </cell>
          <cell r="DJ28" t="str">
            <v>НКРКП</v>
          </cell>
          <cell r="DL28">
            <v>40816</v>
          </cell>
          <cell r="DM28" t="str">
            <v>№ 23</v>
          </cell>
          <cell r="DT28">
            <v>824.56</v>
          </cell>
        </row>
        <row r="29">
          <cell r="W29">
            <v>598.75</v>
          </cell>
          <cell r="AF29">
            <v>40088</v>
          </cell>
          <cell r="AG29" t="str">
            <v>№ 877</v>
          </cell>
          <cell r="AH29">
            <v>460.58431044109437</v>
          </cell>
          <cell r="AM29">
            <v>14328</v>
          </cell>
          <cell r="AO29">
            <v>8578890</v>
          </cell>
          <cell r="AQ29">
            <v>6599252</v>
          </cell>
          <cell r="AU29">
            <v>0</v>
          </cell>
          <cell r="AW29">
            <v>0</v>
          </cell>
          <cell r="AY29">
            <v>5183852.9682499999</v>
          </cell>
          <cell r="AZ29">
            <v>361.79878337869906</v>
          </cell>
          <cell r="BA29">
            <v>25070</v>
          </cell>
          <cell r="BB29">
            <v>1.7497208263539923</v>
          </cell>
          <cell r="BC29">
            <v>0</v>
          </cell>
          <cell r="BD29">
            <v>0</v>
          </cell>
          <cell r="BG29">
            <v>0</v>
          </cell>
          <cell r="BH29">
            <v>0</v>
          </cell>
          <cell r="BI29">
            <v>378091</v>
          </cell>
          <cell r="BJ29">
            <v>26.38826074818537</v>
          </cell>
          <cell r="BK29">
            <v>0</v>
          </cell>
          <cell r="BL29">
            <v>0</v>
          </cell>
          <cell r="BM29">
            <v>646362</v>
          </cell>
          <cell r="BN29">
            <v>45.111809045226131</v>
          </cell>
          <cell r="BO29">
            <v>0</v>
          </cell>
          <cell r="BP29">
            <v>0</v>
          </cell>
          <cell r="BY29">
            <v>1366.62</v>
          </cell>
          <cell r="CF29">
            <v>2419.817</v>
          </cell>
          <cell r="CG29">
            <v>2142.25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X29">
            <v>0</v>
          </cell>
          <cell r="CY29">
            <v>0</v>
          </cell>
          <cell r="DB29">
            <v>0</v>
          </cell>
          <cell r="DC29">
            <v>0</v>
          </cell>
          <cell r="DJ29" t="str">
            <v>НКРКП</v>
          </cell>
          <cell r="DL29">
            <v>40816</v>
          </cell>
          <cell r="DM29" t="str">
            <v>№ 23</v>
          </cell>
          <cell r="DT29">
            <v>870.61</v>
          </cell>
        </row>
        <row r="30">
          <cell r="W30">
            <v>235.76</v>
          </cell>
          <cell r="AF30">
            <v>39798</v>
          </cell>
          <cell r="AG30">
            <v>590</v>
          </cell>
          <cell r="AH30">
            <v>217.4814814814815</v>
          </cell>
          <cell r="AM30">
            <v>182250</v>
          </cell>
          <cell r="AO30">
            <v>42967260</v>
          </cell>
          <cell r="AQ30">
            <v>39636000</v>
          </cell>
          <cell r="AU30">
            <v>0</v>
          </cell>
          <cell r="AW30">
            <v>0</v>
          </cell>
          <cell r="AY30">
            <v>24134659.560000002</v>
          </cell>
          <cell r="AZ30">
            <v>132.42611555555555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G30">
            <v>0</v>
          </cell>
          <cell r="BH30">
            <v>0</v>
          </cell>
          <cell r="BI30">
            <v>4594800</v>
          </cell>
          <cell r="BJ30">
            <v>25.211522633744856</v>
          </cell>
          <cell r="BK30">
            <v>0</v>
          </cell>
          <cell r="BL30">
            <v>0</v>
          </cell>
          <cell r="BM30">
            <v>7210700</v>
          </cell>
          <cell r="BN30">
            <v>39.56488340192044</v>
          </cell>
          <cell r="BO30">
            <v>0</v>
          </cell>
          <cell r="BP30">
            <v>0</v>
          </cell>
          <cell r="BY30">
            <v>1251</v>
          </cell>
          <cell r="CF30">
            <v>33183</v>
          </cell>
          <cell r="CG30">
            <v>727.32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X30">
            <v>0</v>
          </cell>
          <cell r="CY30">
            <v>0</v>
          </cell>
          <cell r="DB30">
            <v>0</v>
          </cell>
          <cell r="DC30">
            <v>0</v>
          </cell>
          <cell r="DJ30" t="str">
            <v>НКРЕ</v>
          </cell>
          <cell r="DL30">
            <v>40526</v>
          </cell>
          <cell r="DM30">
            <v>1785</v>
          </cell>
          <cell r="DO30" t="str">
            <v>Тариф на теплову енергію</v>
          </cell>
          <cell r="DT30">
            <v>259.33</v>
          </cell>
        </row>
        <row r="31">
          <cell r="W31">
            <v>514.33000000000004</v>
          </cell>
          <cell r="AF31">
            <v>40123</v>
          </cell>
          <cell r="AG31">
            <v>262</v>
          </cell>
          <cell r="AH31">
            <v>481.65482014831224</v>
          </cell>
          <cell r="AM31">
            <v>32499</v>
          </cell>
          <cell r="AO31">
            <v>16715210.670000002</v>
          </cell>
          <cell r="AQ31">
            <v>15653300</v>
          </cell>
          <cell r="AU31">
            <v>0</v>
          </cell>
          <cell r="AW31">
            <v>0</v>
          </cell>
          <cell r="AY31">
            <v>12914799.219999999</v>
          </cell>
          <cell r="AZ31">
            <v>397.39066494353671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0</v>
          </cell>
          <cell r="BH31">
            <v>0</v>
          </cell>
          <cell r="BI31">
            <v>819300</v>
          </cell>
          <cell r="BJ31">
            <v>25.210006461737283</v>
          </cell>
          <cell r="BK31">
            <v>0</v>
          </cell>
          <cell r="BL31">
            <v>0</v>
          </cell>
          <cell r="BM31">
            <v>1285900</v>
          </cell>
          <cell r="BN31">
            <v>39.567371303732422</v>
          </cell>
          <cell r="BO31">
            <v>0</v>
          </cell>
          <cell r="BP31">
            <v>0</v>
          </cell>
          <cell r="BY31">
            <v>1251</v>
          </cell>
          <cell r="CF31">
            <v>5917</v>
          </cell>
          <cell r="CG31">
            <v>2182.66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X31">
            <v>0</v>
          </cell>
          <cell r="CY31">
            <v>0</v>
          </cell>
          <cell r="DB31">
            <v>0</v>
          </cell>
          <cell r="DC31">
            <v>0</v>
          </cell>
          <cell r="DJ31" t="str">
            <v>НКРКП</v>
          </cell>
          <cell r="DL31">
            <v>40816</v>
          </cell>
          <cell r="DM31">
            <v>67</v>
          </cell>
          <cell r="DT31">
            <v>800.04</v>
          </cell>
        </row>
        <row r="32">
          <cell r="W32">
            <v>553.65</v>
          </cell>
          <cell r="AF32">
            <v>40123</v>
          </cell>
          <cell r="AG32">
            <v>263</v>
          </cell>
          <cell r="AH32">
            <v>483.87443560524616</v>
          </cell>
          <cell r="AM32">
            <v>13953</v>
          </cell>
          <cell r="AO32">
            <v>7725078.4499999993</v>
          </cell>
          <cell r="AQ32">
            <v>6751500</v>
          </cell>
          <cell r="AU32">
            <v>0</v>
          </cell>
          <cell r="AW32">
            <v>0</v>
          </cell>
          <cell r="AY32">
            <v>5543956.3999999994</v>
          </cell>
          <cell r="AZ32">
            <v>397.33078191070018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0</v>
          </cell>
          <cell r="BH32">
            <v>0</v>
          </cell>
          <cell r="BI32">
            <v>351700</v>
          </cell>
          <cell r="BJ32">
            <v>25.206048878377409</v>
          </cell>
          <cell r="BK32">
            <v>0</v>
          </cell>
          <cell r="BL32">
            <v>0</v>
          </cell>
          <cell r="BM32">
            <v>551800</v>
          </cell>
          <cell r="BN32">
            <v>39.547050813445139</v>
          </cell>
          <cell r="BO32">
            <v>0</v>
          </cell>
          <cell r="BP32">
            <v>0</v>
          </cell>
          <cell r="BY32">
            <v>1251</v>
          </cell>
          <cell r="CF32">
            <v>2540</v>
          </cell>
          <cell r="CG32">
            <v>2182.66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X32">
            <v>0</v>
          </cell>
          <cell r="CY32">
            <v>0</v>
          </cell>
          <cell r="DB32">
            <v>0</v>
          </cell>
          <cell r="DC32">
            <v>0</v>
          </cell>
          <cell r="DJ32" t="str">
            <v>НКРКП</v>
          </cell>
          <cell r="DL32">
            <v>40816</v>
          </cell>
          <cell r="DM32">
            <v>67</v>
          </cell>
          <cell r="DT32">
            <v>839.32</v>
          </cell>
        </row>
        <row r="33">
          <cell r="W33">
            <v>208.84</v>
          </cell>
          <cell r="AF33">
            <v>39755</v>
          </cell>
          <cell r="AG33">
            <v>236</v>
          </cell>
          <cell r="AH33">
            <v>189.84577504196977</v>
          </cell>
          <cell r="AM33">
            <v>35740</v>
          </cell>
          <cell r="AO33">
            <v>7463941.6000000006</v>
          </cell>
          <cell r="AQ33">
            <v>6785088</v>
          </cell>
          <cell r="AU33">
            <v>0</v>
          </cell>
          <cell r="AW33">
            <v>0</v>
          </cell>
          <cell r="AY33">
            <v>4124631.72</v>
          </cell>
          <cell r="AZ33">
            <v>115.40659541130387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G33">
            <v>0</v>
          </cell>
          <cell r="BH33">
            <v>0</v>
          </cell>
          <cell r="BI33">
            <v>577142</v>
          </cell>
          <cell r="BJ33">
            <v>16.14834918858422</v>
          </cell>
          <cell r="BK33">
            <v>0</v>
          </cell>
          <cell r="BL33">
            <v>0</v>
          </cell>
          <cell r="BM33">
            <v>1650444</v>
          </cell>
          <cell r="BN33">
            <v>46.179182988248463</v>
          </cell>
          <cell r="BO33">
            <v>0</v>
          </cell>
          <cell r="BP33">
            <v>0</v>
          </cell>
          <cell r="BY33">
            <v>1779.68</v>
          </cell>
          <cell r="CF33">
            <v>5671</v>
          </cell>
          <cell r="CG33">
            <v>727.32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X33">
            <v>0</v>
          </cell>
          <cell r="CY33">
            <v>0</v>
          </cell>
          <cell r="DB33">
            <v>0</v>
          </cell>
          <cell r="DC33">
            <v>0</v>
          </cell>
          <cell r="DJ33" t="str">
            <v>НКРЕ</v>
          </cell>
          <cell r="DL33">
            <v>40526</v>
          </cell>
          <cell r="DM33" t="str">
            <v>№ 1703</v>
          </cell>
          <cell r="DO33" t="str">
            <v>Тариф на теплову енергію</v>
          </cell>
          <cell r="DT33">
            <v>229.72</v>
          </cell>
        </row>
        <row r="34">
          <cell r="W34">
            <v>467.33</v>
          </cell>
          <cell r="AF34">
            <v>39864</v>
          </cell>
          <cell r="AG34">
            <v>311</v>
          </cell>
          <cell r="AH34">
            <v>417.25531914893617</v>
          </cell>
          <cell r="AM34">
            <v>6110</v>
          </cell>
          <cell r="AO34">
            <v>2855386.3</v>
          </cell>
          <cell r="AQ34">
            <v>2549430</v>
          </cell>
          <cell r="AU34">
            <v>0</v>
          </cell>
          <cell r="AW34">
            <v>0</v>
          </cell>
          <cell r="AY34">
            <v>2076547.1925000001</v>
          </cell>
          <cell r="AZ34">
            <v>339.86042430441898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G34">
            <v>0</v>
          </cell>
          <cell r="BH34">
            <v>0</v>
          </cell>
          <cell r="BI34">
            <v>108040</v>
          </cell>
          <cell r="BJ34">
            <v>17.682487725040918</v>
          </cell>
          <cell r="BK34">
            <v>0</v>
          </cell>
          <cell r="BL34">
            <v>0</v>
          </cell>
          <cell r="BM34">
            <v>286678</v>
          </cell>
          <cell r="BN34">
            <v>46.919476268412438</v>
          </cell>
          <cell r="BO34">
            <v>0</v>
          </cell>
          <cell r="BP34">
            <v>0</v>
          </cell>
          <cell r="BY34">
            <v>1779.68</v>
          </cell>
          <cell r="CF34">
            <v>969.33</v>
          </cell>
          <cell r="CG34">
            <v>2142.25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X34">
            <v>0</v>
          </cell>
          <cell r="CY34">
            <v>0</v>
          </cell>
          <cell r="DB34">
            <v>0</v>
          </cell>
          <cell r="DC34">
            <v>0</v>
          </cell>
          <cell r="DJ34" t="str">
            <v>НКРКП</v>
          </cell>
          <cell r="DL34">
            <v>40816</v>
          </cell>
          <cell r="DM34" t="str">
            <v>№ 85</v>
          </cell>
          <cell r="DT34">
            <v>722.6</v>
          </cell>
        </row>
        <row r="35">
          <cell r="W35">
            <v>479.85</v>
          </cell>
          <cell r="AF35">
            <v>39864</v>
          </cell>
          <cell r="AG35">
            <v>311</v>
          </cell>
          <cell r="AH35">
            <v>417.255033557047</v>
          </cell>
          <cell r="AM35">
            <v>1788</v>
          </cell>
          <cell r="AO35">
            <v>857971.8</v>
          </cell>
          <cell r="AQ35">
            <v>746052</v>
          </cell>
          <cell r="AU35">
            <v>0</v>
          </cell>
          <cell r="AW35">
            <v>0</v>
          </cell>
          <cell r="AY35">
            <v>607670.63500000001</v>
          </cell>
          <cell r="AZ35">
            <v>339.86053411633111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G35">
            <v>0</v>
          </cell>
          <cell r="BH35">
            <v>0</v>
          </cell>
          <cell r="BI35">
            <v>31616</v>
          </cell>
          <cell r="BJ35">
            <v>17.682326621923938</v>
          </cell>
          <cell r="BK35">
            <v>0</v>
          </cell>
          <cell r="BL35">
            <v>0</v>
          </cell>
          <cell r="BM35">
            <v>83892</v>
          </cell>
          <cell r="BN35">
            <v>46.919463087248324</v>
          </cell>
          <cell r="BO35">
            <v>0</v>
          </cell>
          <cell r="BP35">
            <v>0</v>
          </cell>
          <cell r="BY35">
            <v>1779.68</v>
          </cell>
          <cell r="CF35">
            <v>283.66000000000003</v>
          </cell>
          <cell r="CG35">
            <v>2142.25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X35">
            <v>0</v>
          </cell>
          <cell r="CY35">
            <v>0</v>
          </cell>
          <cell r="DB35">
            <v>0</v>
          </cell>
          <cell r="DC35">
            <v>0</v>
          </cell>
          <cell r="DJ35" t="str">
            <v>НКРКП</v>
          </cell>
          <cell r="DL35">
            <v>40816</v>
          </cell>
          <cell r="DM35" t="str">
            <v>№ 85</v>
          </cell>
          <cell r="DT35">
            <v>735.12</v>
          </cell>
        </row>
        <row r="36">
          <cell r="W36">
            <v>231.22</v>
          </cell>
          <cell r="AF36">
            <v>39770</v>
          </cell>
          <cell r="AG36">
            <v>247</v>
          </cell>
          <cell r="AH36">
            <v>225.96157265281448</v>
          </cell>
          <cell r="AM36">
            <v>84367</v>
          </cell>
          <cell r="AO36">
            <v>19507337.739999998</v>
          </cell>
          <cell r="AQ36">
            <v>19063700</v>
          </cell>
          <cell r="AU36">
            <v>0</v>
          </cell>
          <cell r="AW36">
            <v>0</v>
          </cell>
          <cell r="AY36">
            <v>10168499.964084001</v>
          </cell>
          <cell r="AZ36">
            <v>120.52698287344579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G36">
            <v>0</v>
          </cell>
          <cell r="BH36">
            <v>0</v>
          </cell>
          <cell r="BI36">
            <v>1999240</v>
          </cell>
          <cell r="BJ36">
            <v>23.696943117569667</v>
          </cell>
          <cell r="BK36">
            <v>0</v>
          </cell>
          <cell r="BL36">
            <v>0</v>
          </cell>
          <cell r="BM36">
            <v>5610705</v>
          </cell>
          <cell r="BN36">
            <v>66.503549966219026</v>
          </cell>
          <cell r="BO36">
            <v>0</v>
          </cell>
          <cell r="BP36">
            <v>0</v>
          </cell>
          <cell r="BY36">
            <v>1988.33</v>
          </cell>
          <cell r="CF36">
            <v>13980.778700000001</v>
          </cell>
          <cell r="CG36">
            <v>727.32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X36">
            <v>0</v>
          </cell>
          <cell r="CY36">
            <v>0</v>
          </cell>
          <cell r="DB36">
            <v>0</v>
          </cell>
          <cell r="DC36">
            <v>0</v>
          </cell>
          <cell r="DJ36" t="str">
            <v>НКРЕ</v>
          </cell>
          <cell r="DL36">
            <v>40526</v>
          </cell>
          <cell r="DM36" t="str">
            <v>№ 1769</v>
          </cell>
          <cell r="DO36" t="str">
            <v>Тариф на теплову енергію</v>
          </cell>
          <cell r="DT36">
            <v>254.35</v>
          </cell>
        </row>
        <row r="37">
          <cell r="W37">
            <v>577.32000000000005</v>
          </cell>
          <cell r="AF37">
            <v>39853</v>
          </cell>
          <cell r="AG37">
            <v>300</v>
          </cell>
          <cell r="AH37">
            <v>465.90515636974055</v>
          </cell>
          <cell r="AM37">
            <v>27403</v>
          </cell>
          <cell r="AO37">
            <v>15820299.960000001</v>
          </cell>
          <cell r="AQ37">
            <v>12767199</v>
          </cell>
          <cell r="AU37">
            <v>0</v>
          </cell>
          <cell r="AW37">
            <v>0</v>
          </cell>
          <cell r="AY37">
            <v>9853409.9807000011</v>
          </cell>
          <cell r="AZ37">
            <v>359.57413351457876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G37">
            <v>0</v>
          </cell>
          <cell r="BH37">
            <v>0</v>
          </cell>
          <cell r="BI37">
            <v>681101</v>
          </cell>
          <cell r="BJ37">
            <v>24.854979381819508</v>
          </cell>
          <cell r="BK37">
            <v>0</v>
          </cell>
          <cell r="BL37">
            <v>0</v>
          </cell>
          <cell r="BM37">
            <v>1822415</v>
          </cell>
          <cell r="BN37">
            <v>66.504214866985365</v>
          </cell>
          <cell r="BO37">
            <v>0</v>
          </cell>
          <cell r="BP37">
            <v>0</v>
          </cell>
          <cell r="BY37">
            <v>1988.33</v>
          </cell>
          <cell r="CF37">
            <v>4599.5612000000001</v>
          </cell>
          <cell r="CG37">
            <v>2142.25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X37">
            <v>0</v>
          </cell>
          <cell r="CY37">
            <v>0</v>
          </cell>
          <cell r="DB37">
            <v>0</v>
          </cell>
          <cell r="DC37">
            <v>0</v>
          </cell>
          <cell r="DJ37" t="str">
            <v>НКРКП</v>
          </cell>
          <cell r="DL37">
            <v>40816</v>
          </cell>
          <cell r="DM37" t="str">
            <v>№ 84</v>
          </cell>
          <cell r="DT37">
            <v>847.49</v>
          </cell>
        </row>
        <row r="38">
          <cell r="W38">
            <v>577.32000000000005</v>
          </cell>
          <cell r="AF38">
            <v>39853</v>
          </cell>
          <cell r="AG38">
            <v>300</v>
          </cell>
          <cell r="AH38">
            <v>465.90500836053826</v>
          </cell>
          <cell r="AM38">
            <v>12559</v>
          </cell>
          <cell r="AO38">
            <v>7250561.8800000008</v>
          </cell>
          <cell r="AQ38">
            <v>5851301</v>
          </cell>
          <cell r="AU38">
            <v>0</v>
          </cell>
          <cell r="AW38">
            <v>0</v>
          </cell>
          <cell r="AY38">
            <v>4515890.84925</v>
          </cell>
          <cell r="AZ38">
            <v>359.574078290469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G38">
            <v>0</v>
          </cell>
          <cell r="BH38">
            <v>0</v>
          </cell>
          <cell r="BI38">
            <v>312154</v>
          </cell>
          <cell r="BJ38">
            <v>24.855004379329564</v>
          </cell>
          <cell r="BK38">
            <v>0</v>
          </cell>
          <cell r="BL38">
            <v>0</v>
          </cell>
          <cell r="BM38">
            <v>835226</v>
          </cell>
          <cell r="BN38">
            <v>66.504180269129705</v>
          </cell>
          <cell r="BO38">
            <v>0</v>
          </cell>
          <cell r="BP38">
            <v>0</v>
          </cell>
          <cell r="BY38">
            <v>1988.33</v>
          </cell>
          <cell r="CF38">
            <v>2108.0129999999999</v>
          </cell>
          <cell r="CG38">
            <v>2142.25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X38">
            <v>0</v>
          </cell>
          <cell r="CY38">
            <v>0</v>
          </cell>
          <cell r="DB38">
            <v>0</v>
          </cell>
          <cell r="DC38">
            <v>0</v>
          </cell>
          <cell r="DJ38" t="str">
            <v>НКРКП</v>
          </cell>
          <cell r="DL38">
            <v>40816</v>
          </cell>
          <cell r="DM38" t="str">
            <v>№ 84</v>
          </cell>
          <cell r="DT38">
            <v>847.49</v>
          </cell>
        </row>
        <row r="39">
          <cell r="W39">
            <v>257.75</v>
          </cell>
          <cell r="AF39">
            <v>39770</v>
          </cell>
          <cell r="AG39">
            <v>242</v>
          </cell>
          <cell r="AH39">
            <v>252.69882587505538</v>
          </cell>
          <cell r="AM39">
            <v>54168</v>
          </cell>
          <cell r="AO39">
            <v>13961802</v>
          </cell>
          <cell r="AQ39">
            <v>13688190</v>
          </cell>
          <cell r="AU39">
            <v>0</v>
          </cell>
          <cell r="AW39">
            <v>0</v>
          </cell>
          <cell r="AY39">
            <v>6372399.6336000003</v>
          </cell>
          <cell r="AZ39">
            <v>117.6414051395658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G39">
            <v>0</v>
          </cell>
          <cell r="BH39">
            <v>0</v>
          </cell>
          <cell r="BI39">
            <v>1162445</v>
          </cell>
          <cell r="BJ39">
            <v>21.45999483089647</v>
          </cell>
          <cell r="BK39">
            <v>0</v>
          </cell>
          <cell r="BL39">
            <v>0</v>
          </cell>
          <cell r="BM39">
            <v>4292814</v>
          </cell>
          <cell r="BN39">
            <v>79.25</v>
          </cell>
          <cell r="BO39">
            <v>0</v>
          </cell>
          <cell r="BP39">
            <v>0</v>
          </cell>
          <cell r="BY39">
            <v>2187</v>
          </cell>
          <cell r="CF39">
            <v>8761.48</v>
          </cell>
          <cell r="CG39">
            <v>727.32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X39">
            <v>0</v>
          </cell>
          <cell r="CY39">
            <v>0</v>
          </cell>
          <cell r="DB39">
            <v>0</v>
          </cell>
          <cell r="DC39">
            <v>0</v>
          </cell>
          <cell r="DJ39" t="str">
            <v>НКРЕ</v>
          </cell>
          <cell r="DL39">
            <v>40526</v>
          </cell>
          <cell r="DM39" t="str">
            <v>№ 1771</v>
          </cell>
          <cell r="DO39" t="str">
            <v>Тариф на теплову енергію</v>
          </cell>
          <cell r="DT39">
            <v>283.52999999999997</v>
          </cell>
        </row>
        <row r="40">
          <cell r="W40">
            <v>549.17999999999995</v>
          </cell>
          <cell r="AF40">
            <v>39854</v>
          </cell>
          <cell r="AG40">
            <v>302</v>
          </cell>
          <cell r="AH40">
            <v>490.33687036563538</v>
          </cell>
          <cell r="AM40">
            <v>15644</v>
          </cell>
          <cell r="AO40">
            <v>8591371.9199999999</v>
          </cell>
          <cell r="AQ40">
            <v>7670830</v>
          </cell>
          <cell r="AU40">
            <v>0</v>
          </cell>
          <cell r="AW40">
            <v>0</v>
          </cell>
          <cell r="AY40">
            <v>5453559.886775</v>
          </cell>
          <cell r="AZ40">
            <v>348.60393037426491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G40">
            <v>0</v>
          </cell>
          <cell r="BH40">
            <v>0</v>
          </cell>
          <cell r="BI40">
            <v>335720</v>
          </cell>
          <cell r="BJ40">
            <v>21.459984658655074</v>
          </cell>
          <cell r="BK40">
            <v>0</v>
          </cell>
          <cell r="BL40">
            <v>0</v>
          </cell>
          <cell r="BM40">
            <v>1239787</v>
          </cell>
          <cell r="BN40">
            <v>79.25</v>
          </cell>
          <cell r="BO40">
            <v>0</v>
          </cell>
          <cell r="BP40">
            <v>0</v>
          </cell>
          <cell r="BY40">
            <v>2187</v>
          </cell>
          <cell r="CF40">
            <v>2545.7159000000001</v>
          </cell>
          <cell r="CG40">
            <v>2142.25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X40">
            <v>0</v>
          </cell>
          <cell r="CY40">
            <v>0</v>
          </cell>
          <cell r="DB40">
            <v>0</v>
          </cell>
          <cell r="DC40">
            <v>0</v>
          </cell>
          <cell r="DJ40" t="str">
            <v>НКРКП</v>
          </cell>
          <cell r="DL40">
            <v>40816</v>
          </cell>
          <cell r="DM40" t="str">
            <v>№ 83</v>
          </cell>
          <cell r="DT40">
            <v>811.12</v>
          </cell>
        </row>
        <row r="41">
          <cell r="W41">
            <v>549.17999999999995</v>
          </cell>
          <cell r="AF41">
            <v>39854</v>
          </cell>
          <cell r="AG41">
            <v>302</v>
          </cell>
          <cell r="AH41">
            <v>490.33687002652522</v>
          </cell>
          <cell r="AM41">
            <v>3770</v>
          </cell>
          <cell r="AO41">
            <v>2070408.5999999999</v>
          </cell>
          <cell r="AQ41">
            <v>1848570</v>
          </cell>
          <cell r="AU41">
            <v>0</v>
          </cell>
          <cell r="AW41">
            <v>0</v>
          </cell>
          <cell r="AY41">
            <v>1314238.0270250002</v>
          </cell>
          <cell r="AZ41">
            <v>348.60425120026531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G41">
            <v>0</v>
          </cell>
          <cell r="BH41">
            <v>0</v>
          </cell>
          <cell r="BI41">
            <v>80915</v>
          </cell>
          <cell r="BJ41">
            <v>21.46286472148541</v>
          </cell>
          <cell r="BK41">
            <v>0</v>
          </cell>
          <cell r="BL41">
            <v>0</v>
          </cell>
          <cell r="BM41">
            <v>298773</v>
          </cell>
          <cell r="BN41">
            <v>79.250132625994695</v>
          </cell>
          <cell r="BO41">
            <v>0</v>
          </cell>
          <cell r="BP41">
            <v>0</v>
          </cell>
          <cell r="BY41">
            <v>2187</v>
          </cell>
          <cell r="CF41">
            <v>613.48490000000004</v>
          </cell>
          <cell r="CG41">
            <v>2142.25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X41">
            <v>0</v>
          </cell>
          <cell r="CY41">
            <v>0</v>
          </cell>
          <cell r="DB41">
            <v>0</v>
          </cell>
          <cell r="DC41">
            <v>0</v>
          </cell>
          <cell r="DJ41" t="str">
            <v>НКРКП</v>
          </cell>
          <cell r="DL41">
            <v>40816</v>
          </cell>
          <cell r="DM41" t="str">
            <v>№ 83</v>
          </cell>
          <cell r="DT41">
            <v>811.12</v>
          </cell>
        </row>
        <row r="42">
          <cell r="W42">
            <v>216.44</v>
          </cell>
          <cell r="AF42">
            <v>39924</v>
          </cell>
          <cell r="AG42">
            <v>340</v>
          </cell>
          <cell r="AH42">
            <v>193.24520347684182</v>
          </cell>
          <cell r="AM42">
            <v>176482</v>
          </cell>
          <cell r="AO42">
            <v>38197764.079999998</v>
          </cell>
          <cell r="AQ42">
            <v>34104300</v>
          </cell>
          <cell r="AU42">
            <v>0</v>
          </cell>
          <cell r="AW42">
            <v>0</v>
          </cell>
          <cell r="AY42">
            <v>20437401.072000001</v>
          </cell>
          <cell r="AZ42">
            <v>115.80445072018676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G42">
            <v>0</v>
          </cell>
          <cell r="BH42">
            <v>0</v>
          </cell>
          <cell r="BI42">
            <v>4768900</v>
          </cell>
          <cell r="BJ42">
            <v>27.022019242755636</v>
          </cell>
          <cell r="BK42">
            <v>0</v>
          </cell>
          <cell r="BL42">
            <v>0</v>
          </cell>
          <cell r="BM42">
            <v>5142900</v>
          </cell>
          <cell r="BN42">
            <v>29.141215534728754</v>
          </cell>
          <cell r="BO42">
            <v>0</v>
          </cell>
          <cell r="BP42">
            <v>0</v>
          </cell>
          <cell r="BY42">
            <v>2210.2800000000002</v>
          </cell>
          <cell r="CF42">
            <v>28099.599999999999</v>
          </cell>
          <cell r="CG42">
            <v>727.32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X42">
            <v>0</v>
          </cell>
          <cell r="CY42">
            <v>0</v>
          </cell>
          <cell r="DB42">
            <v>0</v>
          </cell>
          <cell r="DC42">
            <v>0</v>
          </cell>
          <cell r="DJ42" t="str">
            <v>НКРЕ</v>
          </cell>
          <cell r="DL42">
            <v>40526</v>
          </cell>
          <cell r="DM42" t="str">
            <v>№ 1772</v>
          </cell>
          <cell r="DO42" t="str">
            <v>Тариф на теплову енергію</v>
          </cell>
          <cell r="DT42">
            <v>238.07</v>
          </cell>
        </row>
        <row r="43">
          <cell r="W43">
            <v>476.65</v>
          </cell>
          <cell r="AF43">
            <v>39854</v>
          </cell>
          <cell r="AG43">
            <v>305</v>
          </cell>
          <cell r="AH43">
            <v>425.58171676785628</v>
          </cell>
          <cell r="AM43">
            <v>20259</v>
          </cell>
          <cell r="AO43">
            <v>9656452.3499999996</v>
          </cell>
          <cell r="AQ43">
            <v>8621860</v>
          </cell>
          <cell r="AU43">
            <v>0</v>
          </cell>
          <cell r="AW43">
            <v>0</v>
          </cell>
          <cell r="AY43">
            <v>6915889.9424999999</v>
          </cell>
          <cell r="AZ43">
            <v>341.37370761143194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G43">
            <v>0</v>
          </cell>
          <cell r="BH43">
            <v>0</v>
          </cell>
          <cell r="BI43">
            <v>524100</v>
          </cell>
          <cell r="BJ43">
            <v>25.869983710943284</v>
          </cell>
          <cell r="BK43">
            <v>0</v>
          </cell>
          <cell r="BL43">
            <v>0</v>
          </cell>
          <cell r="BM43">
            <v>625800</v>
          </cell>
          <cell r="BN43">
            <v>30.889974826003257</v>
          </cell>
          <cell r="BO43">
            <v>0</v>
          </cell>
          <cell r="BP43">
            <v>0</v>
          </cell>
          <cell r="BY43">
            <v>2337.71</v>
          </cell>
          <cell r="CF43">
            <v>3228.33</v>
          </cell>
          <cell r="CG43">
            <v>2142.25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X43">
            <v>0</v>
          </cell>
          <cell r="CY43">
            <v>0</v>
          </cell>
          <cell r="DB43">
            <v>0</v>
          </cell>
          <cell r="DC43">
            <v>0</v>
          </cell>
          <cell r="DJ43" t="str">
            <v>НКРКП</v>
          </cell>
          <cell r="DL43">
            <v>40816</v>
          </cell>
          <cell r="DM43" t="str">
            <v>№ 82</v>
          </cell>
          <cell r="DT43">
            <v>733.16</v>
          </cell>
        </row>
        <row r="44">
          <cell r="W44">
            <v>476.65</v>
          </cell>
          <cell r="AF44">
            <v>39854</v>
          </cell>
          <cell r="AG44">
            <v>305</v>
          </cell>
          <cell r="AH44">
            <v>425.57688113413303</v>
          </cell>
          <cell r="AM44">
            <v>9170</v>
          </cell>
          <cell r="AO44">
            <v>4370880.5</v>
          </cell>
          <cell r="AQ44">
            <v>3902540</v>
          </cell>
          <cell r="AU44">
            <v>0</v>
          </cell>
          <cell r="AW44">
            <v>0</v>
          </cell>
          <cell r="AY44">
            <v>3130512.77</v>
          </cell>
          <cell r="AZ44">
            <v>341.38634351145038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G44">
            <v>0</v>
          </cell>
          <cell r="BH44">
            <v>0</v>
          </cell>
          <cell r="BI44">
            <v>237200</v>
          </cell>
          <cell r="BJ44">
            <v>25.866957470010906</v>
          </cell>
          <cell r="BK44">
            <v>0</v>
          </cell>
          <cell r="BL44">
            <v>0</v>
          </cell>
          <cell r="BM44">
            <v>283100</v>
          </cell>
          <cell r="BN44">
            <v>30.872410032715376</v>
          </cell>
          <cell r="BO44">
            <v>0</v>
          </cell>
          <cell r="BP44">
            <v>0</v>
          </cell>
          <cell r="BY44">
            <v>2337.71</v>
          </cell>
          <cell r="CF44">
            <v>1461.32</v>
          </cell>
          <cell r="CG44">
            <v>2142.25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X44">
            <v>0</v>
          </cell>
          <cell r="CY44">
            <v>0</v>
          </cell>
          <cell r="DB44">
            <v>0</v>
          </cell>
          <cell r="DC44">
            <v>0</v>
          </cell>
          <cell r="DJ44" t="str">
            <v>НКРКП</v>
          </cell>
          <cell r="DL44">
            <v>40816</v>
          </cell>
          <cell r="DM44" t="str">
            <v>№ 82</v>
          </cell>
          <cell r="DT44">
            <v>733.16</v>
          </cell>
        </row>
        <row r="45">
          <cell r="W45">
            <v>188.61135374957965</v>
          </cell>
          <cell r="AF45">
            <v>40072</v>
          </cell>
          <cell r="AG45" t="str">
            <v>№ В 346/01-15/2651</v>
          </cell>
          <cell r="AH45">
            <v>188.60664723685684</v>
          </cell>
          <cell r="AM45">
            <v>89210</v>
          </cell>
          <cell r="AO45">
            <v>16826018.868000001</v>
          </cell>
          <cell r="AQ45">
            <v>16825599</v>
          </cell>
          <cell r="AU45">
            <v>0</v>
          </cell>
          <cell r="AW45">
            <v>0</v>
          </cell>
          <cell r="AY45">
            <v>11503759</v>
          </cell>
          <cell r="AZ45">
            <v>128.95145163098309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G45">
            <v>0</v>
          </cell>
          <cell r="BH45">
            <v>0</v>
          </cell>
          <cell r="BI45">
            <v>2581922</v>
          </cell>
          <cell r="BJ45">
            <v>28.942069274744984</v>
          </cell>
          <cell r="BK45">
            <v>0</v>
          </cell>
          <cell r="BL45">
            <v>0</v>
          </cell>
          <cell r="BM45">
            <v>665918</v>
          </cell>
          <cell r="BN45">
            <v>7.464611590628853</v>
          </cell>
          <cell r="BO45">
            <v>0</v>
          </cell>
          <cell r="BP45">
            <v>0</v>
          </cell>
          <cell r="BY45">
            <v>1410.05</v>
          </cell>
          <cell r="CF45">
            <v>13986.547313175983</v>
          </cell>
          <cell r="CG45">
            <v>822.48740467655807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X45">
            <v>0</v>
          </cell>
          <cell r="CY45">
            <v>0</v>
          </cell>
          <cell r="DB45">
            <v>0</v>
          </cell>
          <cell r="DC45">
            <v>0</v>
          </cell>
          <cell r="DJ45" t="str">
            <v>МОС</v>
          </cell>
          <cell r="DL45">
            <v>40100</v>
          </cell>
          <cell r="DM45" t="str">
            <v>№ 14901/07-26</v>
          </cell>
          <cell r="DO45" t="str">
            <v>Тарифи на виробництво, транспортування та постачання т/е</v>
          </cell>
          <cell r="DT45">
            <v>188.61135374957965</v>
          </cell>
        </row>
        <row r="46">
          <cell r="W46">
            <v>409.86411267587533</v>
          </cell>
          <cell r="AF46">
            <v>40072</v>
          </cell>
          <cell r="AG46" t="str">
            <v>№ В 346/01-15/2652</v>
          </cell>
          <cell r="AH46">
            <v>405.2443302280758</v>
          </cell>
          <cell r="AM46">
            <v>31130</v>
          </cell>
          <cell r="AO46">
            <v>12759069.827599999</v>
          </cell>
          <cell r="AQ46">
            <v>12615256</v>
          </cell>
          <cell r="AU46">
            <v>0</v>
          </cell>
          <cell r="AW46">
            <v>0</v>
          </cell>
          <cell r="AY46">
            <v>10652761.987247998</v>
          </cell>
          <cell r="AZ46">
            <v>342.20244096524249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G46">
            <v>0</v>
          </cell>
          <cell r="BH46">
            <v>0</v>
          </cell>
          <cell r="BI46">
            <v>900966</v>
          </cell>
          <cell r="BJ46">
            <v>28.942049469964665</v>
          </cell>
          <cell r="BK46">
            <v>0</v>
          </cell>
          <cell r="BL46">
            <v>0</v>
          </cell>
          <cell r="BM46">
            <v>232374</v>
          </cell>
          <cell r="BN46">
            <v>7.4646321876003858</v>
          </cell>
          <cell r="BO46">
            <v>0</v>
          </cell>
          <cell r="BP46">
            <v>0</v>
          </cell>
          <cell r="BY46">
            <v>1410.05</v>
          </cell>
          <cell r="CF46">
            <v>4880.6327999999994</v>
          </cell>
          <cell r="CG46">
            <v>2182.66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X46">
            <v>0</v>
          </cell>
          <cell r="CY46">
            <v>0</v>
          </cell>
          <cell r="DB46">
            <v>0</v>
          </cell>
          <cell r="DC46">
            <v>0</v>
          </cell>
          <cell r="DJ46" t="str">
            <v>НКРКП</v>
          </cell>
          <cell r="DL46">
            <v>40942</v>
          </cell>
          <cell r="DM46" t="str">
            <v>№ 62</v>
          </cell>
          <cell r="DT46">
            <v>676.72</v>
          </cell>
        </row>
        <row r="47">
          <cell r="W47">
            <v>426.04923236614479</v>
          </cell>
          <cell r="AF47">
            <v>40072</v>
          </cell>
          <cell r="AG47" t="str">
            <v>№ В 346/01-15/2653</v>
          </cell>
          <cell r="AH47">
            <v>411.74189203985549</v>
          </cell>
          <cell r="AM47">
            <v>182660</v>
          </cell>
          <cell r="AO47">
            <v>77822152.784000009</v>
          </cell>
          <cell r="AQ47">
            <v>75208774</v>
          </cell>
          <cell r="AU47">
            <v>0</v>
          </cell>
          <cell r="AW47">
            <v>0</v>
          </cell>
          <cell r="AY47">
            <v>62506694.919383995</v>
          </cell>
          <cell r="AZ47">
            <v>342.20242482965068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G47">
            <v>0</v>
          </cell>
          <cell r="BH47">
            <v>0</v>
          </cell>
          <cell r="BI47">
            <v>5286556</v>
          </cell>
          <cell r="BJ47">
            <v>28.942056279426257</v>
          </cell>
          <cell r="BK47">
            <v>0</v>
          </cell>
          <cell r="BL47">
            <v>0</v>
          </cell>
          <cell r="BM47">
            <v>1502472</v>
          </cell>
          <cell r="BN47">
            <v>8.2255118799956204</v>
          </cell>
          <cell r="BO47">
            <v>0</v>
          </cell>
          <cell r="BP47">
            <v>0</v>
          </cell>
          <cell r="BY47">
            <v>1393.36</v>
          </cell>
          <cell r="CF47">
            <v>28637.8524</v>
          </cell>
          <cell r="CG47">
            <v>2182.66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X47">
            <v>0</v>
          </cell>
          <cell r="CY47">
            <v>0</v>
          </cell>
          <cell r="DB47">
            <v>0</v>
          </cell>
          <cell r="DC47">
            <v>0</v>
          </cell>
          <cell r="DJ47" t="str">
            <v>НКРКП</v>
          </cell>
          <cell r="DL47">
            <v>40942</v>
          </cell>
          <cell r="DM47" t="str">
            <v>№ 62</v>
          </cell>
          <cell r="DT47">
            <v>692.91</v>
          </cell>
        </row>
        <row r="48">
          <cell r="W48">
            <v>247.89</v>
          </cell>
          <cell r="AF48">
            <v>40078</v>
          </cell>
          <cell r="AG48">
            <v>159</v>
          </cell>
          <cell r="AH48">
            <v>247.8941073795132</v>
          </cell>
          <cell r="AM48">
            <v>30937</v>
          </cell>
          <cell r="AO48">
            <v>7668972.9299999997</v>
          </cell>
          <cell r="AQ48">
            <v>7669100</v>
          </cell>
          <cell r="AU48">
            <v>0</v>
          </cell>
          <cell r="AW48">
            <v>0</v>
          </cell>
          <cell r="AY48">
            <v>3676852.9435439999</v>
          </cell>
          <cell r="AZ48">
            <v>118.84969271564793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G48">
            <v>0</v>
          </cell>
          <cell r="BH48">
            <v>0</v>
          </cell>
          <cell r="BI48">
            <v>841400</v>
          </cell>
          <cell r="BJ48">
            <v>27.197207227591559</v>
          </cell>
          <cell r="BK48">
            <v>0</v>
          </cell>
          <cell r="BL48">
            <v>0</v>
          </cell>
          <cell r="BM48">
            <v>1334706</v>
          </cell>
          <cell r="BN48">
            <v>43.14270937712125</v>
          </cell>
          <cell r="BO48">
            <v>0</v>
          </cell>
          <cell r="BP48">
            <v>0</v>
          </cell>
          <cell r="BY48">
            <v>1936.32</v>
          </cell>
          <cell r="CF48">
            <v>5055.3441999999995</v>
          </cell>
          <cell r="CG48">
            <v>727.32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X48">
            <v>0</v>
          </cell>
          <cell r="CY48">
            <v>0</v>
          </cell>
          <cell r="DB48">
            <v>0</v>
          </cell>
          <cell r="DC48">
            <v>0</v>
          </cell>
          <cell r="DJ48" t="str">
            <v>НКРЕ</v>
          </cell>
          <cell r="DL48">
            <v>40526</v>
          </cell>
          <cell r="DM48">
            <v>1766</v>
          </cell>
          <cell r="DO48" t="str">
            <v>Тариф на теплову енергію</v>
          </cell>
          <cell r="DT48">
            <v>272.68</v>
          </cell>
        </row>
        <row r="49">
          <cell r="W49">
            <v>577.16</v>
          </cell>
          <cell r="AF49">
            <v>40078</v>
          </cell>
          <cell r="AG49">
            <v>160</v>
          </cell>
          <cell r="AH49">
            <v>501.87018701870187</v>
          </cell>
          <cell r="AM49">
            <v>8181</v>
          </cell>
          <cell r="AO49">
            <v>4721745.96</v>
          </cell>
          <cell r="AQ49">
            <v>4105800</v>
          </cell>
          <cell r="AU49">
            <v>0</v>
          </cell>
          <cell r="AW49">
            <v>0</v>
          </cell>
          <cell r="AY49">
            <v>2957785.8631399996</v>
          </cell>
          <cell r="AZ49">
            <v>361.54331538198261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G49">
            <v>0</v>
          </cell>
          <cell r="BH49">
            <v>0</v>
          </cell>
          <cell r="BI49">
            <v>222496</v>
          </cell>
          <cell r="BJ49">
            <v>27.196675223077865</v>
          </cell>
          <cell r="BK49">
            <v>0</v>
          </cell>
          <cell r="BL49">
            <v>0</v>
          </cell>
          <cell r="BM49">
            <v>352900</v>
          </cell>
          <cell r="BN49">
            <v>43.136535875809805</v>
          </cell>
          <cell r="BO49">
            <v>0</v>
          </cell>
          <cell r="BP49">
            <v>0</v>
          </cell>
          <cell r="BY49">
            <v>1936.32</v>
          </cell>
          <cell r="CF49">
            <v>1355.1289999999999</v>
          </cell>
          <cell r="CG49">
            <v>2182.66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X49">
            <v>0</v>
          </cell>
          <cell r="CY49">
            <v>0</v>
          </cell>
          <cell r="DB49">
            <v>0</v>
          </cell>
          <cell r="DC49">
            <v>0</v>
          </cell>
          <cell r="DJ49" t="str">
            <v>НКРКП</v>
          </cell>
          <cell r="DL49">
            <v>40816</v>
          </cell>
          <cell r="DM49">
            <v>86</v>
          </cell>
          <cell r="DT49">
            <v>837.11</v>
          </cell>
        </row>
        <row r="50">
          <cell r="W50">
            <v>652.44000000000005</v>
          </cell>
          <cell r="AF50">
            <v>40078</v>
          </cell>
          <cell r="AG50">
            <v>160</v>
          </cell>
          <cell r="AH50">
            <v>501.8738229755179</v>
          </cell>
          <cell r="AM50">
            <v>2124</v>
          </cell>
          <cell r="AO50">
            <v>1385782.56</v>
          </cell>
          <cell r="AQ50">
            <v>1065980</v>
          </cell>
          <cell r="AU50">
            <v>0</v>
          </cell>
          <cell r="AW50">
            <v>0</v>
          </cell>
          <cell r="AY50">
            <v>768126.07252000005</v>
          </cell>
          <cell r="AZ50">
            <v>361.64127708097931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G50">
            <v>0</v>
          </cell>
          <cell r="BH50">
            <v>0</v>
          </cell>
          <cell r="BI50">
            <v>57772</v>
          </cell>
          <cell r="BJ50">
            <v>27.199623352165727</v>
          </cell>
          <cell r="BK50">
            <v>0</v>
          </cell>
          <cell r="BL50">
            <v>0</v>
          </cell>
          <cell r="BM50">
            <v>91631</v>
          </cell>
          <cell r="BN50">
            <v>43.140772128060263</v>
          </cell>
          <cell r="BO50">
            <v>0</v>
          </cell>
          <cell r="BP50">
            <v>0</v>
          </cell>
          <cell r="BY50">
            <v>1936.32</v>
          </cell>
          <cell r="CF50">
            <v>351.92200000000003</v>
          </cell>
          <cell r="CG50">
            <v>2182.66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X50">
            <v>0</v>
          </cell>
          <cell r="CY50">
            <v>0</v>
          </cell>
          <cell r="DB50">
            <v>0</v>
          </cell>
          <cell r="DC50">
            <v>0</v>
          </cell>
          <cell r="DJ50" t="str">
            <v>НКРКП</v>
          </cell>
          <cell r="DL50">
            <v>40816</v>
          </cell>
          <cell r="DM50">
            <v>86</v>
          </cell>
          <cell r="DT50">
            <v>912.39</v>
          </cell>
        </row>
        <row r="51">
          <cell r="W51">
            <v>236.67</v>
          </cell>
          <cell r="AF51">
            <v>39783</v>
          </cell>
          <cell r="AG51">
            <v>253</v>
          </cell>
          <cell r="AH51">
            <v>261.46577504568864</v>
          </cell>
          <cell r="AM51">
            <v>24076</v>
          </cell>
          <cell r="AO51">
            <v>5698066.9199999999</v>
          </cell>
          <cell r="AQ51">
            <v>6295050</v>
          </cell>
          <cell r="AU51">
            <v>0</v>
          </cell>
          <cell r="AW51">
            <v>0</v>
          </cell>
          <cell r="AY51">
            <v>2759670.2760000005</v>
          </cell>
          <cell r="AZ51">
            <v>114.62328775544113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G51">
            <v>0</v>
          </cell>
          <cell r="BH51">
            <v>0</v>
          </cell>
          <cell r="BI51">
            <v>524890</v>
          </cell>
          <cell r="BJ51">
            <v>21.80137896660575</v>
          </cell>
          <cell r="BK51">
            <v>0</v>
          </cell>
          <cell r="BL51">
            <v>0</v>
          </cell>
          <cell r="BM51">
            <v>2374030</v>
          </cell>
          <cell r="BN51">
            <v>98.605665392922418</v>
          </cell>
          <cell r="BO51">
            <v>0</v>
          </cell>
          <cell r="BP51">
            <v>0</v>
          </cell>
          <cell r="BY51">
            <v>2046.56</v>
          </cell>
          <cell r="CF51">
            <v>3794.3</v>
          </cell>
          <cell r="CG51">
            <v>727.32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X51">
            <v>0</v>
          </cell>
          <cell r="CY51">
            <v>0</v>
          </cell>
          <cell r="DB51">
            <v>0</v>
          </cell>
          <cell r="DC51">
            <v>0</v>
          </cell>
          <cell r="DJ51" t="str">
            <v>НКРЕ</v>
          </cell>
          <cell r="DL51">
            <v>40526</v>
          </cell>
          <cell r="DM51">
            <v>1765</v>
          </cell>
          <cell r="DO51" t="str">
            <v>Тариф на теплову енергію</v>
          </cell>
          <cell r="DT51">
            <v>287.62</v>
          </cell>
        </row>
        <row r="52">
          <cell r="W52">
            <v>546.92999999999995</v>
          </cell>
          <cell r="AF52">
            <v>39860</v>
          </cell>
          <cell r="AG52">
            <v>38</v>
          </cell>
          <cell r="AH52">
            <v>481.70962574632301</v>
          </cell>
          <cell r="AM52">
            <v>6867</v>
          </cell>
          <cell r="AO52">
            <v>3755768.3099999996</v>
          </cell>
          <cell r="AQ52">
            <v>3307900</v>
          </cell>
          <cell r="AU52">
            <v>0</v>
          </cell>
          <cell r="AW52">
            <v>0</v>
          </cell>
          <cell r="AY52">
            <v>2318064.4575</v>
          </cell>
          <cell r="AZ52">
            <v>337.56581585845345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G52">
            <v>0</v>
          </cell>
          <cell r="BH52">
            <v>0</v>
          </cell>
          <cell r="BI52">
            <v>149720</v>
          </cell>
          <cell r="BJ52">
            <v>21.802825105577398</v>
          </cell>
          <cell r="BK52">
            <v>0</v>
          </cell>
          <cell r="BL52">
            <v>0</v>
          </cell>
          <cell r="BM52">
            <v>677130</v>
          </cell>
          <cell r="BN52">
            <v>98.606378331148974</v>
          </cell>
          <cell r="BO52">
            <v>0</v>
          </cell>
          <cell r="BP52">
            <v>0</v>
          </cell>
          <cell r="BY52">
            <v>2046.56</v>
          </cell>
          <cell r="CF52">
            <v>1082.07</v>
          </cell>
          <cell r="CG52">
            <v>2142.25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X52">
            <v>0</v>
          </cell>
          <cell r="CY52">
            <v>0</v>
          </cell>
          <cell r="DB52">
            <v>0</v>
          </cell>
          <cell r="DC52">
            <v>0</v>
          </cell>
          <cell r="DJ52" t="str">
            <v>НКРКП</v>
          </cell>
          <cell r="DL52">
            <v>40816</v>
          </cell>
          <cell r="DM52">
            <v>87</v>
          </cell>
          <cell r="DT52">
            <v>800.6</v>
          </cell>
        </row>
        <row r="53">
          <cell r="W53">
            <v>554.15</v>
          </cell>
          <cell r="AF53">
            <v>39860</v>
          </cell>
          <cell r="AG53">
            <v>38</v>
          </cell>
          <cell r="AH53">
            <v>481.70790878214461</v>
          </cell>
          <cell r="AM53">
            <v>2061</v>
          </cell>
          <cell r="AO53">
            <v>1142103.1499999999</v>
          </cell>
          <cell r="AQ53">
            <v>992800</v>
          </cell>
          <cell r="AU53">
            <v>0</v>
          </cell>
          <cell r="AW53">
            <v>0</v>
          </cell>
          <cell r="AY53">
            <v>695738.53249999997</v>
          </cell>
          <cell r="AZ53">
            <v>337.57328117418729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G53">
            <v>0</v>
          </cell>
          <cell r="BH53">
            <v>0</v>
          </cell>
          <cell r="BI53">
            <v>44930</v>
          </cell>
          <cell r="BJ53">
            <v>21.800097040271712</v>
          </cell>
          <cell r="BK53">
            <v>0</v>
          </cell>
          <cell r="BL53">
            <v>0</v>
          </cell>
          <cell r="BM53">
            <v>203220</v>
          </cell>
          <cell r="BN53">
            <v>98.602620087336248</v>
          </cell>
          <cell r="BO53">
            <v>0</v>
          </cell>
          <cell r="BP53">
            <v>0</v>
          </cell>
          <cell r="BY53">
            <v>2046.56</v>
          </cell>
          <cell r="CF53">
            <v>324.77</v>
          </cell>
          <cell r="CG53">
            <v>2142.25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X53">
            <v>0</v>
          </cell>
          <cell r="CY53">
            <v>0</v>
          </cell>
          <cell r="DB53">
            <v>0</v>
          </cell>
          <cell r="DC53">
            <v>0</v>
          </cell>
          <cell r="DJ53" t="str">
            <v>НКРКП</v>
          </cell>
          <cell r="DL53">
            <v>40816</v>
          </cell>
          <cell r="DM53">
            <v>87</v>
          </cell>
          <cell r="DT53">
            <v>807.82</v>
          </cell>
        </row>
        <row r="54">
          <cell r="W54">
            <v>684.37</v>
          </cell>
          <cell r="AF54">
            <v>39602</v>
          </cell>
          <cell r="AG54">
            <v>238</v>
          </cell>
          <cell r="AH54">
            <v>618.61904761904759</v>
          </cell>
          <cell r="AM54">
            <v>420</v>
          </cell>
          <cell r="AO54">
            <v>287435.40000000002</v>
          </cell>
          <cell r="AQ54">
            <v>259820</v>
          </cell>
          <cell r="AU54">
            <v>221110</v>
          </cell>
          <cell r="AW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26610</v>
          </cell>
          <cell r="BN54">
            <v>63.357142857142854</v>
          </cell>
          <cell r="BO54">
            <v>0</v>
          </cell>
          <cell r="BP54">
            <v>0</v>
          </cell>
          <cell r="BY54">
            <v>1625</v>
          </cell>
          <cell r="CF54">
            <v>0</v>
          </cell>
          <cell r="CG54">
            <v>0</v>
          </cell>
          <cell r="CJ54">
            <v>500</v>
          </cell>
          <cell r="CK54">
            <v>442.22</v>
          </cell>
          <cell r="CL54">
            <v>734.41</v>
          </cell>
          <cell r="CM54">
            <v>0</v>
          </cell>
          <cell r="CN54">
            <v>0</v>
          </cell>
          <cell r="CO54">
            <v>0</v>
          </cell>
          <cell r="CX54">
            <v>0</v>
          </cell>
          <cell r="CY54">
            <v>0</v>
          </cell>
          <cell r="DB54">
            <v>0</v>
          </cell>
          <cell r="DC54">
            <v>0</v>
          </cell>
          <cell r="DJ54" t="str">
            <v>НКРКП</v>
          </cell>
          <cell r="DL54">
            <v>40984</v>
          </cell>
          <cell r="DM54">
            <v>138</v>
          </cell>
          <cell r="DO54" t="str">
            <v xml:space="preserve"> з теплоносієм у вигляді гарячої води</v>
          </cell>
          <cell r="DT54">
            <v>956.43</v>
          </cell>
        </row>
        <row r="55">
          <cell r="W55">
            <v>709.78</v>
          </cell>
          <cell r="AF55">
            <v>39602</v>
          </cell>
          <cell r="AG55">
            <v>238</v>
          </cell>
          <cell r="AH55">
            <v>827.7</v>
          </cell>
          <cell r="AM55">
            <v>60</v>
          </cell>
          <cell r="AO55">
            <v>42586.799999999996</v>
          </cell>
          <cell r="AQ55">
            <v>49662</v>
          </cell>
          <cell r="AU55">
            <v>44222</v>
          </cell>
          <cell r="AW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3500</v>
          </cell>
          <cell r="BN55">
            <v>58.333333333333336</v>
          </cell>
          <cell r="BO55">
            <v>0</v>
          </cell>
          <cell r="BP55">
            <v>0</v>
          </cell>
          <cell r="BY55">
            <v>1625</v>
          </cell>
          <cell r="CF55">
            <v>0</v>
          </cell>
          <cell r="CG55">
            <v>0</v>
          </cell>
          <cell r="CJ55">
            <v>100</v>
          </cell>
          <cell r="CK55">
            <v>442.22</v>
          </cell>
          <cell r="CL55">
            <v>734.41</v>
          </cell>
          <cell r="CM55">
            <v>0</v>
          </cell>
          <cell r="CN55">
            <v>0</v>
          </cell>
          <cell r="CO55">
            <v>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J55" t="str">
            <v>НКРКП</v>
          </cell>
          <cell r="DL55">
            <v>40984</v>
          </cell>
          <cell r="DM55">
            <v>138</v>
          </cell>
          <cell r="DO55" t="str">
            <v>з теплоносієм у вигляді пари</v>
          </cell>
          <cell r="DT55">
            <v>956.43</v>
          </cell>
        </row>
        <row r="56">
          <cell r="W56">
            <v>235.97</v>
          </cell>
          <cell r="AF56">
            <v>39617</v>
          </cell>
          <cell r="AG56">
            <v>279</v>
          </cell>
          <cell r="AH56">
            <v>303.74665915915915</v>
          </cell>
          <cell r="AM56">
            <v>26640</v>
          </cell>
          <cell r="AO56">
            <v>6286240.7999999998</v>
          </cell>
          <cell r="AQ56">
            <v>8091811</v>
          </cell>
          <cell r="AU56">
            <v>7979741</v>
          </cell>
          <cell r="AW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64510</v>
          </cell>
          <cell r="BN56">
            <v>2.4215465465465464</v>
          </cell>
          <cell r="BO56">
            <v>0</v>
          </cell>
          <cell r="BP56">
            <v>0</v>
          </cell>
          <cell r="BY56">
            <v>1625</v>
          </cell>
          <cell r="CF56">
            <v>0</v>
          </cell>
          <cell r="CG56">
            <v>0</v>
          </cell>
          <cell r="CJ56">
            <v>34100</v>
          </cell>
          <cell r="CK56">
            <v>234.01</v>
          </cell>
          <cell r="CL56">
            <v>258.62</v>
          </cell>
          <cell r="CM56">
            <v>0</v>
          </cell>
          <cell r="CN56">
            <v>0</v>
          </cell>
          <cell r="CO56">
            <v>0</v>
          </cell>
          <cell r="CX56">
            <v>0</v>
          </cell>
          <cell r="CY56">
            <v>0</v>
          </cell>
          <cell r="DB56">
            <v>0</v>
          </cell>
          <cell r="DC56">
            <v>0</v>
          </cell>
          <cell r="DJ56" t="str">
            <v>МОС</v>
          </cell>
          <cell r="DL56">
            <v>40479</v>
          </cell>
          <cell r="DM56" t="str">
            <v>384/В-10</v>
          </cell>
          <cell r="DO56" t="str">
            <v>тариф натеплову енергію для ОСББ</v>
          </cell>
          <cell r="DT56">
            <v>235.97</v>
          </cell>
        </row>
        <row r="57">
          <cell r="W57">
            <v>658.76</v>
          </cell>
          <cell r="AF57">
            <v>39617</v>
          </cell>
          <cell r="AG57">
            <v>277</v>
          </cell>
          <cell r="AH57">
            <v>645.02993959478533</v>
          </cell>
          <cell r="AM57">
            <v>2281.2600000000002</v>
          </cell>
          <cell r="AO57">
            <v>1502802.8376000002</v>
          </cell>
          <cell r="AQ57">
            <v>1471481</v>
          </cell>
          <cell r="AU57">
            <v>1298357.9200000002</v>
          </cell>
          <cell r="AW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117952</v>
          </cell>
          <cell r="BN57">
            <v>51.704759650368651</v>
          </cell>
          <cell r="BO57">
            <v>0</v>
          </cell>
          <cell r="BP57">
            <v>0</v>
          </cell>
          <cell r="BY57">
            <v>1625</v>
          </cell>
          <cell r="CF57">
            <v>0</v>
          </cell>
          <cell r="CG57">
            <v>0</v>
          </cell>
          <cell r="CJ57">
            <v>2936</v>
          </cell>
          <cell r="CK57">
            <v>442.22</v>
          </cell>
          <cell r="CL57">
            <v>734.41</v>
          </cell>
          <cell r="CM57">
            <v>0</v>
          </cell>
          <cell r="CN57">
            <v>0</v>
          </cell>
          <cell r="CO57">
            <v>0</v>
          </cell>
          <cell r="CX57">
            <v>0</v>
          </cell>
          <cell r="CY57">
            <v>0</v>
          </cell>
          <cell r="DB57">
            <v>0</v>
          </cell>
          <cell r="DC57">
            <v>0</v>
          </cell>
          <cell r="DJ57" t="str">
            <v>НКРКП</v>
          </cell>
          <cell r="DL57">
            <v>40984</v>
          </cell>
          <cell r="DM57">
            <v>138</v>
          </cell>
          <cell r="DT57">
            <v>956.43</v>
          </cell>
        </row>
        <row r="58">
          <cell r="W58">
            <v>658.76</v>
          </cell>
          <cell r="AF58">
            <v>39617</v>
          </cell>
          <cell r="AG58">
            <v>277</v>
          </cell>
          <cell r="AH58">
            <v>645.03018990201406</v>
          </cell>
          <cell r="AM58">
            <v>438.226</v>
          </cell>
          <cell r="AO58">
            <v>288685.75975999999</v>
          </cell>
          <cell r="AQ58">
            <v>282669</v>
          </cell>
          <cell r="AU58">
            <v>249412.08000000002</v>
          </cell>
          <cell r="AW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22658</v>
          </cell>
          <cell r="BN58">
            <v>51.703915331358708</v>
          </cell>
          <cell r="BO58">
            <v>0</v>
          </cell>
          <cell r="BP58">
            <v>0</v>
          </cell>
          <cell r="BY58">
            <v>1625</v>
          </cell>
          <cell r="CF58">
            <v>0</v>
          </cell>
          <cell r="CG58">
            <v>0</v>
          </cell>
          <cell r="CJ58">
            <v>564</v>
          </cell>
          <cell r="CK58">
            <v>442.22</v>
          </cell>
          <cell r="CL58">
            <v>734.41</v>
          </cell>
          <cell r="CM58">
            <v>0</v>
          </cell>
          <cell r="CN58">
            <v>0</v>
          </cell>
          <cell r="CO58">
            <v>0</v>
          </cell>
          <cell r="CX58">
            <v>0</v>
          </cell>
          <cell r="CY58">
            <v>0</v>
          </cell>
          <cell r="DB58">
            <v>0</v>
          </cell>
          <cell r="DC58">
            <v>0</v>
          </cell>
          <cell r="DJ58" t="str">
            <v>НКРКП</v>
          </cell>
          <cell r="DL58">
            <v>40984</v>
          </cell>
          <cell r="DM58">
            <v>138</v>
          </cell>
          <cell r="DO58" t="str">
            <v>для підприємств ЖКГ</v>
          </cell>
          <cell r="DT58">
            <v>956.43</v>
          </cell>
        </row>
        <row r="59">
          <cell r="W59">
            <v>155.77000000000001</v>
          </cell>
          <cell r="AF59">
            <v>39742</v>
          </cell>
          <cell r="AG59">
            <v>414</v>
          </cell>
          <cell r="AH59">
            <v>311.54256553003944</v>
          </cell>
          <cell r="AM59">
            <v>21555</v>
          </cell>
          <cell r="AO59">
            <v>3357622.35</v>
          </cell>
          <cell r="AQ59">
            <v>6715300</v>
          </cell>
          <cell r="AU59">
            <v>0</v>
          </cell>
          <cell r="AW59">
            <v>0</v>
          </cell>
          <cell r="AY59">
            <v>3665505.8774999999</v>
          </cell>
          <cell r="AZ59">
            <v>170.05362456506612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G59">
            <v>0</v>
          </cell>
          <cell r="BH59">
            <v>0</v>
          </cell>
          <cell r="BI59">
            <v>329600</v>
          </cell>
          <cell r="BJ59">
            <v>15.291115750405938</v>
          </cell>
          <cell r="BK59">
            <v>0</v>
          </cell>
          <cell r="BL59">
            <v>0</v>
          </cell>
          <cell r="BM59">
            <v>1928741</v>
          </cell>
          <cell r="BN59">
            <v>89.479981442820687</v>
          </cell>
          <cell r="BO59">
            <v>0</v>
          </cell>
          <cell r="BP59">
            <v>0</v>
          </cell>
          <cell r="BY59">
            <v>1286.98</v>
          </cell>
          <cell r="CF59">
            <v>5071.75</v>
          </cell>
          <cell r="CG59">
            <v>722.73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X59">
            <v>0</v>
          </cell>
          <cell r="CY59">
            <v>0</v>
          </cell>
          <cell r="DB59">
            <v>0</v>
          </cell>
          <cell r="DC59">
            <v>0</v>
          </cell>
          <cell r="DJ59" t="str">
            <v>НКРЕ</v>
          </cell>
          <cell r="DL59">
            <v>40526</v>
          </cell>
          <cell r="DM59" t="str">
            <v>№ 1696</v>
          </cell>
          <cell r="DO59" t="str">
            <v>тариф на теплову енергію</v>
          </cell>
          <cell r="DT59">
            <v>194.73</v>
          </cell>
        </row>
        <row r="60">
          <cell r="W60">
            <v>602.36699999999996</v>
          </cell>
          <cell r="AF60">
            <v>39884</v>
          </cell>
          <cell r="AG60">
            <v>154</v>
          </cell>
          <cell r="AH60">
            <v>498.99244152880777</v>
          </cell>
          <cell r="AM60">
            <v>14024</v>
          </cell>
          <cell r="AO60">
            <v>8447594.8080000002</v>
          </cell>
          <cell r="AQ60">
            <v>6997870</v>
          </cell>
          <cell r="AU60">
            <v>0</v>
          </cell>
          <cell r="AW60">
            <v>0</v>
          </cell>
          <cell r="AY60">
            <v>5019927.9514000006</v>
          </cell>
          <cell r="AZ60">
            <v>357.95264913006281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G60">
            <v>0</v>
          </cell>
          <cell r="BH60">
            <v>0</v>
          </cell>
          <cell r="BI60">
            <v>207061</v>
          </cell>
          <cell r="BJ60">
            <v>14.764760410724472</v>
          </cell>
          <cell r="BK60">
            <v>0</v>
          </cell>
          <cell r="BL60">
            <v>0</v>
          </cell>
          <cell r="BM60">
            <v>1254869</v>
          </cell>
          <cell r="BN60">
            <v>89.480105533371358</v>
          </cell>
          <cell r="BO60">
            <v>0</v>
          </cell>
          <cell r="BP60">
            <v>0</v>
          </cell>
          <cell r="BY60">
            <v>1286.98</v>
          </cell>
          <cell r="CF60">
            <v>2633.17</v>
          </cell>
          <cell r="CG60">
            <v>1906.42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X60">
            <v>0</v>
          </cell>
          <cell r="CY60">
            <v>0</v>
          </cell>
          <cell r="DB60">
            <v>0</v>
          </cell>
          <cell r="DC60">
            <v>0</v>
          </cell>
          <cell r="DJ60" t="str">
            <v>НКРКП</v>
          </cell>
          <cell r="DL60">
            <v>40816</v>
          </cell>
          <cell r="DM60" t="str">
            <v>№ 64</v>
          </cell>
          <cell r="DT60">
            <v>948.76</v>
          </cell>
        </row>
        <row r="61">
          <cell r="W61">
            <v>602.36699999999996</v>
          </cell>
          <cell r="AF61">
            <v>39884</v>
          </cell>
          <cell r="AG61">
            <v>155</v>
          </cell>
          <cell r="AH61">
            <v>498.98885350318471</v>
          </cell>
          <cell r="AM61">
            <v>1256</v>
          </cell>
          <cell r="AO61">
            <v>756572.95199999993</v>
          </cell>
          <cell r="AQ61">
            <v>626730</v>
          </cell>
          <cell r="AU61">
            <v>0</v>
          </cell>
          <cell r="AW61">
            <v>0</v>
          </cell>
          <cell r="AY61">
            <v>449591.02860000002</v>
          </cell>
          <cell r="AZ61">
            <v>357.95464060509556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G61">
            <v>0</v>
          </cell>
          <cell r="BH61">
            <v>0</v>
          </cell>
          <cell r="BI61">
            <v>18539</v>
          </cell>
          <cell r="BJ61">
            <v>14.760350318471337</v>
          </cell>
          <cell r="BK61">
            <v>0</v>
          </cell>
          <cell r="BL61">
            <v>0</v>
          </cell>
          <cell r="BM61">
            <v>112386</v>
          </cell>
          <cell r="BN61">
            <v>89.479299363057322</v>
          </cell>
          <cell r="BO61">
            <v>0</v>
          </cell>
          <cell r="BP61">
            <v>0</v>
          </cell>
          <cell r="BY61">
            <v>1286.98</v>
          </cell>
          <cell r="CF61">
            <v>235.83</v>
          </cell>
          <cell r="CG61">
            <v>1906.42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X61">
            <v>0</v>
          </cell>
          <cell r="CY61">
            <v>0</v>
          </cell>
          <cell r="DB61">
            <v>0</v>
          </cell>
          <cell r="DC61">
            <v>0</v>
          </cell>
          <cell r="DJ61" t="str">
            <v>НКРКП</v>
          </cell>
          <cell r="DL61">
            <v>40816</v>
          </cell>
          <cell r="DM61" t="str">
            <v>№ 64</v>
          </cell>
          <cell r="DT61">
            <v>948.76</v>
          </cell>
        </row>
        <row r="62">
          <cell r="W62">
            <v>691.45</v>
          </cell>
          <cell r="AF62" t="str">
            <v>немає</v>
          </cell>
          <cell r="AG62" t="str">
            <v>немає</v>
          </cell>
          <cell r="AH62">
            <v>634.50286776755331</v>
          </cell>
          <cell r="AM62">
            <v>31732</v>
          </cell>
          <cell r="AO62">
            <v>21941091.400000002</v>
          </cell>
          <cell r="AQ62">
            <v>20134045</v>
          </cell>
          <cell r="AU62">
            <v>0</v>
          </cell>
          <cell r="AW62">
            <v>0</v>
          </cell>
          <cell r="AY62">
            <v>17760987</v>
          </cell>
          <cell r="AZ62">
            <v>559.71848607084337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G62">
            <v>0</v>
          </cell>
          <cell r="BH62">
            <v>0</v>
          </cell>
          <cell r="BI62">
            <v>887200</v>
          </cell>
          <cell r="BJ62">
            <v>27.959157947812933</v>
          </cell>
          <cell r="BK62">
            <v>0</v>
          </cell>
          <cell r="BL62">
            <v>0</v>
          </cell>
          <cell r="BM62">
            <v>435600</v>
          </cell>
          <cell r="BN62">
            <v>13.727467540652968</v>
          </cell>
          <cell r="BO62">
            <v>0</v>
          </cell>
          <cell r="BP62">
            <v>0</v>
          </cell>
          <cell r="BY62">
            <v>2414.79</v>
          </cell>
          <cell r="CF62">
            <v>4525</v>
          </cell>
          <cell r="CG62">
            <v>3925.08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X62">
            <v>0</v>
          </cell>
          <cell r="CY62">
            <v>0</v>
          </cell>
          <cell r="DB62">
            <v>0</v>
          </cell>
          <cell r="DC62">
            <v>0</v>
          </cell>
          <cell r="DJ62" t="str">
            <v>МОС</v>
          </cell>
          <cell r="DL62">
            <v>40918</v>
          </cell>
          <cell r="DM62">
            <v>15</v>
          </cell>
          <cell r="DT62">
            <v>691.45</v>
          </cell>
        </row>
        <row r="63">
          <cell r="W63">
            <v>336.23551599899218</v>
          </cell>
          <cell r="AF63">
            <v>40424</v>
          </cell>
          <cell r="AG63" t="str">
            <v>6/1/1-254</v>
          </cell>
          <cell r="AH63">
            <v>336.23551604014449</v>
          </cell>
          <cell r="AM63">
            <v>119070</v>
          </cell>
          <cell r="AO63">
            <v>40035562.890000001</v>
          </cell>
          <cell r="AQ63">
            <v>40035562.894900002</v>
          </cell>
          <cell r="AU63">
            <v>0</v>
          </cell>
          <cell r="AW63">
            <v>0</v>
          </cell>
          <cell r="AY63">
            <v>21846193.030000001</v>
          </cell>
          <cell r="AZ63">
            <v>183.47352842865541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G63">
            <v>2499872.63</v>
          </cell>
          <cell r="BH63">
            <v>20.994983035189385</v>
          </cell>
          <cell r="BI63">
            <v>102750.32</v>
          </cell>
          <cell r="BJ63">
            <v>0.86294045519442353</v>
          </cell>
          <cell r="BK63">
            <v>0</v>
          </cell>
          <cell r="BL63">
            <v>0</v>
          </cell>
          <cell r="BM63">
            <v>11487581.007100001</v>
          </cell>
          <cell r="BN63">
            <v>96.477542681615859</v>
          </cell>
          <cell r="BO63">
            <v>0</v>
          </cell>
          <cell r="BP63">
            <v>0</v>
          </cell>
          <cell r="BY63">
            <v>2403.5700000000002</v>
          </cell>
          <cell r="CF63">
            <v>20024.008276810266</v>
          </cell>
          <cell r="CG63">
            <v>1091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X63">
            <v>0</v>
          </cell>
          <cell r="CY63">
            <v>0</v>
          </cell>
          <cell r="DB63">
            <v>0</v>
          </cell>
          <cell r="DC63">
            <v>0</v>
          </cell>
          <cell r="DJ63" t="str">
            <v>МОС</v>
          </cell>
          <cell r="DL63">
            <v>40469</v>
          </cell>
          <cell r="DM63" t="str">
            <v xml:space="preserve"> № 571</v>
          </cell>
          <cell r="DO63" t="str">
            <v>тариф на теплову енергію</v>
          </cell>
          <cell r="DT63">
            <v>336.24</v>
          </cell>
        </row>
        <row r="64">
          <cell r="W64">
            <v>618.73</v>
          </cell>
          <cell r="AF64">
            <v>40424</v>
          </cell>
          <cell r="AG64" t="str">
            <v>6/1/1-254</v>
          </cell>
          <cell r="AH64">
            <v>562.00000000000011</v>
          </cell>
          <cell r="AM64">
            <v>14049.999999999998</v>
          </cell>
          <cell r="AO64">
            <v>8693156.5</v>
          </cell>
          <cell r="AQ64">
            <v>7896100</v>
          </cell>
          <cell r="AU64">
            <v>0</v>
          </cell>
          <cell r="AW64">
            <v>0</v>
          </cell>
          <cell r="AY64">
            <v>5749794.0700000003</v>
          </cell>
          <cell r="AZ64">
            <v>409.23801209964421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>
            <v>294979.51</v>
          </cell>
          <cell r="BH64">
            <v>20.994982918149468</v>
          </cell>
          <cell r="BI64">
            <v>12124.31</v>
          </cell>
          <cell r="BJ64">
            <v>0.86294021352313177</v>
          </cell>
          <cell r="BK64">
            <v>0</v>
          </cell>
          <cell r="BL64">
            <v>0</v>
          </cell>
          <cell r="BM64">
            <v>1355509.4747000001</v>
          </cell>
          <cell r="BN64">
            <v>96.477542683274038</v>
          </cell>
          <cell r="BO64">
            <v>0</v>
          </cell>
          <cell r="BP64">
            <v>0</v>
          </cell>
          <cell r="BY64">
            <v>2403.5700000000002</v>
          </cell>
          <cell r="CF64">
            <v>2332.6304372520226</v>
          </cell>
          <cell r="CG64">
            <v>2464.94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X64">
            <v>0</v>
          </cell>
          <cell r="CY64">
            <v>0</v>
          </cell>
          <cell r="DB64">
            <v>0</v>
          </cell>
          <cell r="DC64">
            <v>0</v>
          </cell>
          <cell r="DJ64" t="str">
            <v>МОС</v>
          </cell>
          <cell r="DL64">
            <v>40469</v>
          </cell>
          <cell r="DM64" t="str">
            <v xml:space="preserve"> № 571</v>
          </cell>
          <cell r="DT64">
            <v>618.73</v>
          </cell>
        </row>
        <row r="65">
          <cell r="W65">
            <v>729.69</v>
          </cell>
          <cell r="AF65">
            <v>40424</v>
          </cell>
          <cell r="AG65" t="str">
            <v>6/1/1-254</v>
          </cell>
          <cell r="AH65">
            <v>562</v>
          </cell>
          <cell r="AM65">
            <v>2300</v>
          </cell>
          <cell r="AO65">
            <v>1678287.0000000002</v>
          </cell>
          <cell r="AQ65">
            <v>1292600</v>
          </cell>
          <cell r="AU65">
            <v>0</v>
          </cell>
          <cell r="AW65">
            <v>0</v>
          </cell>
          <cell r="AY65">
            <v>941247.42999999993</v>
          </cell>
          <cell r="AZ65">
            <v>409.23801304347825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G65">
            <v>48288.46</v>
          </cell>
          <cell r="BH65">
            <v>20.994982608695651</v>
          </cell>
          <cell r="BI65">
            <v>1984.76</v>
          </cell>
          <cell r="BJ65">
            <v>0.86293913043478265</v>
          </cell>
          <cell r="BK65">
            <v>0</v>
          </cell>
          <cell r="BL65">
            <v>0</v>
          </cell>
          <cell r="BM65">
            <v>221898.3481</v>
          </cell>
          <cell r="BN65">
            <v>96.477542652173909</v>
          </cell>
          <cell r="BO65">
            <v>0</v>
          </cell>
          <cell r="BP65">
            <v>0</v>
          </cell>
          <cell r="BY65">
            <v>2403.5700000000002</v>
          </cell>
          <cell r="CF65">
            <v>381.85409381161406</v>
          </cell>
          <cell r="CG65">
            <v>2464.94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X65">
            <v>0</v>
          </cell>
          <cell r="CY65">
            <v>0</v>
          </cell>
          <cell r="DB65">
            <v>0</v>
          </cell>
          <cell r="DC65">
            <v>0</v>
          </cell>
          <cell r="DJ65" t="str">
            <v>МОС</v>
          </cell>
          <cell r="DL65">
            <v>40469</v>
          </cell>
          <cell r="DM65" t="str">
            <v xml:space="preserve"> № 571</v>
          </cell>
          <cell r="DT65">
            <v>729.69</v>
          </cell>
        </row>
        <row r="66">
          <cell r="W66">
            <v>243.69</v>
          </cell>
          <cell r="AF66">
            <v>39738</v>
          </cell>
          <cell r="AG66">
            <v>449</v>
          </cell>
          <cell r="AH66">
            <v>235.00246327276437</v>
          </cell>
          <cell r="AM66">
            <v>101865.6982</v>
          </cell>
          <cell r="AO66">
            <v>24823651.994357999</v>
          </cell>
          <cell r="AQ66">
            <v>23938690</v>
          </cell>
          <cell r="AU66">
            <v>0</v>
          </cell>
          <cell r="AW66">
            <v>0</v>
          </cell>
          <cell r="AY66">
            <v>11744733.938938001</v>
          </cell>
          <cell r="AZ66">
            <v>115.29625915760916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G66">
            <v>0</v>
          </cell>
          <cell r="BH66">
            <v>0</v>
          </cell>
          <cell r="BI66">
            <v>1791680</v>
          </cell>
          <cell r="BJ66">
            <v>17.58864889417702</v>
          </cell>
          <cell r="BK66">
            <v>0</v>
          </cell>
          <cell r="BL66">
            <v>0</v>
          </cell>
          <cell r="BM66">
            <v>7977510</v>
          </cell>
          <cell r="BN66">
            <v>78.313997164552887</v>
          </cell>
          <cell r="BO66">
            <v>0</v>
          </cell>
          <cell r="BP66">
            <v>0</v>
          </cell>
          <cell r="BY66">
            <v>2337.34</v>
          </cell>
          <cell r="CF66">
            <v>16713.010600000001</v>
          </cell>
          <cell r="CG66">
            <v>702.73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X66">
            <v>0</v>
          </cell>
          <cell r="CY66">
            <v>0</v>
          </cell>
          <cell r="DB66">
            <v>0</v>
          </cell>
          <cell r="DC66">
            <v>0</v>
          </cell>
          <cell r="DJ66" t="str">
            <v>НКРЕ</v>
          </cell>
          <cell r="DL66">
            <v>40526</v>
          </cell>
          <cell r="DM66" t="str">
            <v>№ 1787</v>
          </cell>
          <cell r="DO66" t="str">
            <v>Тариф на теплову енергію</v>
          </cell>
          <cell r="DT66">
            <v>268.06</v>
          </cell>
        </row>
        <row r="67">
          <cell r="W67">
            <v>532.64</v>
          </cell>
          <cell r="AF67">
            <v>39857</v>
          </cell>
          <cell r="AG67">
            <v>54</v>
          </cell>
          <cell r="AH67">
            <v>476.26610157759274</v>
          </cell>
          <cell r="AM67">
            <v>25426.080000000002</v>
          </cell>
          <cell r="AO67">
            <v>13542947.2512</v>
          </cell>
          <cell r="AQ67">
            <v>12109580</v>
          </cell>
          <cell r="AU67">
            <v>0</v>
          </cell>
          <cell r="AW67">
            <v>0</v>
          </cell>
          <cell r="AY67">
            <v>8720306.9032749999</v>
          </cell>
          <cell r="AZ67">
            <v>342.9670206054177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G67">
            <v>0</v>
          </cell>
          <cell r="BH67">
            <v>0</v>
          </cell>
          <cell r="BI67">
            <v>512620</v>
          </cell>
          <cell r="BJ67">
            <v>20.161188826590649</v>
          </cell>
          <cell r="BK67">
            <v>0</v>
          </cell>
          <cell r="BL67">
            <v>0</v>
          </cell>
          <cell r="BM67">
            <v>2210410</v>
          </cell>
          <cell r="BN67">
            <v>86.93475360731972</v>
          </cell>
          <cell r="BO67">
            <v>0</v>
          </cell>
          <cell r="BP67">
            <v>0</v>
          </cell>
          <cell r="BY67">
            <v>2337.34</v>
          </cell>
          <cell r="CF67">
            <v>4070.6298999999999</v>
          </cell>
          <cell r="CG67">
            <v>2142.25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X67">
            <v>0</v>
          </cell>
          <cell r="CY67">
            <v>0</v>
          </cell>
          <cell r="DB67">
            <v>0</v>
          </cell>
          <cell r="DC67">
            <v>0</v>
          </cell>
          <cell r="DJ67" t="str">
            <v>НКРКП</v>
          </cell>
          <cell r="DL67">
            <v>40816</v>
          </cell>
          <cell r="DM67" t="str">
            <v>№ 66</v>
          </cell>
          <cell r="DT67">
            <v>790.35</v>
          </cell>
        </row>
        <row r="68">
          <cell r="W68">
            <v>576.42999999999995</v>
          </cell>
          <cell r="AF68">
            <v>39857</v>
          </cell>
          <cell r="AG68">
            <v>55</v>
          </cell>
          <cell r="AH68">
            <v>499.06486130449997</v>
          </cell>
          <cell r="AM68">
            <v>6620.9430000000002</v>
          </cell>
          <cell r="AO68">
            <v>3816510.17349</v>
          </cell>
          <cell r="AQ68">
            <v>3304280</v>
          </cell>
          <cell r="AU68">
            <v>0</v>
          </cell>
          <cell r="AW68">
            <v>0</v>
          </cell>
          <cell r="AY68">
            <v>2294113.8882749998</v>
          </cell>
          <cell r="AZ68">
            <v>346.4935264168563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G68">
            <v>0</v>
          </cell>
          <cell r="BH68">
            <v>0</v>
          </cell>
          <cell r="BI68">
            <v>133490</v>
          </cell>
          <cell r="BJ68">
            <v>20.161780580198318</v>
          </cell>
          <cell r="BK68">
            <v>0</v>
          </cell>
          <cell r="BL68">
            <v>0</v>
          </cell>
          <cell r="BM68">
            <v>575600</v>
          </cell>
          <cell r="BN68">
            <v>86.936256663136959</v>
          </cell>
          <cell r="BO68">
            <v>0</v>
          </cell>
          <cell r="BP68">
            <v>0</v>
          </cell>
          <cell r="BY68">
            <v>2337.34</v>
          </cell>
          <cell r="CF68">
            <v>1070.8898999999999</v>
          </cell>
          <cell r="CG68">
            <v>2142.25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X68">
            <v>0</v>
          </cell>
          <cell r="CY68">
            <v>0</v>
          </cell>
          <cell r="DB68">
            <v>0</v>
          </cell>
          <cell r="DC68">
            <v>0</v>
          </cell>
          <cell r="DJ68" t="str">
            <v>НКРКП</v>
          </cell>
          <cell r="DL68">
            <v>40816</v>
          </cell>
          <cell r="DM68" t="str">
            <v>№ 66</v>
          </cell>
          <cell r="DT68">
            <v>836.77</v>
          </cell>
        </row>
        <row r="69">
          <cell r="W69">
            <v>255.84</v>
          </cell>
          <cell r="AF69">
            <v>39966</v>
          </cell>
          <cell r="AG69" t="str">
            <v>6/1/2-258</v>
          </cell>
          <cell r="AH69">
            <v>255.84183934057816</v>
          </cell>
          <cell r="AM69">
            <v>127263</v>
          </cell>
          <cell r="AO69">
            <v>32558965.920000002</v>
          </cell>
          <cell r="AQ69">
            <v>32559200</v>
          </cell>
          <cell r="AU69">
            <v>0</v>
          </cell>
          <cell r="AW69">
            <v>0</v>
          </cell>
          <cell r="AY69">
            <v>17879667.245189998</v>
          </cell>
          <cell r="AZ69">
            <v>140.4938375269324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G69">
            <v>2133439</v>
          </cell>
          <cell r="BH69">
            <v>16.764016249813377</v>
          </cell>
          <cell r="BI69">
            <v>904363</v>
          </cell>
          <cell r="BJ69">
            <v>7.1062524064339199</v>
          </cell>
          <cell r="BK69">
            <v>0</v>
          </cell>
          <cell r="BL69">
            <v>0</v>
          </cell>
          <cell r="BM69">
            <v>9013880</v>
          </cell>
          <cell r="BN69">
            <v>70.828756197795116</v>
          </cell>
          <cell r="BO69">
            <v>0</v>
          </cell>
          <cell r="BP69">
            <v>0</v>
          </cell>
          <cell r="BY69">
            <v>2032.2</v>
          </cell>
          <cell r="CF69">
            <v>24072.902999999998</v>
          </cell>
          <cell r="CG69">
            <v>742.73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X69">
            <v>0</v>
          </cell>
          <cell r="CY69">
            <v>0</v>
          </cell>
          <cell r="DB69">
            <v>0</v>
          </cell>
          <cell r="DC69">
            <v>0</v>
          </cell>
          <cell r="DJ69" t="str">
            <v>НКРЕ</v>
          </cell>
          <cell r="DL69">
            <v>40526</v>
          </cell>
          <cell r="DM69">
            <v>1841</v>
          </cell>
          <cell r="DO69" t="str">
            <v xml:space="preserve"> тариф на теплову енергію </v>
          </cell>
          <cell r="DT69">
            <v>281.42</v>
          </cell>
        </row>
        <row r="70">
          <cell r="W70">
            <v>489.03</v>
          </cell>
          <cell r="AF70">
            <v>39966</v>
          </cell>
          <cell r="AG70" t="str">
            <v>6/1/2-258</v>
          </cell>
          <cell r="AH70">
            <v>483.70971278228461</v>
          </cell>
          <cell r="AM70">
            <v>22805</v>
          </cell>
          <cell r="AO70">
            <v>11152329.149999999</v>
          </cell>
          <cell r="AQ70">
            <v>11031000</v>
          </cell>
          <cell r="AU70">
            <v>0</v>
          </cell>
          <cell r="AW70">
            <v>0</v>
          </cell>
          <cell r="AY70">
            <v>8401075.8337999992</v>
          </cell>
          <cell r="AZ70">
            <v>368.38745160271867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G70">
            <v>384655</v>
          </cell>
          <cell r="BH70">
            <v>16.8671344003508</v>
          </cell>
          <cell r="BI70">
            <v>161469</v>
          </cell>
          <cell r="BJ70">
            <v>7.0804209603157204</v>
          </cell>
          <cell r="BK70">
            <v>0</v>
          </cell>
          <cell r="BL70">
            <v>0</v>
          </cell>
          <cell r="BM70">
            <v>1615120</v>
          </cell>
          <cell r="BN70">
            <v>70.823065117298839</v>
          </cell>
          <cell r="BO70">
            <v>0</v>
          </cell>
          <cell r="BP70">
            <v>0</v>
          </cell>
          <cell r="BY70">
            <v>2032.2</v>
          </cell>
          <cell r="CF70">
            <v>3935.8150000000001</v>
          </cell>
          <cell r="CG70">
            <v>2134.52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X70">
            <v>0</v>
          </cell>
          <cell r="CY70">
            <v>0</v>
          </cell>
          <cell r="DB70">
            <v>0</v>
          </cell>
          <cell r="DC70">
            <v>0</v>
          </cell>
          <cell r="DJ70" t="str">
            <v>НКРКП</v>
          </cell>
          <cell r="DL70">
            <v>40816</v>
          </cell>
          <cell r="DM70">
            <v>14</v>
          </cell>
          <cell r="DT70">
            <v>768.32</v>
          </cell>
        </row>
        <row r="71">
          <cell r="W71">
            <v>725.57</v>
          </cell>
          <cell r="AF71">
            <v>39966</v>
          </cell>
          <cell r="AG71" t="str">
            <v>6/1/2-258</v>
          </cell>
          <cell r="AH71">
            <v>483.70944051275205</v>
          </cell>
          <cell r="AM71">
            <v>14978</v>
          </cell>
          <cell r="AO71">
            <v>10867587.460000001</v>
          </cell>
          <cell r="AQ71">
            <v>7245000</v>
          </cell>
          <cell r="AU71">
            <v>0</v>
          </cell>
          <cell r="AW71">
            <v>0</v>
          </cell>
          <cell r="AY71">
            <v>5517782.4834000003</v>
          </cell>
          <cell r="AZ71">
            <v>368.39247452263322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G71">
            <v>252606</v>
          </cell>
          <cell r="BH71">
            <v>16.865135532113769</v>
          </cell>
          <cell r="BI71">
            <v>106068</v>
          </cell>
          <cell r="BJ71">
            <v>7.0815863266123644</v>
          </cell>
          <cell r="BK71">
            <v>0</v>
          </cell>
          <cell r="BL71">
            <v>0</v>
          </cell>
          <cell r="BM71">
            <v>1060700</v>
          </cell>
          <cell r="BN71">
            <v>70.817198557884893</v>
          </cell>
          <cell r="BO71">
            <v>0</v>
          </cell>
          <cell r="BP71">
            <v>0</v>
          </cell>
          <cell r="BY71">
            <v>2032.2</v>
          </cell>
          <cell r="CF71">
            <v>2586.21</v>
          </cell>
          <cell r="CG71">
            <v>2133.54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X71">
            <v>0</v>
          </cell>
          <cell r="CY71">
            <v>0</v>
          </cell>
          <cell r="DB71">
            <v>0</v>
          </cell>
          <cell r="DC71">
            <v>0</v>
          </cell>
          <cell r="DJ71" t="str">
            <v>НКРКП</v>
          </cell>
          <cell r="DL71">
            <v>40816</v>
          </cell>
          <cell r="DM71">
            <v>14</v>
          </cell>
          <cell r="DT71">
            <v>999.9</v>
          </cell>
        </row>
        <row r="72">
          <cell r="W72">
            <v>200.88</v>
          </cell>
          <cell r="AF72">
            <v>39689</v>
          </cell>
          <cell r="AG72">
            <v>94</v>
          </cell>
          <cell r="AH72">
            <v>195.0258260227925</v>
          </cell>
          <cell r="AM72">
            <v>121970</v>
          </cell>
          <cell r="AO72">
            <v>24501333.599999998</v>
          </cell>
          <cell r="AQ72">
            <v>23787300</v>
          </cell>
          <cell r="AU72">
            <v>0</v>
          </cell>
          <cell r="AW72">
            <v>0</v>
          </cell>
          <cell r="AY72">
            <v>15058869.672</v>
          </cell>
          <cell r="AZ72">
            <v>123.46371789784374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G72">
            <v>0</v>
          </cell>
          <cell r="BH72">
            <v>0</v>
          </cell>
          <cell r="BI72">
            <v>2548000</v>
          </cell>
          <cell r="BJ72">
            <v>20.89038288103632</v>
          </cell>
          <cell r="BK72">
            <v>0</v>
          </cell>
          <cell r="BL72">
            <v>0</v>
          </cell>
          <cell r="BM72">
            <v>4393800</v>
          </cell>
          <cell r="BN72">
            <v>36.023612363695989</v>
          </cell>
          <cell r="BO72">
            <v>0</v>
          </cell>
          <cell r="BP72">
            <v>0</v>
          </cell>
          <cell r="BY72">
            <v>1311.6</v>
          </cell>
          <cell r="CF72">
            <v>20704.599999999999</v>
          </cell>
          <cell r="CG72">
            <v>727.32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X72">
            <v>0</v>
          </cell>
          <cell r="CY72">
            <v>0</v>
          </cell>
          <cell r="DB72">
            <v>0</v>
          </cell>
          <cell r="DC72">
            <v>0</v>
          </cell>
          <cell r="DJ72" t="str">
            <v>НКРЕ</v>
          </cell>
          <cell r="DL72">
            <v>40526</v>
          </cell>
          <cell r="DM72">
            <v>1848</v>
          </cell>
          <cell r="DO72" t="str">
            <v xml:space="preserve"> тариф на теплову енергію </v>
          </cell>
          <cell r="DT72">
            <v>220.97</v>
          </cell>
        </row>
        <row r="73">
          <cell r="W73">
            <v>455.57</v>
          </cell>
          <cell r="AF73">
            <v>39864</v>
          </cell>
          <cell r="AG73">
            <v>32</v>
          </cell>
          <cell r="AH73">
            <v>438.05308502633557</v>
          </cell>
          <cell r="AM73">
            <v>26580</v>
          </cell>
          <cell r="AO73">
            <v>12109050.6</v>
          </cell>
          <cell r="AQ73">
            <v>11643451</v>
          </cell>
          <cell r="AU73">
            <v>0</v>
          </cell>
          <cell r="AW73">
            <v>0</v>
          </cell>
          <cell r="AY73">
            <v>9664760.875</v>
          </cell>
          <cell r="AZ73">
            <v>363.6102661775771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G73">
            <v>0</v>
          </cell>
          <cell r="BH73">
            <v>0</v>
          </cell>
          <cell r="BI73">
            <v>636000</v>
          </cell>
          <cell r="BJ73">
            <v>23.927765237020317</v>
          </cell>
          <cell r="BK73">
            <v>0</v>
          </cell>
          <cell r="BL73">
            <v>0</v>
          </cell>
          <cell r="BM73">
            <v>957800</v>
          </cell>
          <cell r="BN73">
            <v>36.034612490594434</v>
          </cell>
          <cell r="BO73">
            <v>0</v>
          </cell>
          <cell r="BP73">
            <v>0</v>
          </cell>
          <cell r="BY73">
            <v>1311.6</v>
          </cell>
          <cell r="CF73">
            <v>4511.5</v>
          </cell>
          <cell r="CG73">
            <v>2142.25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X73">
            <v>0</v>
          </cell>
          <cell r="CY73">
            <v>0</v>
          </cell>
          <cell r="DB73">
            <v>0</v>
          </cell>
          <cell r="DC73">
            <v>0</v>
          </cell>
          <cell r="DJ73" t="str">
            <v>НКРКП</v>
          </cell>
          <cell r="DL73">
            <v>40816</v>
          </cell>
          <cell r="DM73">
            <v>8</v>
          </cell>
          <cell r="DT73">
            <v>728.82</v>
          </cell>
        </row>
        <row r="74">
          <cell r="W74">
            <v>503.76</v>
          </cell>
          <cell r="AF74">
            <v>39864</v>
          </cell>
          <cell r="AG74">
            <v>31</v>
          </cell>
          <cell r="AH74">
            <v>438.05384615384617</v>
          </cell>
          <cell r="AM74">
            <v>13000</v>
          </cell>
          <cell r="AO74">
            <v>6548880</v>
          </cell>
          <cell r="AQ74">
            <v>5694700</v>
          </cell>
          <cell r="AU74">
            <v>0</v>
          </cell>
          <cell r="AW74">
            <v>0</v>
          </cell>
          <cell r="AY74">
            <v>4726874.625</v>
          </cell>
          <cell r="AZ74">
            <v>363.60574038461539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G74">
            <v>0</v>
          </cell>
          <cell r="BH74">
            <v>0</v>
          </cell>
          <cell r="BI74">
            <v>311400</v>
          </cell>
          <cell r="BJ74">
            <v>23.953846153846154</v>
          </cell>
          <cell r="BK74">
            <v>0</v>
          </cell>
          <cell r="BL74">
            <v>0</v>
          </cell>
          <cell r="BM74">
            <v>468500</v>
          </cell>
          <cell r="BN74">
            <v>36.03846153846154</v>
          </cell>
          <cell r="BO74">
            <v>0</v>
          </cell>
          <cell r="BP74">
            <v>0</v>
          </cell>
          <cell r="BY74">
            <v>1311.6</v>
          </cell>
          <cell r="CF74">
            <v>2206.5</v>
          </cell>
          <cell r="CG74">
            <v>2142.25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X74">
            <v>0</v>
          </cell>
          <cell r="CY74">
            <v>0</v>
          </cell>
          <cell r="DB74">
            <v>0</v>
          </cell>
          <cell r="DC74">
            <v>0</v>
          </cell>
          <cell r="DJ74" t="str">
            <v>НКРКП</v>
          </cell>
          <cell r="DL74">
            <v>40816</v>
          </cell>
          <cell r="DM74">
            <v>8</v>
          </cell>
          <cell r="DT74">
            <v>777.01</v>
          </cell>
        </row>
        <row r="75">
          <cell r="W75">
            <v>179.83</v>
          </cell>
          <cell r="AF75">
            <v>39874</v>
          </cell>
          <cell r="AG75" t="str">
            <v>№25/447-35</v>
          </cell>
          <cell r="AH75">
            <v>201.13303064549174</v>
          </cell>
          <cell r="AM75">
            <v>75655.5</v>
          </cell>
          <cell r="AO75">
            <v>13605128.565000001</v>
          </cell>
          <cell r="AQ75">
            <v>15216820</v>
          </cell>
          <cell r="AU75">
            <v>0</v>
          </cell>
          <cell r="AW75">
            <v>0</v>
          </cell>
          <cell r="AY75">
            <v>8401807.9002000019</v>
          </cell>
          <cell r="AZ75">
            <v>111.0534977655293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G75">
            <v>0</v>
          </cell>
          <cell r="BH75">
            <v>0</v>
          </cell>
          <cell r="BI75">
            <v>1739090</v>
          </cell>
          <cell r="BJ75">
            <v>22.986960630753877</v>
          </cell>
          <cell r="BK75">
            <v>0</v>
          </cell>
          <cell r="BL75">
            <v>0</v>
          </cell>
          <cell r="BM75">
            <v>3802110</v>
          </cell>
          <cell r="BN75">
            <v>50.255566350100125</v>
          </cell>
          <cell r="BO75">
            <v>0</v>
          </cell>
          <cell r="BP75">
            <v>0</v>
          </cell>
          <cell r="BY75">
            <v>1476</v>
          </cell>
          <cell r="CF75">
            <v>11551.735000000001</v>
          </cell>
          <cell r="CG75">
            <v>727.32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X75">
            <v>0</v>
          </cell>
          <cell r="CY75">
            <v>0</v>
          </cell>
          <cell r="DB75">
            <v>0</v>
          </cell>
          <cell r="DC75">
            <v>0</v>
          </cell>
          <cell r="DJ75" t="str">
            <v>НКРЕ</v>
          </cell>
          <cell r="DL75">
            <v>40526</v>
          </cell>
          <cell r="DM75">
            <v>1819</v>
          </cell>
          <cell r="DO75" t="str">
            <v>тариф на теплову енергію</v>
          </cell>
          <cell r="DT75">
            <v>224.79</v>
          </cell>
        </row>
        <row r="76">
          <cell r="W76">
            <v>425.04</v>
          </cell>
          <cell r="AF76">
            <v>39874</v>
          </cell>
          <cell r="AG76" t="str">
            <v>№25/448-36</v>
          </cell>
          <cell r="AH76">
            <v>412.95634507188998</v>
          </cell>
          <cell r="AM76">
            <v>19196</v>
          </cell>
          <cell r="AO76">
            <v>8159067.8400000008</v>
          </cell>
          <cell r="AQ76">
            <v>7927110</v>
          </cell>
          <cell r="AU76">
            <v>0</v>
          </cell>
          <cell r="AW76">
            <v>0</v>
          </cell>
          <cell r="AY76">
            <v>6220219.9620000003</v>
          </cell>
          <cell r="AZ76">
            <v>324.03729745780373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G76">
            <v>0</v>
          </cell>
          <cell r="BH76">
            <v>0</v>
          </cell>
          <cell r="BI76">
            <v>441260</v>
          </cell>
          <cell r="BJ76">
            <v>22.987080641800375</v>
          </cell>
          <cell r="BK76">
            <v>0</v>
          </cell>
          <cell r="BL76">
            <v>0</v>
          </cell>
          <cell r="BM76">
            <v>964710</v>
          </cell>
          <cell r="BN76">
            <v>50.255782454678055</v>
          </cell>
          <cell r="BO76">
            <v>0</v>
          </cell>
          <cell r="BP76">
            <v>0</v>
          </cell>
          <cell r="BY76">
            <v>1476</v>
          </cell>
          <cell r="CF76">
            <v>2903.5920000000001</v>
          </cell>
          <cell r="CG76">
            <v>2142.25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X76">
            <v>0</v>
          </cell>
          <cell r="CY76">
            <v>0</v>
          </cell>
          <cell r="DB76">
            <v>0</v>
          </cell>
          <cell r="DC76">
            <v>0</v>
          </cell>
          <cell r="DJ76" t="str">
            <v>НКРКП</v>
          </cell>
          <cell r="DL76">
            <v>40816</v>
          </cell>
          <cell r="DM76">
            <v>32</v>
          </cell>
          <cell r="DT76">
            <v>668.51</v>
          </cell>
        </row>
        <row r="77">
          <cell r="W77">
            <v>429.71</v>
          </cell>
          <cell r="AF77">
            <v>39874</v>
          </cell>
          <cell r="AG77" t="str">
            <v>№25/449-37</v>
          </cell>
          <cell r="AH77">
            <v>417.62857025213083</v>
          </cell>
          <cell r="AM77">
            <v>7285.9</v>
          </cell>
          <cell r="AO77">
            <v>3130824.0889999997</v>
          </cell>
          <cell r="AQ77">
            <v>3042800</v>
          </cell>
          <cell r="AU77">
            <v>0</v>
          </cell>
          <cell r="AW77">
            <v>0</v>
          </cell>
          <cell r="AY77">
            <v>2394943.3832500004</v>
          </cell>
          <cell r="AZ77">
            <v>328.7093404040682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G77">
            <v>0</v>
          </cell>
          <cell r="BH77">
            <v>0</v>
          </cell>
          <cell r="BI77">
            <v>167480</v>
          </cell>
          <cell r="BJ77">
            <v>22.986865040695044</v>
          </cell>
          <cell r="BK77">
            <v>0</v>
          </cell>
          <cell r="BL77">
            <v>0</v>
          </cell>
          <cell r="BM77">
            <v>366160</v>
          </cell>
          <cell r="BN77">
            <v>50.255973867332798</v>
          </cell>
          <cell r="BO77">
            <v>0</v>
          </cell>
          <cell r="BP77">
            <v>0</v>
          </cell>
          <cell r="BY77">
            <v>1476</v>
          </cell>
          <cell r="CF77">
            <v>1117.9570000000001</v>
          </cell>
          <cell r="CG77">
            <v>2142.25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X77">
            <v>0</v>
          </cell>
          <cell r="CY77">
            <v>0</v>
          </cell>
          <cell r="DB77">
            <v>0</v>
          </cell>
          <cell r="DC77">
            <v>0</v>
          </cell>
          <cell r="DJ77" t="str">
            <v>НКРКП</v>
          </cell>
          <cell r="DL77">
            <v>40816</v>
          </cell>
          <cell r="DM77">
            <v>32</v>
          </cell>
          <cell r="DT77">
            <v>676.7</v>
          </cell>
        </row>
        <row r="78">
          <cell r="W78">
            <v>240.09</v>
          </cell>
          <cell r="AF78">
            <v>40415</v>
          </cell>
          <cell r="AG78">
            <v>82</v>
          </cell>
          <cell r="AH78">
            <v>220.27331849456581</v>
          </cell>
          <cell r="AM78">
            <v>35007.001541088757</v>
          </cell>
          <cell r="AO78">
            <v>8404831</v>
          </cell>
          <cell r="AQ78">
            <v>7711108.4000000004</v>
          </cell>
          <cell r="AU78">
            <v>0</v>
          </cell>
          <cell r="AW78">
            <v>0</v>
          </cell>
          <cell r="AY78">
            <v>4257082</v>
          </cell>
          <cell r="AZ78">
            <v>121.60658761371883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G78">
            <v>0</v>
          </cell>
          <cell r="BH78">
            <v>0</v>
          </cell>
          <cell r="BI78">
            <v>732389</v>
          </cell>
          <cell r="BJ78">
            <v>20.921214835848573</v>
          </cell>
          <cell r="BK78">
            <v>0</v>
          </cell>
          <cell r="BL78">
            <v>0</v>
          </cell>
          <cell r="BM78">
            <v>2179068</v>
          </cell>
          <cell r="BN78">
            <v>62.246633646768153</v>
          </cell>
          <cell r="BO78">
            <v>0</v>
          </cell>
          <cell r="BP78">
            <v>0</v>
          </cell>
          <cell r="BY78">
            <v>2481.4299999999998</v>
          </cell>
          <cell r="CF78">
            <v>3902</v>
          </cell>
          <cell r="CG78">
            <v>1091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X78">
            <v>0</v>
          </cell>
          <cell r="CY78">
            <v>0</v>
          </cell>
          <cell r="DB78">
            <v>0</v>
          </cell>
          <cell r="DC78">
            <v>0</v>
          </cell>
          <cell r="DJ78" t="str">
            <v>МОС</v>
          </cell>
          <cell r="DL78">
            <v>40430</v>
          </cell>
          <cell r="DM78">
            <v>262</v>
          </cell>
          <cell r="DO78" t="str">
            <v xml:space="preserve"> на теплову енергію для І групи споживачів (населення)</v>
          </cell>
          <cell r="DT78">
            <v>240.09</v>
          </cell>
        </row>
        <row r="79">
          <cell r="W79">
            <v>713.9</v>
          </cell>
          <cell r="AF79">
            <v>40443</v>
          </cell>
          <cell r="AG79">
            <v>124</v>
          </cell>
          <cell r="AH79">
            <v>620.7847851793457</v>
          </cell>
          <cell r="AM79">
            <v>10148</v>
          </cell>
          <cell r="AO79">
            <v>7244657.2000000002</v>
          </cell>
          <cell r="AQ79">
            <v>6299724</v>
          </cell>
          <cell r="AU79">
            <v>0</v>
          </cell>
          <cell r="AW79">
            <v>0</v>
          </cell>
          <cell r="AY79">
            <v>5257882</v>
          </cell>
          <cell r="AZ79">
            <v>518.12002364998034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G79">
            <v>0</v>
          </cell>
          <cell r="BH79">
            <v>0</v>
          </cell>
          <cell r="BI79">
            <v>211170</v>
          </cell>
          <cell r="BJ79">
            <v>20.809026409144661</v>
          </cell>
          <cell r="BK79">
            <v>0</v>
          </cell>
          <cell r="BL79">
            <v>0</v>
          </cell>
          <cell r="BM79">
            <v>631671</v>
          </cell>
          <cell r="BN79">
            <v>62.245861253448957</v>
          </cell>
          <cell r="BO79">
            <v>0</v>
          </cell>
          <cell r="BP79">
            <v>0</v>
          </cell>
          <cell r="BY79">
            <v>2481.4299999999998</v>
          </cell>
          <cell r="CF79">
            <v>2133.0669306352283</v>
          </cell>
          <cell r="CG79">
            <v>2464.94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X79">
            <v>0</v>
          </cell>
          <cell r="CY79">
            <v>0</v>
          </cell>
          <cell r="DB79">
            <v>0</v>
          </cell>
          <cell r="DC79">
            <v>0</v>
          </cell>
          <cell r="DJ79" t="str">
            <v>НКРКП</v>
          </cell>
          <cell r="DL79">
            <v>40942</v>
          </cell>
          <cell r="DM79">
            <v>29</v>
          </cell>
          <cell r="DT79">
            <v>999.9</v>
          </cell>
        </row>
        <row r="80">
          <cell r="W80">
            <v>713.9</v>
          </cell>
          <cell r="AF80">
            <v>40443</v>
          </cell>
          <cell r="AG80">
            <v>124</v>
          </cell>
          <cell r="AH80">
            <v>620.7845382963493</v>
          </cell>
          <cell r="AM80">
            <v>1397</v>
          </cell>
          <cell r="AO80">
            <v>997318.29999999993</v>
          </cell>
          <cell r="AQ80">
            <v>867236</v>
          </cell>
          <cell r="AU80">
            <v>0</v>
          </cell>
          <cell r="AW80">
            <v>0</v>
          </cell>
          <cell r="AY80">
            <v>723814</v>
          </cell>
          <cell r="AZ80">
            <v>518.1202576950609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G80">
            <v>0</v>
          </cell>
          <cell r="BH80">
            <v>0</v>
          </cell>
          <cell r="BI80">
            <v>29069</v>
          </cell>
          <cell r="BJ80">
            <v>20.808160343593414</v>
          </cell>
          <cell r="BK80">
            <v>0</v>
          </cell>
          <cell r="BL80">
            <v>0</v>
          </cell>
          <cell r="BM80">
            <v>86958</v>
          </cell>
          <cell r="BN80">
            <v>62.246241947029347</v>
          </cell>
          <cell r="BO80">
            <v>0</v>
          </cell>
          <cell r="BP80">
            <v>0</v>
          </cell>
          <cell r="BY80">
            <v>2481.4299999999998</v>
          </cell>
          <cell r="CF80">
            <v>293.64365866917655</v>
          </cell>
          <cell r="CG80">
            <v>2464.94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X80">
            <v>0</v>
          </cell>
          <cell r="CY80">
            <v>0</v>
          </cell>
          <cell r="DB80">
            <v>0</v>
          </cell>
          <cell r="DC80">
            <v>0</v>
          </cell>
          <cell r="DJ80" t="str">
            <v>НКРКП</v>
          </cell>
          <cell r="DL80">
            <v>40942</v>
          </cell>
          <cell r="DM80">
            <v>29</v>
          </cell>
          <cell r="DT80">
            <v>999.9</v>
          </cell>
        </row>
        <row r="81">
          <cell r="W81">
            <v>190.49</v>
          </cell>
          <cell r="AF81">
            <v>39612</v>
          </cell>
          <cell r="AG81" t="str">
            <v>4/6-5/1790</v>
          </cell>
          <cell r="AH81">
            <v>170.08501792114694</v>
          </cell>
          <cell r="AM81">
            <v>69750</v>
          </cell>
          <cell r="AO81">
            <v>13286677.5</v>
          </cell>
          <cell r="AQ81">
            <v>11863430</v>
          </cell>
          <cell r="AU81">
            <v>0</v>
          </cell>
          <cell r="AW81">
            <v>0</v>
          </cell>
          <cell r="AY81">
            <v>6460210.4602229996</v>
          </cell>
          <cell r="AZ81">
            <v>92.619504806064512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G81">
            <v>0</v>
          </cell>
          <cell r="BH81">
            <v>0</v>
          </cell>
          <cell r="BI81">
            <v>1429993.7531296946</v>
          </cell>
          <cell r="BJ81">
            <v>20.501702553830746</v>
          </cell>
          <cell r="BK81">
            <v>0</v>
          </cell>
          <cell r="BL81">
            <v>0</v>
          </cell>
          <cell r="BM81">
            <v>2020357.7601151727</v>
          </cell>
          <cell r="BN81">
            <v>28.965702653980969</v>
          </cell>
          <cell r="BO81">
            <v>0</v>
          </cell>
          <cell r="BP81">
            <v>0</v>
          </cell>
          <cell r="BY81">
            <v>1324.11</v>
          </cell>
          <cell r="CF81">
            <v>11148.11</v>
          </cell>
          <cell r="CG81">
            <v>579.48929999999996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X81">
            <v>0</v>
          </cell>
          <cell r="CY81">
            <v>0</v>
          </cell>
          <cell r="DB81">
            <v>0</v>
          </cell>
          <cell r="DC81">
            <v>0</v>
          </cell>
          <cell r="DJ81" t="str">
            <v>НКРЕ</v>
          </cell>
          <cell r="DL81">
            <v>40526</v>
          </cell>
          <cell r="DM81">
            <v>1720</v>
          </cell>
          <cell r="DO81" t="str">
            <v>тариф на теплову енергію</v>
          </cell>
          <cell r="DT81">
            <v>238.11</v>
          </cell>
        </row>
        <row r="82">
          <cell r="W82">
            <v>254.27</v>
          </cell>
          <cell r="AF82">
            <v>39612</v>
          </cell>
          <cell r="AG82" t="str">
            <v>4/6-5/1790</v>
          </cell>
          <cell r="AH82">
            <v>275.41658341658342</v>
          </cell>
          <cell r="AM82">
            <v>10010</v>
          </cell>
          <cell r="AO82">
            <v>2545242.7000000002</v>
          </cell>
          <cell r="AQ82">
            <v>2756920</v>
          </cell>
          <cell r="AU82">
            <v>0</v>
          </cell>
          <cell r="AW82">
            <v>0</v>
          </cell>
          <cell r="AY82">
            <v>1812979.3491000002</v>
          </cell>
          <cell r="AZ82">
            <v>181.1168180919081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G82">
            <v>0</v>
          </cell>
          <cell r="BH82">
            <v>0</v>
          </cell>
          <cell r="BI82">
            <v>205222.04256384575</v>
          </cell>
          <cell r="BJ82">
            <v>20.501702553830743</v>
          </cell>
          <cell r="BK82">
            <v>0</v>
          </cell>
          <cell r="BL82">
            <v>0</v>
          </cell>
          <cell r="BM82">
            <v>289946.6835663495</v>
          </cell>
          <cell r="BN82">
            <v>28.965702653980969</v>
          </cell>
          <cell r="BO82">
            <v>0</v>
          </cell>
          <cell r="BP82">
            <v>0</v>
          </cell>
          <cell r="BY82">
            <v>1324.11</v>
          </cell>
          <cell r="CF82">
            <v>1599.89</v>
          </cell>
          <cell r="CG82">
            <v>1133.19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X82">
            <v>0</v>
          </cell>
          <cell r="CY82">
            <v>0</v>
          </cell>
          <cell r="DB82">
            <v>0</v>
          </cell>
          <cell r="DC82">
            <v>0</v>
          </cell>
          <cell r="DJ82" t="str">
            <v>НКРКП</v>
          </cell>
          <cell r="DL82">
            <v>40816</v>
          </cell>
          <cell r="DM82">
            <v>18</v>
          </cell>
          <cell r="DT82">
            <v>633.46</v>
          </cell>
        </row>
        <row r="83">
          <cell r="W83">
            <v>430.39</v>
          </cell>
          <cell r="AF83">
            <v>39612</v>
          </cell>
          <cell r="AG83" t="str">
            <v>4/6-5/1790</v>
          </cell>
          <cell r="AH83">
            <v>278.95520159283228</v>
          </cell>
          <cell r="AM83">
            <v>20090</v>
          </cell>
          <cell r="AO83">
            <v>8646535.0999999996</v>
          </cell>
          <cell r="AQ83">
            <v>5604210</v>
          </cell>
          <cell r="AU83">
            <v>0</v>
          </cell>
          <cell r="AW83">
            <v>0</v>
          </cell>
          <cell r="AY83">
            <v>3711764.4408</v>
          </cell>
          <cell r="AZ83">
            <v>184.75681636635142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G83">
            <v>0</v>
          </cell>
          <cell r="BH83">
            <v>0</v>
          </cell>
          <cell r="BI83">
            <v>411879.20430645969</v>
          </cell>
          <cell r="BJ83">
            <v>20.501702553830746</v>
          </cell>
          <cell r="BK83">
            <v>0</v>
          </cell>
          <cell r="BL83">
            <v>0</v>
          </cell>
          <cell r="BM83">
            <v>581920.96631847776</v>
          </cell>
          <cell r="BN83">
            <v>28.965702653980973</v>
          </cell>
          <cell r="BO83">
            <v>0</v>
          </cell>
          <cell r="BP83">
            <v>0</v>
          </cell>
          <cell r="BY83">
            <v>1324.11</v>
          </cell>
          <cell r="CF83">
            <v>3210.98</v>
          </cell>
          <cell r="CG83">
            <v>1155.96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J83" t="str">
            <v>НКРКП</v>
          </cell>
          <cell r="DL83">
            <v>40816</v>
          </cell>
          <cell r="DM83">
            <v>18</v>
          </cell>
          <cell r="DT83">
            <v>797.95</v>
          </cell>
        </row>
        <row r="84">
          <cell r="W84">
            <v>125.47</v>
          </cell>
          <cell r="AF84">
            <v>40380</v>
          </cell>
          <cell r="AG84">
            <v>39</v>
          </cell>
          <cell r="AH84">
            <v>272.3899941656943</v>
          </cell>
          <cell r="AM84">
            <v>34280</v>
          </cell>
          <cell r="AO84">
            <v>4301111.5999999996</v>
          </cell>
          <cell r="AQ84">
            <v>9337529</v>
          </cell>
          <cell r="AU84">
            <v>0</v>
          </cell>
          <cell r="AW84">
            <v>0</v>
          </cell>
          <cell r="AY84">
            <v>5865216</v>
          </cell>
          <cell r="AZ84">
            <v>171.0973162193699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G84">
            <v>0</v>
          </cell>
          <cell r="BH84">
            <v>0</v>
          </cell>
          <cell r="BI84">
            <v>876673</v>
          </cell>
          <cell r="BJ84">
            <v>25.573891481913652</v>
          </cell>
          <cell r="BK84">
            <v>0</v>
          </cell>
          <cell r="BL84">
            <v>0</v>
          </cell>
          <cell r="BM84">
            <v>2420074</v>
          </cell>
          <cell r="BN84">
            <v>70.597257876312725</v>
          </cell>
          <cell r="BO84">
            <v>0</v>
          </cell>
          <cell r="BP84">
            <v>0</v>
          </cell>
          <cell r="BY84">
            <v>5021.74</v>
          </cell>
          <cell r="CF84">
            <v>5376</v>
          </cell>
          <cell r="CG84">
            <v>1091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X84">
            <v>0</v>
          </cell>
          <cell r="CY84">
            <v>0</v>
          </cell>
          <cell r="DB84">
            <v>0</v>
          </cell>
          <cell r="DC84">
            <v>0</v>
          </cell>
          <cell r="DJ84" t="str">
            <v>МОС</v>
          </cell>
          <cell r="DL84">
            <v>40694</v>
          </cell>
          <cell r="DM84">
            <v>857</v>
          </cell>
          <cell r="DO84" t="str">
            <v>Тариф на теплову енергію, що виробляється підприємствами, установами та організаціями, на балансі яких знаходяться котельні, для потреб населення</v>
          </cell>
          <cell r="DT84">
            <v>169.38</v>
          </cell>
        </row>
        <row r="85">
          <cell r="W85">
            <v>460.68</v>
          </cell>
          <cell r="AF85">
            <v>40380</v>
          </cell>
          <cell r="AG85">
            <v>39</v>
          </cell>
          <cell r="AH85">
            <v>460.67738095238093</v>
          </cell>
          <cell r="AM85">
            <v>6720</v>
          </cell>
          <cell r="AO85">
            <v>3095769.6</v>
          </cell>
          <cell r="AQ85">
            <v>3095752</v>
          </cell>
          <cell r="AU85">
            <v>0</v>
          </cell>
          <cell r="AW85">
            <v>0</v>
          </cell>
          <cell r="AY85">
            <v>2316850.1</v>
          </cell>
          <cell r="AZ85">
            <v>344.76936011904763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G85">
            <v>0</v>
          </cell>
          <cell r="BH85">
            <v>0</v>
          </cell>
          <cell r="BI85">
            <v>171857</v>
          </cell>
          <cell r="BJ85">
            <v>25.573958333333334</v>
          </cell>
          <cell r="BK85">
            <v>0</v>
          </cell>
          <cell r="BL85">
            <v>0</v>
          </cell>
          <cell r="BM85">
            <v>474633</v>
          </cell>
          <cell r="BN85">
            <v>70.629910714285714</v>
          </cell>
          <cell r="BO85">
            <v>0</v>
          </cell>
          <cell r="BP85">
            <v>0</v>
          </cell>
          <cell r="BY85">
            <v>5021.74</v>
          </cell>
          <cell r="CF85">
            <v>1054</v>
          </cell>
          <cell r="CG85">
            <v>2198.15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X85">
            <v>0</v>
          </cell>
          <cell r="CY85">
            <v>0</v>
          </cell>
          <cell r="DB85">
            <v>0</v>
          </cell>
          <cell r="DC85">
            <v>0</v>
          </cell>
          <cell r="DJ85" t="str">
            <v>НКРКП</v>
          </cell>
          <cell r="DL85">
            <v>40984</v>
          </cell>
          <cell r="DM85">
            <v>135</v>
          </cell>
          <cell r="DT85">
            <v>725.18</v>
          </cell>
        </row>
        <row r="86">
          <cell r="W86">
            <v>232.41</v>
          </cell>
          <cell r="AF86">
            <v>39868</v>
          </cell>
          <cell r="AG86">
            <v>17</v>
          </cell>
          <cell r="AH86">
            <v>232.4059980725398</v>
          </cell>
          <cell r="AM86">
            <v>130742</v>
          </cell>
          <cell r="AO86">
            <v>30385748.219999999</v>
          </cell>
          <cell r="AQ86">
            <v>30385225</v>
          </cell>
          <cell r="AU86">
            <v>0</v>
          </cell>
          <cell r="AW86">
            <v>0</v>
          </cell>
          <cell r="AY86">
            <v>16099228.200000001</v>
          </cell>
          <cell r="AZ86">
            <v>123.13738660874088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G86">
            <v>0</v>
          </cell>
          <cell r="BH86">
            <v>0</v>
          </cell>
          <cell r="BI86">
            <v>3408942</v>
          </cell>
          <cell r="BJ86">
            <v>26.073809487387372</v>
          </cell>
          <cell r="BK86">
            <v>0</v>
          </cell>
          <cell r="BL86">
            <v>0</v>
          </cell>
          <cell r="BM86">
            <v>7795277</v>
          </cell>
          <cell r="BN86">
            <v>59.623357452081201</v>
          </cell>
          <cell r="BO86">
            <v>0</v>
          </cell>
          <cell r="BP86">
            <v>0</v>
          </cell>
          <cell r="BY86">
            <v>1954.06</v>
          </cell>
          <cell r="CF86">
            <v>22135</v>
          </cell>
          <cell r="CG86">
            <v>727.32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X86">
            <v>0</v>
          </cell>
          <cell r="CY86">
            <v>0</v>
          </cell>
          <cell r="DB86">
            <v>0</v>
          </cell>
          <cell r="DC86">
            <v>0</v>
          </cell>
          <cell r="DJ86" t="str">
            <v>НКРЕ</v>
          </cell>
          <cell r="DL86">
            <v>40526</v>
          </cell>
          <cell r="DM86">
            <v>1731</v>
          </cell>
          <cell r="DO86" t="str">
            <v>Тариф на теплову енергію для населення</v>
          </cell>
          <cell r="DT86">
            <v>255.65</v>
          </cell>
        </row>
        <row r="87">
          <cell r="W87">
            <v>523.32000000000005</v>
          </cell>
          <cell r="AF87">
            <v>39868</v>
          </cell>
          <cell r="AG87">
            <v>18</v>
          </cell>
          <cell r="AH87">
            <v>482.00243399576198</v>
          </cell>
          <cell r="AM87">
            <v>34922</v>
          </cell>
          <cell r="AO87">
            <v>18275381.040000003</v>
          </cell>
          <cell r="AQ87">
            <v>16832489</v>
          </cell>
          <cell r="AU87">
            <v>0</v>
          </cell>
          <cell r="AW87">
            <v>0</v>
          </cell>
          <cell r="AY87">
            <v>13016311</v>
          </cell>
          <cell r="AZ87">
            <v>372.72524483133839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G87">
            <v>0</v>
          </cell>
          <cell r="BH87">
            <v>0</v>
          </cell>
          <cell r="BI87">
            <v>910550</v>
          </cell>
          <cell r="BJ87">
            <v>26.073821659698758</v>
          </cell>
          <cell r="BK87">
            <v>0</v>
          </cell>
          <cell r="BL87">
            <v>0</v>
          </cell>
          <cell r="BM87">
            <v>2082167</v>
          </cell>
          <cell r="BN87">
            <v>59.623360632266191</v>
          </cell>
          <cell r="BO87">
            <v>0</v>
          </cell>
          <cell r="BP87">
            <v>0</v>
          </cell>
          <cell r="BY87">
            <v>1954.06</v>
          </cell>
          <cell r="CF87">
            <v>6076</v>
          </cell>
          <cell r="CG87">
            <v>2142.25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X87">
            <v>0</v>
          </cell>
          <cell r="CY87">
            <v>0</v>
          </cell>
          <cell r="DB87">
            <v>0</v>
          </cell>
          <cell r="DC87">
            <v>0</v>
          </cell>
          <cell r="DJ87" t="str">
            <v>НКРКП</v>
          </cell>
          <cell r="DL87">
            <v>40970</v>
          </cell>
          <cell r="DM87">
            <v>50</v>
          </cell>
          <cell r="DT87">
            <v>834.47</v>
          </cell>
        </row>
        <row r="88">
          <cell r="W88">
            <v>562.25</v>
          </cell>
          <cell r="AF88">
            <v>39868</v>
          </cell>
          <cell r="AG88">
            <v>18</v>
          </cell>
          <cell r="AH88">
            <v>482.00137241446919</v>
          </cell>
          <cell r="AM88">
            <v>10201</v>
          </cell>
          <cell r="AO88">
            <v>5735512.25</v>
          </cell>
          <cell r="AQ88">
            <v>4916896</v>
          </cell>
          <cell r="AU88">
            <v>0</v>
          </cell>
          <cell r="AW88">
            <v>0</v>
          </cell>
          <cell r="AY88">
            <v>3802279.5250000004</v>
          </cell>
          <cell r="AZ88">
            <v>372.7359597098324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G88">
            <v>0</v>
          </cell>
          <cell r="BH88">
            <v>0</v>
          </cell>
          <cell r="BI88">
            <v>265979</v>
          </cell>
          <cell r="BJ88">
            <v>26.073816292520341</v>
          </cell>
          <cell r="BK88">
            <v>0</v>
          </cell>
          <cell r="BL88">
            <v>0</v>
          </cell>
          <cell r="BM88">
            <v>608218</v>
          </cell>
          <cell r="BN88">
            <v>59.623370257817861</v>
          </cell>
          <cell r="BO88">
            <v>0</v>
          </cell>
          <cell r="BP88">
            <v>0</v>
          </cell>
          <cell r="BY88">
            <v>1954.06</v>
          </cell>
          <cell r="CF88">
            <v>1774.9</v>
          </cell>
          <cell r="CG88">
            <v>2142.25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X88">
            <v>0</v>
          </cell>
          <cell r="CY88">
            <v>0</v>
          </cell>
          <cell r="DB88">
            <v>0</v>
          </cell>
          <cell r="DC88">
            <v>0</v>
          </cell>
          <cell r="DJ88" t="str">
            <v>НКРКП</v>
          </cell>
          <cell r="DL88">
            <v>40970</v>
          </cell>
          <cell r="DM88">
            <v>50</v>
          </cell>
          <cell r="DT88">
            <v>873.4</v>
          </cell>
        </row>
        <row r="89">
          <cell r="W89">
            <v>232.42</v>
          </cell>
          <cell r="AF89">
            <v>40344</v>
          </cell>
          <cell r="AG89" t="str">
            <v>припис 01-15/1907</v>
          </cell>
          <cell r="AH89">
            <v>232.42000000008787</v>
          </cell>
          <cell r="AM89">
            <v>34853.584028899997</v>
          </cell>
          <cell r="AO89">
            <v>8100669.9999969369</v>
          </cell>
          <cell r="AQ89">
            <v>8100670</v>
          </cell>
          <cell r="AU89">
            <v>0</v>
          </cell>
          <cell r="AW89">
            <v>0</v>
          </cell>
          <cell r="AY89">
            <v>4114420.1472000005</v>
          </cell>
          <cell r="AZ89">
            <v>118.04869604768318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G89">
            <v>829610</v>
          </cell>
          <cell r="BH89">
            <v>23.802717083904529</v>
          </cell>
          <cell r="BI89">
            <v>44380</v>
          </cell>
          <cell r="BJ89">
            <v>1.2733267248269464</v>
          </cell>
          <cell r="BK89">
            <v>0</v>
          </cell>
          <cell r="BL89">
            <v>0</v>
          </cell>
          <cell r="BM89">
            <v>2457230</v>
          </cell>
          <cell r="BN89">
            <v>70.501501307943158</v>
          </cell>
          <cell r="BO89">
            <v>0</v>
          </cell>
          <cell r="BP89">
            <v>0</v>
          </cell>
          <cell r="BY89">
            <v>2063.9899999999998</v>
          </cell>
          <cell r="CF89">
            <v>5656.96</v>
          </cell>
          <cell r="CG89">
            <v>727.32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J89" t="str">
            <v>НКРЕ</v>
          </cell>
          <cell r="DL89">
            <v>40526</v>
          </cell>
          <cell r="DM89" t="str">
            <v>№ 1725</v>
          </cell>
          <cell r="DO89" t="str">
            <v xml:space="preserve"> тариф на теплову енергію</v>
          </cell>
          <cell r="DT89">
            <v>255.66</v>
          </cell>
        </row>
        <row r="90">
          <cell r="W90">
            <v>538.37</v>
          </cell>
          <cell r="AF90">
            <v>40344</v>
          </cell>
          <cell r="AG90" t="str">
            <v>припис 01-15/1907</v>
          </cell>
          <cell r="AH90">
            <v>467.90343382234403</v>
          </cell>
          <cell r="AM90">
            <v>12406</v>
          </cell>
          <cell r="AO90">
            <v>6679018.2199999997</v>
          </cell>
          <cell r="AQ90">
            <v>5804810</v>
          </cell>
          <cell r="AU90">
            <v>0</v>
          </cell>
          <cell r="AW90">
            <v>0</v>
          </cell>
          <cell r="AY90">
            <v>4385880.6572000002</v>
          </cell>
          <cell r="AZ90">
            <v>353.52899058520075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G90">
            <v>295300</v>
          </cell>
          <cell r="BH90">
            <v>23.80299854908915</v>
          </cell>
          <cell r="BI90">
            <v>15800</v>
          </cell>
          <cell r="BJ90">
            <v>1.2735773013058198</v>
          </cell>
          <cell r="BK90">
            <v>0</v>
          </cell>
          <cell r="BL90">
            <v>0</v>
          </cell>
          <cell r="BM90">
            <v>874670</v>
          </cell>
          <cell r="BN90">
            <v>70.503788489440595</v>
          </cell>
          <cell r="BO90">
            <v>0</v>
          </cell>
          <cell r="BP90">
            <v>0</v>
          </cell>
          <cell r="BY90">
            <v>2063.9899999999998</v>
          </cell>
          <cell r="CF90">
            <v>2009.42</v>
          </cell>
          <cell r="CG90">
            <v>2182.66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X90">
            <v>0</v>
          </cell>
          <cell r="CY90">
            <v>0</v>
          </cell>
          <cell r="DB90">
            <v>0</v>
          </cell>
          <cell r="DC90">
            <v>0</v>
          </cell>
          <cell r="DJ90" t="str">
            <v>НКРКП</v>
          </cell>
          <cell r="DL90">
            <v>41558</v>
          </cell>
          <cell r="DM90" t="str">
            <v>№ 201</v>
          </cell>
          <cell r="DT90">
            <v>792.55</v>
          </cell>
        </row>
        <row r="91">
          <cell r="W91">
            <v>585.34</v>
          </cell>
          <cell r="AF91">
            <v>40344</v>
          </cell>
          <cell r="AG91" t="str">
            <v>припис 01-15/1907</v>
          </cell>
          <cell r="AH91">
            <v>467.90140225612612</v>
          </cell>
          <cell r="AM91">
            <v>2298.98862199</v>
          </cell>
          <cell r="AO91">
            <v>1345689.9999956267</v>
          </cell>
          <cell r="AQ91">
            <v>1075700</v>
          </cell>
          <cell r="AU91">
            <v>0</v>
          </cell>
          <cell r="AW91">
            <v>0</v>
          </cell>
          <cell r="AY91">
            <v>812757.10419999994</v>
          </cell>
          <cell r="AZ91">
            <v>353.52811076397541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G91">
            <v>54720</v>
          </cell>
          <cell r="BH91">
            <v>23.801770690206581</v>
          </cell>
          <cell r="BI91">
            <v>2930</v>
          </cell>
          <cell r="BJ91">
            <v>1.2744734671473918</v>
          </cell>
          <cell r="BK91">
            <v>0</v>
          </cell>
          <cell r="BL91">
            <v>0</v>
          </cell>
          <cell r="BM91">
            <v>162070</v>
          </cell>
          <cell r="BN91">
            <v>70.496216662313245</v>
          </cell>
          <cell r="BO91">
            <v>0</v>
          </cell>
          <cell r="BP91">
            <v>0</v>
          </cell>
          <cell r="BY91">
            <v>2063.9899999999998</v>
          </cell>
          <cell r="CF91">
            <v>372.37</v>
          </cell>
          <cell r="CG91">
            <v>2182.66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X91">
            <v>0</v>
          </cell>
          <cell r="CY91">
            <v>0</v>
          </cell>
          <cell r="DB91">
            <v>0</v>
          </cell>
          <cell r="DC91">
            <v>0</v>
          </cell>
          <cell r="DJ91" t="str">
            <v>НКРКП</v>
          </cell>
          <cell r="DL91">
            <v>41558</v>
          </cell>
          <cell r="DM91" t="str">
            <v>№ 201</v>
          </cell>
          <cell r="DT91">
            <v>839.52</v>
          </cell>
        </row>
        <row r="92">
          <cell r="W92">
            <v>239.52</v>
          </cell>
          <cell r="AF92">
            <v>39784</v>
          </cell>
          <cell r="AG92">
            <v>560</v>
          </cell>
          <cell r="AH92">
            <v>232.54016653449642</v>
          </cell>
          <cell r="AM92">
            <v>25220</v>
          </cell>
          <cell r="AO92">
            <v>6040694.4000000004</v>
          </cell>
          <cell r="AQ92">
            <v>5864663</v>
          </cell>
          <cell r="AU92">
            <v>0</v>
          </cell>
          <cell r="AW92">
            <v>0</v>
          </cell>
          <cell r="AY92">
            <v>2916989.9999974277</v>
          </cell>
          <cell r="AZ92">
            <v>115.66177636785994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G92">
            <v>0</v>
          </cell>
          <cell r="BH92">
            <v>0</v>
          </cell>
          <cell r="BI92">
            <v>594941</v>
          </cell>
          <cell r="BJ92">
            <v>23.590047581284693</v>
          </cell>
          <cell r="BK92">
            <v>0</v>
          </cell>
          <cell r="BL92">
            <v>0</v>
          </cell>
          <cell r="BM92">
            <v>1960976</v>
          </cell>
          <cell r="BN92">
            <v>77.754797779540041</v>
          </cell>
          <cell r="BO92">
            <v>0</v>
          </cell>
          <cell r="BP92">
            <v>0</v>
          </cell>
          <cell r="BY92">
            <v>1480.39</v>
          </cell>
          <cell r="CF92">
            <v>4010.6005609600002</v>
          </cell>
          <cell r="CG92">
            <v>727.32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X92">
            <v>0</v>
          </cell>
          <cell r="CY92">
            <v>0</v>
          </cell>
          <cell r="DB92">
            <v>0</v>
          </cell>
          <cell r="DC92">
            <v>0</v>
          </cell>
          <cell r="DJ92" t="str">
            <v>НКРЕ</v>
          </cell>
          <cell r="DL92">
            <v>40526</v>
          </cell>
          <cell r="DM92" t="str">
            <v>№ 1708</v>
          </cell>
          <cell r="DO92" t="str">
            <v>тариф на теплову енергію</v>
          </cell>
          <cell r="DT92">
            <v>263.47000000000003</v>
          </cell>
        </row>
        <row r="93">
          <cell r="W93">
            <v>526.16</v>
          </cell>
          <cell r="AF93">
            <v>39857</v>
          </cell>
          <cell r="AG93">
            <v>49</v>
          </cell>
          <cell r="AH93">
            <v>457.53057553956836</v>
          </cell>
          <cell r="AM93">
            <v>5560</v>
          </cell>
          <cell r="AO93">
            <v>2925449.5999999996</v>
          </cell>
          <cell r="AQ93">
            <v>2543870</v>
          </cell>
          <cell r="AU93">
            <v>0</v>
          </cell>
          <cell r="AW93">
            <v>0</v>
          </cell>
          <cell r="AY93">
            <v>1894026.9997825001</v>
          </cell>
          <cell r="AZ93">
            <v>340.65233809037773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G93">
            <v>0</v>
          </cell>
          <cell r="BH93">
            <v>0</v>
          </cell>
          <cell r="BI93">
            <v>131160</v>
          </cell>
          <cell r="BJ93">
            <v>23.589928057553958</v>
          </cell>
          <cell r="BK93">
            <v>0</v>
          </cell>
          <cell r="BL93">
            <v>0</v>
          </cell>
          <cell r="BM93">
            <v>432317</v>
          </cell>
          <cell r="BN93">
            <v>77.754856115107913</v>
          </cell>
          <cell r="BO93">
            <v>0</v>
          </cell>
          <cell r="BP93">
            <v>0</v>
          </cell>
          <cell r="BY93">
            <v>1480.39</v>
          </cell>
          <cell r="CF93">
            <v>884.12977000000001</v>
          </cell>
          <cell r="CG93">
            <v>2142.25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X93">
            <v>0</v>
          </cell>
          <cell r="CY93">
            <v>0</v>
          </cell>
          <cell r="DB93">
            <v>0</v>
          </cell>
          <cell r="DC93">
            <v>0</v>
          </cell>
          <cell r="DJ93" t="str">
            <v>НКРКП</v>
          </cell>
          <cell r="DL93">
            <v>40816</v>
          </cell>
          <cell r="DM93" t="str">
            <v>№ 73</v>
          </cell>
          <cell r="DT93">
            <v>782.12</v>
          </cell>
        </row>
        <row r="94">
          <cell r="W94">
            <v>571.91999999999996</v>
          </cell>
          <cell r="AF94">
            <v>39857</v>
          </cell>
          <cell r="AG94">
            <v>49</v>
          </cell>
          <cell r="AH94">
            <v>457.53034482758619</v>
          </cell>
          <cell r="AM94">
            <v>1450</v>
          </cell>
          <cell r="AO94">
            <v>829283.99999999988</v>
          </cell>
          <cell r="AQ94">
            <v>663419</v>
          </cell>
          <cell r="AU94">
            <v>0</v>
          </cell>
          <cell r="AW94">
            <v>0</v>
          </cell>
          <cell r="AY94">
            <v>493938.58249999996</v>
          </cell>
          <cell r="AZ94">
            <v>340.64729827586206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G94">
            <v>0</v>
          </cell>
          <cell r="BH94">
            <v>0</v>
          </cell>
          <cell r="BI94">
            <v>34207</v>
          </cell>
          <cell r="BJ94">
            <v>23.591034482758619</v>
          </cell>
          <cell r="BK94">
            <v>0</v>
          </cell>
          <cell r="BL94">
            <v>0</v>
          </cell>
          <cell r="BM94">
            <v>112746</v>
          </cell>
          <cell r="BN94">
            <v>77.755862068965513</v>
          </cell>
          <cell r="BO94">
            <v>0</v>
          </cell>
          <cell r="BP94">
            <v>0</v>
          </cell>
          <cell r="BY94">
            <v>1480.39</v>
          </cell>
          <cell r="CF94">
            <v>230.57</v>
          </cell>
          <cell r="CG94">
            <v>2142.25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X94">
            <v>0</v>
          </cell>
          <cell r="CY94">
            <v>0</v>
          </cell>
          <cell r="DB94">
            <v>0</v>
          </cell>
          <cell r="DC94">
            <v>0</v>
          </cell>
          <cell r="DJ94" t="str">
            <v>НКРКП</v>
          </cell>
          <cell r="DL94">
            <v>40816</v>
          </cell>
          <cell r="DM94" t="str">
            <v>№ 73</v>
          </cell>
          <cell r="DT94">
            <v>827.88</v>
          </cell>
        </row>
        <row r="95">
          <cell r="W95">
            <v>223.46</v>
          </cell>
          <cell r="AF95">
            <v>39974</v>
          </cell>
          <cell r="AG95">
            <v>127</v>
          </cell>
          <cell r="AH95">
            <v>222.55789822383741</v>
          </cell>
          <cell r="AM95">
            <v>102637</v>
          </cell>
          <cell r="AO95">
            <v>22935264.02</v>
          </cell>
          <cell r="AQ95">
            <v>22842675</v>
          </cell>
          <cell r="AU95">
            <v>0</v>
          </cell>
          <cell r="AW95">
            <v>0</v>
          </cell>
          <cell r="AY95">
            <v>12209375.376</v>
          </cell>
          <cell r="AZ95">
            <v>118.95686132681197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G95">
            <v>0</v>
          </cell>
          <cell r="BH95">
            <v>0</v>
          </cell>
          <cell r="BI95">
            <v>2076000</v>
          </cell>
          <cell r="BJ95">
            <v>20.226623927043853</v>
          </cell>
          <cell r="BK95">
            <v>0</v>
          </cell>
          <cell r="BL95">
            <v>0</v>
          </cell>
          <cell r="BM95">
            <v>4820300</v>
          </cell>
          <cell r="BN95">
            <v>46.96454494967702</v>
          </cell>
          <cell r="BO95">
            <v>0</v>
          </cell>
          <cell r="BP95">
            <v>0</v>
          </cell>
          <cell r="BY95">
            <v>1943</v>
          </cell>
          <cell r="CF95">
            <v>16786.8</v>
          </cell>
          <cell r="CG95">
            <v>727.32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X95">
            <v>0</v>
          </cell>
          <cell r="CY95">
            <v>0</v>
          </cell>
          <cell r="DB95">
            <v>0</v>
          </cell>
          <cell r="DC95">
            <v>0</v>
          </cell>
          <cell r="DJ95" t="str">
            <v>НКРКП</v>
          </cell>
          <cell r="DL95">
            <v>41243</v>
          </cell>
          <cell r="DM95">
            <v>372</v>
          </cell>
          <cell r="DO95" t="str">
            <v>Тариф на теплову енергію</v>
          </cell>
          <cell r="DT95">
            <v>245.8</v>
          </cell>
        </row>
        <row r="96">
          <cell r="W96">
            <v>518.54</v>
          </cell>
          <cell r="AF96">
            <v>39974</v>
          </cell>
          <cell r="AG96">
            <v>128</v>
          </cell>
          <cell r="AH96">
            <v>455.8217717838973</v>
          </cell>
          <cell r="AM96">
            <v>12383</v>
          </cell>
          <cell r="AO96">
            <v>6421080.8199999994</v>
          </cell>
          <cell r="AQ96">
            <v>5644441</v>
          </cell>
          <cell r="AU96">
            <v>0</v>
          </cell>
          <cell r="AW96">
            <v>0</v>
          </cell>
          <cell r="AY96">
            <v>4420584.9512</v>
          </cell>
          <cell r="AZ96">
            <v>356.98820570136479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G96">
            <v>0</v>
          </cell>
          <cell r="BH96">
            <v>0</v>
          </cell>
          <cell r="BI96">
            <v>250500</v>
          </cell>
          <cell r="BJ96">
            <v>20.229346684971333</v>
          </cell>
          <cell r="BK96">
            <v>0</v>
          </cell>
          <cell r="BL96">
            <v>0</v>
          </cell>
          <cell r="BM96">
            <v>581600</v>
          </cell>
          <cell r="BN96">
            <v>46.967616894129051</v>
          </cell>
          <cell r="BO96">
            <v>0</v>
          </cell>
          <cell r="BP96">
            <v>0</v>
          </cell>
          <cell r="BY96">
            <v>1943</v>
          </cell>
          <cell r="CF96">
            <v>2025.32</v>
          </cell>
          <cell r="CG96">
            <v>2182.66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X96">
            <v>0</v>
          </cell>
          <cell r="CY96">
            <v>0</v>
          </cell>
          <cell r="DB96">
            <v>0</v>
          </cell>
          <cell r="DC96">
            <v>0</v>
          </cell>
          <cell r="DJ96" t="str">
            <v>НКРКП</v>
          </cell>
          <cell r="DL96">
            <v>41243</v>
          </cell>
          <cell r="DM96">
            <v>372</v>
          </cell>
          <cell r="DT96">
            <v>775.2</v>
          </cell>
        </row>
        <row r="97">
          <cell r="W97">
            <v>554.66</v>
          </cell>
          <cell r="AF97">
            <v>39974</v>
          </cell>
          <cell r="AG97">
            <v>129</v>
          </cell>
          <cell r="AH97">
            <v>455.81497035573125</v>
          </cell>
          <cell r="AM97">
            <v>4048</v>
          </cell>
          <cell r="AO97">
            <v>2245263.6799999997</v>
          </cell>
          <cell r="AQ97">
            <v>1845139</v>
          </cell>
          <cell r="AU97">
            <v>0</v>
          </cell>
          <cell r="AW97">
            <v>0</v>
          </cell>
          <cell r="AY97">
            <v>1445095.5327999999</v>
          </cell>
          <cell r="AZ97">
            <v>356.9900031620553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G97">
            <v>0</v>
          </cell>
          <cell r="BH97">
            <v>0</v>
          </cell>
          <cell r="BI97">
            <v>81800</v>
          </cell>
          <cell r="BJ97">
            <v>20.207509881422926</v>
          </cell>
          <cell r="BK97">
            <v>0</v>
          </cell>
          <cell r="BL97">
            <v>0</v>
          </cell>
          <cell r="BM97">
            <v>190200</v>
          </cell>
          <cell r="BN97">
            <v>46.98616600790514</v>
          </cell>
          <cell r="BO97">
            <v>0</v>
          </cell>
          <cell r="BP97">
            <v>0</v>
          </cell>
          <cell r="BY97">
            <v>1943</v>
          </cell>
          <cell r="CF97">
            <v>662.08</v>
          </cell>
          <cell r="CG97">
            <v>2182.66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X97">
            <v>0</v>
          </cell>
          <cell r="CY97">
            <v>0</v>
          </cell>
          <cell r="DB97">
            <v>0</v>
          </cell>
          <cell r="DC97">
            <v>0</v>
          </cell>
          <cell r="DJ97" t="str">
            <v>НКРКП</v>
          </cell>
          <cell r="DL97">
            <v>41243</v>
          </cell>
          <cell r="DM97">
            <v>372</v>
          </cell>
          <cell r="DT97">
            <v>811.33</v>
          </cell>
        </row>
        <row r="98">
          <cell r="W98">
            <v>238.76</v>
          </cell>
          <cell r="AF98">
            <v>39710</v>
          </cell>
          <cell r="AG98">
            <v>222</v>
          </cell>
          <cell r="AH98">
            <v>238.76000055914602</v>
          </cell>
          <cell r="AM98">
            <v>38630.339999999997</v>
          </cell>
          <cell r="AO98">
            <v>9223379.9783999994</v>
          </cell>
          <cell r="AQ98">
            <v>9223380</v>
          </cell>
          <cell r="AU98">
            <v>0</v>
          </cell>
          <cell r="AW98">
            <v>0</v>
          </cell>
          <cell r="AY98">
            <v>4457699.9336640006</v>
          </cell>
          <cell r="AZ98">
            <v>115.39375355391645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G98">
            <v>0</v>
          </cell>
          <cell r="BH98">
            <v>0</v>
          </cell>
          <cell r="BI98">
            <v>994950</v>
          </cell>
          <cell r="BJ98">
            <v>25.755662518114004</v>
          </cell>
          <cell r="BK98">
            <v>0</v>
          </cell>
          <cell r="BL98">
            <v>0</v>
          </cell>
          <cell r="BM98">
            <v>2391860</v>
          </cell>
          <cell r="BN98">
            <v>61.916617870823821</v>
          </cell>
          <cell r="BO98">
            <v>0</v>
          </cell>
          <cell r="BP98">
            <v>0</v>
          </cell>
          <cell r="BY98">
            <v>2249.4</v>
          </cell>
          <cell r="CF98">
            <v>6183.0059000000001</v>
          </cell>
          <cell r="CG98">
            <v>720.96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X98">
            <v>0</v>
          </cell>
          <cell r="CY98">
            <v>0</v>
          </cell>
          <cell r="DB98">
            <v>0</v>
          </cell>
          <cell r="DC98">
            <v>0</v>
          </cell>
          <cell r="DJ98" t="str">
            <v>НКРЕ</v>
          </cell>
          <cell r="DL98">
            <v>40526</v>
          </cell>
          <cell r="DM98" t="str">
            <v>№ 1795</v>
          </cell>
          <cell r="DO98" t="str">
            <v>Тариф на теплову енергію</v>
          </cell>
          <cell r="DT98">
            <v>262.64</v>
          </cell>
        </row>
        <row r="99">
          <cell r="W99">
            <v>583.08000000000004</v>
          </cell>
          <cell r="AF99">
            <v>39856</v>
          </cell>
          <cell r="AG99">
            <v>90</v>
          </cell>
          <cell r="AH99">
            <v>429.78065241844769</v>
          </cell>
          <cell r="AM99">
            <v>8890</v>
          </cell>
          <cell r="AO99">
            <v>5183581.2</v>
          </cell>
          <cell r="AQ99">
            <v>3820750</v>
          </cell>
          <cell r="AU99">
            <v>0</v>
          </cell>
          <cell r="AW99">
            <v>0</v>
          </cell>
          <cell r="AY99">
            <v>2690439.9926250004</v>
          </cell>
          <cell r="AZ99">
            <v>302.63666958661423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G99">
            <v>0</v>
          </cell>
          <cell r="BH99">
            <v>0</v>
          </cell>
          <cell r="BI99">
            <v>262360</v>
          </cell>
          <cell r="BJ99">
            <v>29.511811023622048</v>
          </cell>
          <cell r="BK99">
            <v>0</v>
          </cell>
          <cell r="BL99">
            <v>0</v>
          </cell>
          <cell r="BM99">
            <v>550470</v>
          </cell>
          <cell r="BN99">
            <v>61.920134983127106</v>
          </cell>
          <cell r="BO99">
            <v>0</v>
          </cell>
          <cell r="BP99">
            <v>0</v>
          </cell>
          <cell r="BY99">
            <v>2249.4</v>
          </cell>
          <cell r="CF99">
            <v>1255.8945000000001</v>
          </cell>
          <cell r="CG99">
            <v>2142.25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X99">
            <v>0</v>
          </cell>
          <cell r="CY99">
            <v>0</v>
          </cell>
          <cell r="DB99">
            <v>0</v>
          </cell>
          <cell r="DC99">
            <v>0</v>
          </cell>
          <cell r="DJ99" t="str">
            <v>НКРКП</v>
          </cell>
          <cell r="DL99">
            <v>40816</v>
          </cell>
          <cell r="DM99" t="str">
            <v>№ 59</v>
          </cell>
          <cell r="DT99">
            <v>848.15</v>
          </cell>
        </row>
        <row r="100">
          <cell r="W100">
            <v>583.08000000000004</v>
          </cell>
          <cell r="AF100">
            <v>39856</v>
          </cell>
          <cell r="AG100">
            <v>91</v>
          </cell>
          <cell r="AH100">
            <v>429.78160919540232</v>
          </cell>
          <cell r="AM100">
            <v>870</v>
          </cell>
          <cell r="AO100">
            <v>507279.60000000003</v>
          </cell>
          <cell r="AQ100">
            <v>373910</v>
          </cell>
          <cell r="AU100">
            <v>0</v>
          </cell>
          <cell r="AW100">
            <v>0</v>
          </cell>
          <cell r="AY100">
            <v>263292.80780000001</v>
          </cell>
          <cell r="AZ100">
            <v>302.6354112643678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G100">
            <v>0</v>
          </cell>
          <cell r="BH100">
            <v>0</v>
          </cell>
          <cell r="BI100">
            <v>25670</v>
          </cell>
          <cell r="BJ100">
            <v>29.505747126436781</v>
          </cell>
          <cell r="BK100">
            <v>0</v>
          </cell>
          <cell r="BL100">
            <v>0</v>
          </cell>
          <cell r="BM100">
            <v>53870</v>
          </cell>
          <cell r="BN100">
            <v>61.919540229885058</v>
          </cell>
          <cell r="BO100">
            <v>0</v>
          </cell>
          <cell r="BP100">
            <v>0</v>
          </cell>
          <cell r="BY100">
            <v>2249.4</v>
          </cell>
          <cell r="CF100">
            <v>122.90479999999999</v>
          </cell>
          <cell r="CG100">
            <v>2142.25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X100">
            <v>0</v>
          </cell>
          <cell r="CY100">
            <v>0</v>
          </cell>
          <cell r="DB100">
            <v>0</v>
          </cell>
          <cell r="DC100">
            <v>0</v>
          </cell>
          <cell r="DJ100" t="str">
            <v>НКРКП</v>
          </cell>
          <cell r="DL100">
            <v>40816</v>
          </cell>
          <cell r="DM100" t="str">
            <v>№ 59</v>
          </cell>
          <cell r="DT100">
            <v>848.15</v>
          </cell>
        </row>
        <row r="101">
          <cell r="W101">
            <v>272.67</v>
          </cell>
          <cell r="AF101">
            <v>40091</v>
          </cell>
          <cell r="AG101">
            <v>443</v>
          </cell>
          <cell r="AH101">
            <v>259.18999059810517</v>
          </cell>
          <cell r="AM101">
            <v>69135</v>
          </cell>
          <cell r="AO101">
            <v>18851040.449999999</v>
          </cell>
          <cell r="AQ101">
            <v>17919100</v>
          </cell>
          <cell r="AU101">
            <v>0</v>
          </cell>
          <cell r="AW101">
            <v>0</v>
          </cell>
          <cell r="AY101">
            <v>7869602.4000000004</v>
          </cell>
          <cell r="AZ101">
            <v>113.82949880668258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G101">
            <v>0</v>
          </cell>
          <cell r="BH101">
            <v>0</v>
          </cell>
          <cell r="BI101">
            <v>1519683</v>
          </cell>
          <cell r="BJ101">
            <v>21.981384248210023</v>
          </cell>
          <cell r="BK101">
            <v>0</v>
          </cell>
          <cell r="BL101">
            <v>0</v>
          </cell>
          <cell r="BM101">
            <v>6535567</v>
          </cell>
          <cell r="BN101">
            <v>94.533405655601356</v>
          </cell>
          <cell r="BO101">
            <v>0</v>
          </cell>
          <cell r="BP101">
            <v>0</v>
          </cell>
          <cell r="BY101">
            <v>2309.48</v>
          </cell>
          <cell r="CF101">
            <v>10820</v>
          </cell>
          <cell r="CG101">
            <v>727.32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X101">
            <v>0</v>
          </cell>
          <cell r="CY101">
            <v>0</v>
          </cell>
          <cell r="DB101">
            <v>0</v>
          </cell>
          <cell r="DC101">
            <v>0</v>
          </cell>
          <cell r="DJ101" t="str">
            <v>НКРЕ</v>
          </cell>
          <cell r="DL101">
            <v>40526</v>
          </cell>
          <cell r="DM101" t="str">
            <v>№ 1798</v>
          </cell>
          <cell r="DO101" t="str">
            <v>Тариф на теплову енергію</v>
          </cell>
          <cell r="DT101">
            <v>299.94</v>
          </cell>
        </row>
        <row r="102">
          <cell r="W102">
            <v>555.5</v>
          </cell>
          <cell r="AF102">
            <v>40091</v>
          </cell>
          <cell r="AG102">
            <v>444</v>
          </cell>
          <cell r="AH102">
            <v>483.06002670977716</v>
          </cell>
          <cell r="AM102">
            <v>14227</v>
          </cell>
          <cell r="AO102">
            <v>7903098.5</v>
          </cell>
          <cell r="AQ102">
            <v>6872495</v>
          </cell>
          <cell r="AU102">
            <v>0</v>
          </cell>
          <cell r="AW102">
            <v>0</v>
          </cell>
          <cell r="AY102">
            <v>4838937.7943259999</v>
          </cell>
          <cell r="AZ102">
            <v>340.1235534073241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G102">
            <v>0</v>
          </cell>
          <cell r="BH102">
            <v>0</v>
          </cell>
          <cell r="BI102">
            <v>312729</v>
          </cell>
          <cell r="BJ102">
            <v>21.981373444858367</v>
          </cell>
          <cell r="BK102">
            <v>0</v>
          </cell>
          <cell r="BL102">
            <v>0</v>
          </cell>
          <cell r="BM102">
            <v>1335517</v>
          </cell>
          <cell r="BN102">
            <v>93.872003936177691</v>
          </cell>
          <cell r="BO102">
            <v>0</v>
          </cell>
          <cell r="BP102">
            <v>0</v>
          </cell>
          <cell r="BY102">
            <v>2309.48</v>
          </cell>
          <cell r="CF102">
            <v>2216.9911000000002</v>
          </cell>
          <cell r="CG102">
            <v>2182.66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X102">
            <v>0</v>
          </cell>
          <cell r="CY102">
            <v>0</v>
          </cell>
          <cell r="DB102">
            <v>0</v>
          </cell>
          <cell r="DC102">
            <v>0</v>
          </cell>
          <cell r="DJ102" t="str">
            <v>НКРКП</v>
          </cell>
          <cell r="DL102">
            <v>40816</v>
          </cell>
          <cell r="DM102" t="str">
            <v>№ 57</v>
          </cell>
          <cell r="DT102">
            <v>798.08</v>
          </cell>
        </row>
        <row r="103">
          <cell r="W103">
            <v>724.58</v>
          </cell>
          <cell r="AF103">
            <v>40091</v>
          </cell>
          <cell r="AG103">
            <v>445</v>
          </cell>
          <cell r="AH103">
            <v>483.06002928257686</v>
          </cell>
          <cell r="AM103">
            <v>2049</v>
          </cell>
          <cell r="AO103">
            <v>1484664.4200000002</v>
          </cell>
          <cell r="AQ103">
            <v>989790</v>
          </cell>
          <cell r="AU103">
            <v>0</v>
          </cell>
          <cell r="AW103">
            <v>0</v>
          </cell>
          <cell r="AY103">
            <v>696911.98816800001</v>
          </cell>
          <cell r="AZ103">
            <v>340.12298104831626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G103">
            <v>0</v>
          </cell>
          <cell r="BH103">
            <v>0</v>
          </cell>
          <cell r="BI103">
            <v>45041</v>
          </cell>
          <cell r="BJ103">
            <v>21.981942410932163</v>
          </cell>
          <cell r="BK103">
            <v>0</v>
          </cell>
          <cell r="BL103">
            <v>0</v>
          </cell>
          <cell r="BM103">
            <v>192344</v>
          </cell>
          <cell r="BN103">
            <v>93.872132747681789</v>
          </cell>
          <cell r="BO103">
            <v>0</v>
          </cell>
          <cell r="BP103">
            <v>0</v>
          </cell>
          <cell r="BY103">
            <v>2309.48</v>
          </cell>
          <cell r="CF103">
            <v>319.29480000000001</v>
          </cell>
          <cell r="CG103">
            <v>2182.66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X103">
            <v>0</v>
          </cell>
          <cell r="CY103">
            <v>0</v>
          </cell>
          <cell r="DB103">
            <v>0</v>
          </cell>
          <cell r="DC103">
            <v>0</v>
          </cell>
          <cell r="DJ103" t="str">
            <v>НКРКП</v>
          </cell>
          <cell r="DL103">
            <v>40816</v>
          </cell>
          <cell r="DM103" t="str">
            <v>№ 57</v>
          </cell>
          <cell r="DT103">
            <v>967.16</v>
          </cell>
        </row>
        <row r="104">
          <cell r="W104">
            <v>199.83</v>
          </cell>
          <cell r="AF104">
            <v>39758</v>
          </cell>
          <cell r="AG104">
            <v>431</v>
          </cell>
          <cell r="AH104">
            <v>199.83018429845083</v>
          </cell>
          <cell r="AM104">
            <v>192090.6</v>
          </cell>
          <cell r="AO104">
            <v>38385464.598000005</v>
          </cell>
          <cell r="AQ104">
            <v>38385500</v>
          </cell>
          <cell r="AU104">
            <v>0</v>
          </cell>
          <cell r="AW104">
            <v>0</v>
          </cell>
          <cell r="AY104">
            <v>22326499.983257998</v>
          </cell>
          <cell r="AZ104">
            <v>116.22900851607521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G104">
            <v>1249400</v>
          </cell>
          <cell r="BH104">
            <v>6.5042224866807636</v>
          </cell>
          <cell r="BI104">
            <v>2356500</v>
          </cell>
          <cell r="BJ104">
            <v>12.267648703268145</v>
          </cell>
          <cell r="BK104">
            <v>0</v>
          </cell>
          <cell r="BL104">
            <v>0</v>
          </cell>
          <cell r="BM104">
            <v>8053000</v>
          </cell>
          <cell r="BN104">
            <v>41.922925952649429</v>
          </cell>
          <cell r="BO104">
            <v>0</v>
          </cell>
          <cell r="BP104">
            <v>0</v>
          </cell>
          <cell r="BY104">
            <v>1697.14</v>
          </cell>
          <cell r="CF104">
            <v>30974.181799999998</v>
          </cell>
          <cell r="CG104">
            <v>720.81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X104">
            <v>0</v>
          </cell>
          <cell r="CY104">
            <v>0</v>
          </cell>
          <cell r="DB104">
            <v>0</v>
          </cell>
          <cell r="DC104">
            <v>0</v>
          </cell>
          <cell r="DJ104" t="str">
            <v>НКРЕ</v>
          </cell>
          <cell r="DL104">
            <v>40526</v>
          </cell>
          <cell r="DM104" t="str">
            <v>№ 1799</v>
          </cell>
          <cell r="DO104" t="str">
            <v>Тариф на теплову енергію</v>
          </cell>
          <cell r="DT104">
            <v>219.81</v>
          </cell>
        </row>
        <row r="105">
          <cell r="W105">
            <v>538.44000000000005</v>
          </cell>
          <cell r="AF105">
            <v>39876</v>
          </cell>
          <cell r="AG105">
            <v>143</v>
          </cell>
          <cell r="AH105">
            <v>375.93486104490512</v>
          </cell>
          <cell r="AM105">
            <v>25803.3</v>
          </cell>
          <cell r="AO105">
            <v>13893528.852000002</v>
          </cell>
          <cell r="AQ105">
            <v>9700360</v>
          </cell>
          <cell r="AU105">
            <v>0</v>
          </cell>
          <cell r="AW105">
            <v>0</v>
          </cell>
          <cell r="AY105">
            <v>7532097</v>
          </cell>
          <cell r="AZ105">
            <v>291.90440757577522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G105">
            <v>173500</v>
          </cell>
          <cell r="BH105">
            <v>6.7239461619250251</v>
          </cell>
          <cell r="BI105">
            <v>321900</v>
          </cell>
          <cell r="BJ105">
            <v>12.475148527513923</v>
          </cell>
          <cell r="BK105">
            <v>0</v>
          </cell>
          <cell r="BL105">
            <v>0</v>
          </cell>
          <cell r="BM105">
            <v>1081700</v>
          </cell>
          <cell r="BN105">
            <v>41.920994601465708</v>
          </cell>
          <cell r="BO105">
            <v>0</v>
          </cell>
          <cell r="BP105">
            <v>0</v>
          </cell>
          <cell r="BY105">
            <v>1697.14</v>
          </cell>
          <cell r="CF105">
            <v>3515.9747928579764</v>
          </cell>
          <cell r="CG105">
            <v>2142.25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X105">
            <v>0</v>
          </cell>
          <cell r="CY105">
            <v>0</v>
          </cell>
          <cell r="DB105">
            <v>0</v>
          </cell>
          <cell r="DC105">
            <v>0</v>
          </cell>
          <cell r="DJ105" t="str">
            <v>НКРКП</v>
          </cell>
          <cell r="DL105">
            <v>40816</v>
          </cell>
          <cell r="DM105" t="str">
            <v>№ 56</v>
          </cell>
          <cell r="DT105">
            <v>797.94</v>
          </cell>
        </row>
        <row r="106">
          <cell r="W106">
            <v>538.44000000000005</v>
          </cell>
          <cell r="AF106">
            <v>39876</v>
          </cell>
          <cell r="AG106">
            <v>144</v>
          </cell>
          <cell r="AH106">
            <v>375.93141575194301</v>
          </cell>
          <cell r="AM106">
            <v>4992.3999999999996</v>
          </cell>
          <cell r="AO106">
            <v>2688107.8560000001</v>
          </cell>
          <cell r="AQ106">
            <v>1876800</v>
          </cell>
          <cell r="AU106">
            <v>0</v>
          </cell>
          <cell r="AW106">
            <v>0</v>
          </cell>
          <cell r="AY106">
            <v>1457303</v>
          </cell>
          <cell r="AZ106">
            <v>291.90429452768211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G106">
            <v>33530</v>
          </cell>
          <cell r="BH106">
            <v>6.7162086371284353</v>
          </cell>
          <cell r="BI106">
            <v>62300</v>
          </cell>
          <cell r="BJ106">
            <v>12.47896803140774</v>
          </cell>
          <cell r="BK106">
            <v>0</v>
          </cell>
          <cell r="BL106">
            <v>0</v>
          </cell>
          <cell r="BM106">
            <v>209300</v>
          </cell>
          <cell r="BN106">
            <v>41.92372406057207</v>
          </cell>
          <cell r="BO106">
            <v>0</v>
          </cell>
          <cell r="BP106">
            <v>0</v>
          </cell>
          <cell r="BY106">
            <v>1697.14</v>
          </cell>
          <cell r="CF106">
            <v>680.2674757848057</v>
          </cell>
          <cell r="CG106">
            <v>2142.25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X106">
            <v>0</v>
          </cell>
          <cell r="CY106">
            <v>0</v>
          </cell>
          <cell r="DB106">
            <v>0</v>
          </cell>
          <cell r="DC106">
            <v>0</v>
          </cell>
          <cell r="DJ106" t="str">
            <v>НКРКП</v>
          </cell>
          <cell r="DL106">
            <v>40816</v>
          </cell>
          <cell r="DM106" t="str">
            <v>№ 56</v>
          </cell>
          <cell r="DT106">
            <v>797.94</v>
          </cell>
        </row>
        <row r="107">
          <cell r="W107">
            <v>160.16</v>
          </cell>
          <cell r="AF107">
            <v>39013</v>
          </cell>
          <cell r="AG107" t="str">
            <v>Акт ДЦІ від 23.10.06</v>
          </cell>
          <cell r="AH107">
            <v>148.29702557932367</v>
          </cell>
          <cell r="AM107">
            <v>172874</v>
          </cell>
          <cell r="AO107">
            <v>27687499.84</v>
          </cell>
          <cell r="AQ107">
            <v>25636700</v>
          </cell>
          <cell r="AU107">
            <v>0</v>
          </cell>
          <cell r="AW107">
            <v>0</v>
          </cell>
          <cell r="AY107">
            <v>16268013.189999999</v>
          </cell>
          <cell r="AZ107">
            <v>94.103295984358553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G107">
            <v>0</v>
          </cell>
          <cell r="BH107">
            <v>0</v>
          </cell>
          <cell r="BI107">
            <v>2676307</v>
          </cell>
          <cell r="BJ107">
            <v>15.481258026076796</v>
          </cell>
          <cell r="BK107">
            <v>0</v>
          </cell>
          <cell r="BL107">
            <v>0</v>
          </cell>
          <cell r="BM107">
            <v>4232240</v>
          </cell>
          <cell r="BN107">
            <v>24.481645591586936</v>
          </cell>
          <cell r="BO107">
            <v>0</v>
          </cell>
          <cell r="BP107">
            <v>0</v>
          </cell>
          <cell r="BY107">
            <v>789.69</v>
          </cell>
          <cell r="CF107">
            <v>28457</v>
          </cell>
          <cell r="CG107">
            <v>571.66999999999996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X107">
            <v>0</v>
          </cell>
          <cell r="CY107">
            <v>0</v>
          </cell>
          <cell r="DB107">
            <v>0</v>
          </cell>
          <cell r="DC107">
            <v>0</v>
          </cell>
          <cell r="DJ107" t="str">
            <v>НКРЕ</v>
          </cell>
          <cell r="DL107">
            <v>40526</v>
          </cell>
          <cell r="DM107" t="str">
            <v>№ 1801</v>
          </cell>
          <cell r="DO107" t="str">
            <v>Тариф на теплову енергію</v>
          </cell>
          <cell r="DT107">
            <v>200.2</v>
          </cell>
        </row>
        <row r="108">
          <cell r="W108">
            <v>519.54999999999995</v>
          </cell>
          <cell r="AF108">
            <v>39988</v>
          </cell>
          <cell r="AG108">
            <v>82</v>
          </cell>
          <cell r="AH108">
            <v>451.78245411038893</v>
          </cell>
          <cell r="AM108">
            <v>37672.782209999998</v>
          </cell>
          <cell r="AO108">
            <v>19572893.997205496</v>
          </cell>
          <cell r="AQ108">
            <v>17019902</v>
          </cell>
          <cell r="AU108">
            <v>0</v>
          </cell>
          <cell r="AW108">
            <v>0</v>
          </cell>
          <cell r="AY108">
            <v>13130882.559999999</v>
          </cell>
          <cell r="AZ108">
            <v>348.55091102123299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G108">
            <v>0</v>
          </cell>
          <cell r="BH108">
            <v>0</v>
          </cell>
          <cell r="BI108">
            <v>895526</v>
          </cell>
          <cell r="BJ108">
            <v>23.771167072504891</v>
          </cell>
          <cell r="BK108">
            <v>0</v>
          </cell>
          <cell r="BL108">
            <v>0</v>
          </cell>
          <cell r="BM108">
            <v>1876215</v>
          </cell>
          <cell r="BN108">
            <v>49.802931717158145</v>
          </cell>
          <cell r="BO108">
            <v>0</v>
          </cell>
          <cell r="BP108">
            <v>0</v>
          </cell>
          <cell r="BY108">
            <v>1686</v>
          </cell>
          <cell r="CF108">
            <v>6016</v>
          </cell>
          <cell r="CG108">
            <v>2182.66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X108">
            <v>0</v>
          </cell>
          <cell r="CY108">
            <v>0</v>
          </cell>
          <cell r="DB108">
            <v>0</v>
          </cell>
          <cell r="DC108">
            <v>0</v>
          </cell>
          <cell r="DJ108" t="str">
            <v>НКРКП</v>
          </cell>
          <cell r="DL108">
            <v>40816</v>
          </cell>
          <cell r="DM108" t="str">
            <v>№ 55</v>
          </cell>
          <cell r="DT108">
            <v>770.15</v>
          </cell>
        </row>
        <row r="109">
          <cell r="W109">
            <v>542.15</v>
          </cell>
          <cell r="AF109">
            <v>39988</v>
          </cell>
          <cell r="AG109">
            <v>82</v>
          </cell>
          <cell r="AH109">
            <v>451.78471711976488</v>
          </cell>
          <cell r="AM109">
            <v>8166</v>
          </cell>
          <cell r="AO109">
            <v>4427196.8999999994</v>
          </cell>
          <cell r="AQ109">
            <v>3689274</v>
          </cell>
          <cell r="AU109">
            <v>0</v>
          </cell>
          <cell r="AW109">
            <v>0</v>
          </cell>
          <cell r="AY109">
            <v>2846188.6399999997</v>
          </cell>
          <cell r="AZ109">
            <v>348.54134704873866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G109">
            <v>0</v>
          </cell>
          <cell r="BH109">
            <v>0</v>
          </cell>
          <cell r="BI109">
            <v>194114</v>
          </cell>
          <cell r="BJ109">
            <v>23.771001714425669</v>
          </cell>
          <cell r="BK109">
            <v>0</v>
          </cell>
          <cell r="BL109">
            <v>0</v>
          </cell>
          <cell r="BM109">
            <v>406688</v>
          </cell>
          <cell r="BN109">
            <v>49.802596130296351</v>
          </cell>
          <cell r="BO109">
            <v>0</v>
          </cell>
          <cell r="BP109">
            <v>0</v>
          </cell>
          <cell r="BY109">
            <v>1686</v>
          </cell>
          <cell r="CF109">
            <v>1304</v>
          </cell>
          <cell r="CG109">
            <v>2182.66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X109">
            <v>0</v>
          </cell>
          <cell r="CY109">
            <v>0</v>
          </cell>
          <cell r="DB109">
            <v>0</v>
          </cell>
          <cell r="DC109">
            <v>0</v>
          </cell>
          <cell r="DJ109" t="str">
            <v>НКРКП</v>
          </cell>
          <cell r="DL109">
            <v>40816</v>
          </cell>
          <cell r="DM109" t="str">
            <v>№ 55</v>
          </cell>
          <cell r="DT109">
            <v>792.73</v>
          </cell>
        </row>
        <row r="110">
          <cell r="W110">
            <v>226.03</v>
          </cell>
          <cell r="AF110">
            <v>39800</v>
          </cell>
          <cell r="AG110">
            <v>173</v>
          </cell>
          <cell r="AH110">
            <v>231.43570712420768</v>
          </cell>
          <cell r="AM110">
            <v>27540.892800000001</v>
          </cell>
          <cell r="AO110">
            <v>6225067.9995840006</v>
          </cell>
          <cell r="AQ110">
            <v>6373946</v>
          </cell>
          <cell r="AU110">
            <v>0</v>
          </cell>
          <cell r="AW110">
            <v>0</v>
          </cell>
          <cell r="AY110">
            <v>2857722.9999946319</v>
          </cell>
          <cell r="AZ110">
            <v>103.76290343044477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G110">
            <v>0</v>
          </cell>
          <cell r="BH110">
            <v>0</v>
          </cell>
          <cell r="BI110">
            <v>400557</v>
          </cell>
          <cell r="BJ110">
            <v>14.54408188248712</v>
          </cell>
          <cell r="BK110">
            <v>0</v>
          </cell>
          <cell r="BL110">
            <v>0</v>
          </cell>
          <cell r="BM110">
            <v>1375404</v>
          </cell>
          <cell r="BN110">
            <v>49.940428946442864</v>
          </cell>
          <cell r="BO110">
            <v>0</v>
          </cell>
          <cell r="BP110">
            <v>0</v>
          </cell>
          <cell r="BY110">
            <v>1792</v>
          </cell>
          <cell r="CF110">
            <v>3929.1137325999998</v>
          </cell>
          <cell r="CG110">
            <v>727.32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X110">
            <v>0</v>
          </cell>
          <cell r="CY110">
            <v>0</v>
          </cell>
          <cell r="DB110">
            <v>0</v>
          </cell>
          <cell r="DC110">
            <v>0</v>
          </cell>
          <cell r="DJ110" t="str">
            <v>НКРЕ</v>
          </cell>
          <cell r="DL110">
            <v>40526</v>
          </cell>
          <cell r="DM110" t="str">
            <v>№ 1713</v>
          </cell>
          <cell r="DO110" t="str">
            <v>Тариф на теплову енергію</v>
          </cell>
          <cell r="DT110">
            <v>248.63</v>
          </cell>
        </row>
        <row r="111">
          <cell r="W111">
            <v>451.92</v>
          </cell>
          <cell r="AF111">
            <v>39862</v>
          </cell>
          <cell r="AG111">
            <v>36</v>
          </cell>
          <cell r="AH111">
            <v>429.3131228538054</v>
          </cell>
          <cell r="AM111">
            <v>5903.4719999999998</v>
          </cell>
          <cell r="AO111">
            <v>2667897.0662400001</v>
          </cell>
          <cell r="AQ111">
            <v>2534438</v>
          </cell>
          <cell r="AU111">
            <v>0</v>
          </cell>
          <cell r="AW111">
            <v>0</v>
          </cell>
          <cell r="AY111">
            <v>1780819.9913349999</v>
          </cell>
          <cell r="AZ111">
            <v>301.65637972620181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G111">
            <v>0</v>
          </cell>
          <cell r="BH111">
            <v>0</v>
          </cell>
          <cell r="BI111">
            <v>85862</v>
          </cell>
          <cell r="BJ111">
            <v>14.544322391975435</v>
          </cell>
          <cell r="BK111">
            <v>0</v>
          </cell>
          <cell r="BL111">
            <v>0</v>
          </cell>
          <cell r="BM111">
            <v>294827</v>
          </cell>
          <cell r="BN111">
            <v>49.941288787344128</v>
          </cell>
          <cell r="BO111">
            <v>0</v>
          </cell>
          <cell r="BP111">
            <v>0</v>
          </cell>
          <cell r="BY111">
            <v>1792</v>
          </cell>
          <cell r="CF111">
            <v>831.28485999999998</v>
          </cell>
          <cell r="CG111">
            <v>2142.25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X111">
            <v>0</v>
          </cell>
          <cell r="CY111">
            <v>0</v>
          </cell>
          <cell r="DB111">
            <v>0</v>
          </cell>
          <cell r="DC111">
            <v>0</v>
          </cell>
          <cell r="DJ111" t="str">
            <v>НКРКП</v>
          </cell>
          <cell r="DL111">
            <v>40816</v>
          </cell>
          <cell r="DM111" t="str">
            <v>№ 54</v>
          </cell>
          <cell r="DT111">
            <v>678.57</v>
          </cell>
        </row>
        <row r="112">
          <cell r="W112">
            <v>451.92</v>
          </cell>
          <cell r="AF112">
            <v>39862</v>
          </cell>
          <cell r="AG112">
            <v>36</v>
          </cell>
          <cell r="AH112">
            <v>429.3132551679962</v>
          </cell>
          <cell r="AM112">
            <v>1754.742</v>
          </cell>
          <cell r="AO112">
            <v>793003.00464000006</v>
          </cell>
          <cell r="AQ112">
            <v>753334</v>
          </cell>
          <cell r="AU112">
            <v>0</v>
          </cell>
          <cell r="AW112">
            <v>0</v>
          </cell>
          <cell r="AY112">
            <v>529312.99976499996</v>
          </cell>
          <cell r="AZ112">
            <v>301.64719358458393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G112">
            <v>0</v>
          </cell>
          <cell r="BH112">
            <v>0</v>
          </cell>
          <cell r="BI112">
            <v>25521</v>
          </cell>
          <cell r="BJ112">
            <v>14.544018436898416</v>
          </cell>
          <cell r="BK112">
            <v>0</v>
          </cell>
          <cell r="BL112">
            <v>0</v>
          </cell>
          <cell r="BM112">
            <v>87634</v>
          </cell>
          <cell r="BN112">
            <v>49.941244923755171</v>
          </cell>
          <cell r="BO112">
            <v>0</v>
          </cell>
          <cell r="BP112">
            <v>0</v>
          </cell>
          <cell r="BY112">
            <v>1792</v>
          </cell>
          <cell r="CF112">
            <v>247.08274</v>
          </cell>
          <cell r="CG112">
            <v>2142.25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X112">
            <v>0</v>
          </cell>
          <cell r="CY112">
            <v>0</v>
          </cell>
          <cell r="DB112">
            <v>0</v>
          </cell>
          <cell r="DC112">
            <v>0</v>
          </cell>
          <cell r="DJ112" t="str">
            <v>НКРКП</v>
          </cell>
          <cell r="DL112">
            <v>40816</v>
          </cell>
          <cell r="DM112" t="str">
            <v>№ 54</v>
          </cell>
          <cell r="DT112">
            <v>678.57</v>
          </cell>
        </row>
        <row r="113">
          <cell r="W113">
            <v>206.3</v>
          </cell>
          <cell r="AF113">
            <v>40092</v>
          </cell>
          <cell r="AG113">
            <v>745</v>
          </cell>
          <cell r="AH113">
            <v>213.18598045898659</v>
          </cell>
          <cell r="AM113">
            <v>88020</v>
          </cell>
          <cell r="AO113">
            <v>18158526</v>
          </cell>
          <cell r="AQ113">
            <v>18764630</v>
          </cell>
          <cell r="AU113">
            <v>0</v>
          </cell>
          <cell r="AW113">
            <v>0</v>
          </cell>
          <cell r="AY113">
            <v>10024651.999955868</v>
          </cell>
          <cell r="AZ113">
            <v>113.89061576864199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G113">
            <v>0</v>
          </cell>
          <cell r="BH113">
            <v>0</v>
          </cell>
          <cell r="BI113">
            <v>1713940</v>
          </cell>
          <cell r="BJ113">
            <v>19.472165416950691</v>
          </cell>
          <cell r="BK113">
            <v>0</v>
          </cell>
          <cell r="BL113">
            <v>0</v>
          </cell>
          <cell r="BM113">
            <v>2579090</v>
          </cell>
          <cell r="BN113">
            <v>29.301181549647808</v>
          </cell>
          <cell r="BO113">
            <v>0</v>
          </cell>
          <cell r="BP113">
            <v>0</v>
          </cell>
          <cell r="BY113">
            <v>1760.26</v>
          </cell>
          <cell r="CF113">
            <v>13783.0006049</v>
          </cell>
          <cell r="CG113">
            <v>727.32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X113">
            <v>0</v>
          </cell>
          <cell r="CY113">
            <v>0</v>
          </cell>
          <cell r="DB113">
            <v>0</v>
          </cell>
          <cell r="DC113">
            <v>0</v>
          </cell>
          <cell r="DJ113" t="str">
            <v>НКРЕ</v>
          </cell>
          <cell r="DL113">
            <v>40526</v>
          </cell>
          <cell r="DM113" t="str">
            <v>№ 1718</v>
          </cell>
          <cell r="DO113" t="str">
            <v>тариф на теплову енергію</v>
          </cell>
          <cell r="DT113">
            <v>226.93</v>
          </cell>
        </row>
        <row r="114">
          <cell r="W114">
            <v>486.49</v>
          </cell>
          <cell r="AF114">
            <v>40092</v>
          </cell>
          <cell r="AG114">
            <v>746</v>
          </cell>
          <cell r="AH114">
            <v>441.66814133191764</v>
          </cell>
          <cell r="AM114">
            <v>16953</v>
          </cell>
          <cell r="AO114">
            <v>8247464.9699999997</v>
          </cell>
          <cell r="AQ114">
            <v>7487600</v>
          </cell>
          <cell r="AU114">
            <v>0</v>
          </cell>
          <cell r="AW114">
            <v>0</v>
          </cell>
          <cell r="AY114">
            <v>5794962.2999999998</v>
          </cell>
          <cell r="AZ114">
            <v>341.82518138382585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G114">
            <v>0</v>
          </cell>
          <cell r="BH114">
            <v>0</v>
          </cell>
          <cell r="BI114">
            <v>330110</v>
          </cell>
          <cell r="BJ114">
            <v>19.472069840146286</v>
          </cell>
          <cell r="BK114">
            <v>0</v>
          </cell>
          <cell r="BL114">
            <v>0</v>
          </cell>
          <cell r="BM114">
            <v>496740</v>
          </cell>
          <cell r="BN114">
            <v>29.301008671031674</v>
          </cell>
          <cell r="BO114">
            <v>0</v>
          </cell>
          <cell r="BP114">
            <v>0</v>
          </cell>
          <cell r="BY114">
            <v>1760.26</v>
          </cell>
          <cell r="CF114">
            <v>2655</v>
          </cell>
          <cell r="CG114">
            <v>2182.66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X114">
            <v>0</v>
          </cell>
          <cell r="CY114">
            <v>0</v>
          </cell>
          <cell r="DB114">
            <v>0</v>
          </cell>
          <cell r="DC114">
            <v>0</v>
          </cell>
          <cell r="DJ114" t="str">
            <v>НКРКП</v>
          </cell>
          <cell r="DL114">
            <v>40816</v>
          </cell>
          <cell r="DM114" t="str">
            <v>№ 44</v>
          </cell>
          <cell r="DT114">
            <v>732.26</v>
          </cell>
        </row>
        <row r="115">
          <cell r="W115">
            <v>486.49</v>
          </cell>
          <cell r="AF115">
            <v>40092</v>
          </cell>
          <cell r="AG115">
            <v>746</v>
          </cell>
          <cell r="AH115">
            <v>441.66771422585379</v>
          </cell>
          <cell r="AM115">
            <v>9546</v>
          </cell>
          <cell r="AO115">
            <v>4644033.54</v>
          </cell>
          <cell r="AQ115">
            <v>4216160</v>
          </cell>
          <cell r="AU115">
            <v>0</v>
          </cell>
          <cell r="AW115">
            <v>0</v>
          </cell>
          <cell r="AY115">
            <v>3263076.6999999997</v>
          </cell>
          <cell r="AZ115">
            <v>341.82659752776027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G115">
            <v>0</v>
          </cell>
          <cell r="BH115">
            <v>0</v>
          </cell>
          <cell r="BI115">
            <v>185880</v>
          </cell>
          <cell r="BJ115">
            <v>19.472030169704588</v>
          </cell>
          <cell r="BK115">
            <v>0</v>
          </cell>
          <cell r="BL115">
            <v>0</v>
          </cell>
          <cell r="BM115">
            <v>279710</v>
          </cell>
          <cell r="BN115">
            <v>29.301278022208255</v>
          </cell>
          <cell r="BO115">
            <v>0</v>
          </cell>
          <cell r="BP115">
            <v>0</v>
          </cell>
          <cell r="BY115">
            <v>1760.26</v>
          </cell>
          <cell r="CF115">
            <v>1495</v>
          </cell>
          <cell r="CG115">
            <v>2182.66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X115">
            <v>0</v>
          </cell>
          <cell r="CY115">
            <v>0</v>
          </cell>
          <cell r="DB115">
            <v>0</v>
          </cell>
          <cell r="DC115">
            <v>0</v>
          </cell>
          <cell r="DJ115" t="str">
            <v>НКРКП</v>
          </cell>
          <cell r="DL115">
            <v>40816</v>
          </cell>
          <cell r="DM115" t="str">
            <v>№ 44</v>
          </cell>
          <cell r="DT115">
            <v>732.26</v>
          </cell>
        </row>
        <row r="116">
          <cell r="W116">
            <v>277.08</v>
          </cell>
          <cell r="AF116">
            <v>39692</v>
          </cell>
          <cell r="AG116">
            <v>429</v>
          </cell>
          <cell r="AH116">
            <v>263.87723154134028</v>
          </cell>
          <cell r="AM116">
            <v>61637.33</v>
          </cell>
          <cell r="AO116">
            <v>17078471.396400001</v>
          </cell>
          <cell r="AQ116">
            <v>16264688</v>
          </cell>
          <cell r="AU116">
            <v>0</v>
          </cell>
          <cell r="AW116">
            <v>0</v>
          </cell>
          <cell r="AY116">
            <v>7326048.7746000001</v>
          </cell>
          <cell r="AZ116">
            <v>118.85733490727129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G116">
            <v>0</v>
          </cell>
          <cell r="BH116">
            <v>0</v>
          </cell>
          <cell r="BI116">
            <v>1302091</v>
          </cell>
          <cell r="BJ116">
            <v>21.125038998282371</v>
          </cell>
          <cell r="BK116">
            <v>0</v>
          </cell>
          <cell r="BL116">
            <v>0</v>
          </cell>
          <cell r="BM116">
            <v>6698485</v>
          </cell>
          <cell r="BN116">
            <v>108.67578138118571</v>
          </cell>
          <cell r="BO116">
            <v>0</v>
          </cell>
          <cell r="BP116">
            <v>0</v>
          </cell>
          <cell r="BY116">
            <v>1844.47</v>
          </cell>
          <cell r="CF116">
            <v>10192.0545</v>
          </cell>
          <cell r="CG116">
            <v>718.8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X116">
            <v>0</v>
          </cell>
          <cell r="CY116">
            <v>0</v>
          </cell>
          <cell r="DB116">
            <v>0</v>
          </cell>
          <cell r="DC116">
            <v>0</v>
          </cell>
          <cell r="DJ116" t="str">
            <v>НКРЕ</v>
          </cell>
          <cell r="DL116">
            <v>40526</v>
          </cell>
          <cell r="DM116">
            <v>1809</v>
          </cell>
          <cell r="DO116" t="str">
            <v>тариф на теплову енергію</v>
          </cell>
          <cell r="DT116">
            <v>304.79000000000002</v>
          </cell>
        </row>
        <row r="117">
          <cell r="W117">
            <v>588.33000000000004</v>
          </cell>
          <cell r="AF117">
            <v>39867</v>
          </cell>
          <cell r="AG117">
            <v>608</v>
          </cell>
          <cell r="AH117">
            <v>507.18039659115334</v>
          </cell>
          <cell r="AM117">
            <v>29131.26</v>
          </cell>
          <cell r="AO117">
            <v>17138794.195799999</v>
          </cell>
          <cell r="AQ117">
            <v>14774804</v>
          </cell>
          <cell r="AU117">
            <v>0</v>
          </cell>
          <cell r="AW117">
            <v>0</v>
          </cell>
          <cell r="AY117">
            <v>10224332.856099999</v>
          </cell>
          <cell r="AZ117">
            <v>350.97461819708445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G117">
            <v>0</v>
          </cell>
          <cell r="BH117">
            <v>0</v>
          </cell>
          <cell r="BI117">
            <v>813345</v>
          </cell>
          <cell r="BJ117">
            <v>27.920007579486779</v>
          </cell>
          <cell r="BK117">
            <v>0</v>
          </cell>
          <cell r="BL117">
            <v>0</v>
          </cell>
          <cell r="BM117">
            <v>3260185</v>
          </cell>
          <cell r="BN117">
            <v>111.9136281781152</v>
          </cell>
          <cell r="BO117">
            <v>0</v>
          </cell>
          <cell r="BP117">
            <v>0</v>
          </cell>
          <cell r="BY117">
            <v>1844.47</v>
          </cell>
          <cell r="CF117">
            <v>4772.7075999999997</v>
          </cell>
          <cell r="CG117">
            <v>2142.25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X117">
            <v>0</v>
          </cell>
          <cell r="CY117">
            <v>0</v>
          </cell>
          <cell r="DB117">
            <v>0</v>
          </cell>
          <cell r="DC117">
            <v>0</v>
          </cell>
          <cell r="DJ117" t="str">
            <v>НКРКП</v>
          </cell>
          <cell r="DL117">
            <v>40816</v>
          </cell>
          <cell r="DM117" t="str">
            <v>№ 39</v>
          </cell>
          <cell r="DT117">
            <v>852.05</v>
          </cell>
        </row>
        <row r="118">
          <cell r="W118">
            <v>591.80999999999995</v>
          </cell>
          <cell r="AF118">
            <v>39867</v>
          </cell>
          <cell r="AG118">
            <v>609</v>
          </cell>
          <cell r="AH118">
            <v>510.1843964252194</v>
          </cell>
          <cell r="AM118">
            <v>5536.116</v>
          </cell>
          <cell r="AO118">
            <v>3276328.8099599998</v>
          </cell>
          <cell r="AQ118">
            <v>2824440</v>
          </cell>
          <cell r="AU118">
            <v>0</v>
          </cell>
          <cell r="AW118">
            <v>0</v>
          </cell>
          <cell r="AY118">
            <v>1967210.822775</v>
          </cell>
          <cell r="AZ118">
            <v>355.34133005431966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G118">
            <v>0</v>
          </cell>
          <cell r="BH118">
            <v>0</v>
          </cell>
          <cell r="BI118">
            <v>150250</v>
          </cell>
          <cell r="BJ118">
            <v>27.139965997822301</v>
          </cell>
          <cell r="BK118">
            <v>0</v>
          </cell>
          <cell r="BL118">
            <v>0</v>
          </cell>
          <cell r="BM118">
            <v>620988</v>
          </cell>
          <cell r="BN118">
            <v>112.17033747125241</v>
          </cell>
          <cell r="BO118">
            <v>0</v>
          </cell>
          <cell r="BP118">
            <v>0</v>
          </cell>
          <cell r="BY118">
            <v>1844.47</v>
          </cell>
          <cell r="CF118">
            <v>918.29190000000006</v>
          </cell>
          <cell r="CG118">
            <v>2142.25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X118">
            <v>0</v>
          </cell>
          <cell r="CY118">
            <v>0</v>
          </cell>
          <cell r="DB118">
            <v>0</v>
          </cell>
          <cell r="DC118">
            <v>0</v>
          </cell>
          <cell r="DJ118" t="str">
            <v>НКРКП</v>
          </cell>
          <cell r="DL118">
            <v>40816</v>
          </cell>
          <cell r="DM118" t="str">
            <v>№ 39</v>
          </cell>
          <cell r="DT118">
            <v>858.81</v>
          </cell>
        </row>
        <row r="119">
          <cell r="W119">
            <v>228.4</v>
          </cell>
          <cell r="AF119">
            <v>39811</v>
          </cell>
          <cell r="AG119">
            <v>526</v>
          </cell>
          <cell r="AH119">
            <v>198.40881582861573</v>
          </cell>
          <cell r="AM119">
            <v>187955.74100000001</v>
          </cell>
          <cell r="AO119">
            <v>42929091.244400002</v>
          </cell>
          <cell r="AQ119">
            <v>37292076</v>
          </cell>
          <cell r="AU119">
            <v>0</v>
          </cell>
          <cell r="AW119">
            <v>0</v>
          </cell>
          <cell r="AY119">
            <v>22573502.999581002</v>
          </cell>
          <cell r="AZ119">
            <v>120.10009845658824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G119">
            <v>0</v>
          </cell>
          <cell r="BH119">
            <v>0</v>
          </cell>
          <cell r="BI119">
            <v>3151987</v>
          </cell>
          <cell r="BJ119">
            <v>16.769836256291846</v>
          </cell>
          <cell r="BK119">
            <v>0</v>
          </cell>
          <cell r="BL119">
            <v>0</v>
          </cell>
          <cell r="BM119">
            <v>7858693.5</v>
          </cell>
          <cell r="BN119">
            <v>41.811404419937347</v>
          </cell>
          <cell r="BO119">
            <v>0</v>
          </cell>
          <cell r="BP119">
            <v>0</v>
          </cell>
          <cell r="BY119">
            <v>2295.64</v>
          </cell>
          <cell r="CF119">
            <v>31291.243415000001</v>
          </cell>
          <cell r="CG119">
            <v>721.4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X119">
            <v>0</v>
          </cell>
          <cell r="CY119">
            <v>0</v>
          </cell>
          <cell r="DB119">
            <v>0</v>
          </cell>
          <cell r="DC119">
            <v>0</v>
          </cell>
          <cell r="DJ119" t="str">
            <v>НКРЕ</v>
          </cell>
          <cell r="DL119">
            <v>40526</v>
          </cell>
          <cell r="DM119" t="str">
            <v>№ 1724</v>
          </cell>
          <cell r="DO119" t="str">
            <v>Тариф на теплову енергію</v>
          </cell>
          <cell r="DT119">
            <v>251.42</v>
          </cell>
        </row>
        <row r="120">
          <cell r="W120">
            <v>495.75</v>
          </cell>
          <cell r="AF120">
            <v>39876</v>
          </cell>
          <cell r="AG120">
            <v>145</v>
          </cell>
          <cell r="AH120">
            <v>367.22497131210474</v>
          </cell>
          <cell r="AM120">
            <v>9391.3302999999996</v>
          </cell>
          <cell r="AO120">
            <v>4655751.9962249994</v>
          </cell>
          <cell r="AQ120">
            <v>3448731</v>
          </cell>
          <cell r="AU120">
            <v>0</v>
          </cell>
          <cell r="AW120">
            <v>0</v>
          </cell>
          <cell r="AY120">
            <v>2731824.8350249999</v>
          </cell>
          <cell r="AZ120">
            <v>290.88795173405839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G120">
            <v>0</v>
          </cell>
          <cell r="BH120">
            <v>0</v>
          </cell>
          <cell r="BI120">
            <v>158113</v>
          </cell>
          <cell r="BJ120">
            <v>16.836059956276909</v>
          </cell>
          <cell r="BK120">
            <v>0</v>
          </cell>
          <cell r="BL120">
            <v>0</v>
          </cell>
          <cell r="BM120">
            <v>422044</v>
          </cell>
          <cell r="BN120">
            <v>44.939746182710664</v>
          </cell>
          <cell r="BO120">
            <v>0</v>
          </cell>
          <cell r="BP120">
            <v>0</v>
          </cell>
          <cell r="BY120">
            <v>2295.64</v>
          </cell>
          <cell r="CF120">
            <v>1275.2129</v>
          </cell>
          <cell r="CG120">
            <v>2142.25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X120">
            <v>0</v>
          </cell>
          <cell r="CY120">
            <v>0</v>
          </cell>
          <cell r="DB120">
            <v>0</v>
          </cell>
          <cell r="DC120">
            <v>0</v>
          </cell>
          <cell r="DJ120" t="str">
            <v>НКРКП</v>
          </cell>
          <cell r="DL120">
            <v>40942</v>
          </cell>
          <cell r="DM120">
            <v>45</v>
          </cell>
          <cell r="DT120">
            <v>699.2</v>
          </cell>
        </row>
        <row r="121">
          <cell r="W121">
            <v>535.02</v>
          </cell>
          <cell r="AF121">
            <v>39876</v>
          </cell>
          <cell r="AG121">
            <v>146</v>
          </cell>
          <cell r="AH121">
            <v>368.95819140504523</v>
          </cell>
          <cell r="AM121">
            <v>4196.9552000000003</v>
          </cell>
          <cell r="AO121">
            <v>2245454.9711040002</v>
          </cell>
          <cell r="AQ121">
            <v>1548501</v>
          </cell>
          <cell r="AU121">
            <v>0</v>
          </cell>
          <cell r="AW121">
            <v>0</v>
          </cell>
          <cell r="AY121">
            <v>1227067.9465000001</v>
          </cell>
          <cell r="AZ121">
            <v>292.37098992622077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G121">
            <v>0</v>
          </cell>
          <cell r="BH121">
            <v>0</v>
          </cell>
          <cell r="BI121">
            <v>70660</v>
          </cell>
          <cell r="BJ121">
            <v>16.836014832848345</v>
          </cell>
          <cell r="BK121">
            <v>0</v>
          </cell>
          <cell r="BL121">
            <v>0</v>
          </cell>
          <cell r="BM121">
            <v>188610</v>
          </cell>
          <cell r="BN121">
            <v>44.939722015617413</v>
          </cell>
          <cell r="BO121">
            <v>0</v>
          </cell>
          <cell r="BP121">
            <v>0</v>
          </cell>
          <cell r="BY121">
            <v>2295.64</v>
          </cell>
          <cell r="CF121">
            <v>572.79399999999998</v>
          </cell>
          <cell r="CG121">
            <v>2142.25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X121">
            <v>0</v>
          </cell>
          <cell r="CY121">
            <v>0</v>
          </cell>
          <cell r="DB121">
            <v>0</v>
          </cell>
          <cell r="DC121">
            <v>0</v>
          </cell>
          <cell r="DJ121" t="str">
            <v>НКРКП</v>
          </cell>
          <cell r="DL121">
            <v>40942</v>
          </cell>
          <cell r="DM121">
            <v>45</v>
          </cell>
          <cell r="DT121">
            <v>777.03</v>
          </cell>
        </row>
        <row r="122">
          <cell r="W122">
            <v>305.61</v>
          </cell>
          <cell r="AF122">
            <v>40417</v>
          </cell>
          <cell r="AG122">
            <v>108</v>
          </cell>
          <cell r="AH122">
            <v>291.06413392806411</v>
          </cell>
          <cell r="AM122">
            <v>12144.43</v>
          </cell>
          <cell r="AO122">
            <v>3711459.2523000003</v>
          </cell>
          <cell r="AQ122">
            <v>3534808</v>
          </cell>
          <cell r="AU122">
            <v>0</v>
          </cell>
          <cell r="AW122">
            <v>0</v>
          </cell>
          <cell r="AY122">
            <v>2070270.69</v>
          </cell>
          <cell r="AZ122">
            <v>170.47079937057563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G122">
            <v>0</v>
          </cell>
          <cell r="BH122">
            <v>0</v>
          </cell>
          <cell r="BI122">
            <v>318108</v>
          </cell>
          <cell r="BJ122">
            <v>26.193736552477144</v>
          </cell>
          <cell r="BK122">
            <v>0</v>
          </cell>
          <cell r="BL122">
            <v>0</v>
          </cell>
          <cell r="BM122">
            <v>1015427</v>
          </cell>
          <cell r="BN122">
            <v>83.612569713028932</v>
          </cell>
          <cell r="BO122">
            <v>0</v>
          </cell>
          <cell r="BP122">
            <v>0</v>
          </cell>
          <cell r="BY122">
            <v>1821.2</v>
          </cell>
          <cell r="CF122">
            <v>1897.59</v>
          </cell>
          <cell r="CG122">
            <v>1091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X122">
            <v>0</v>
          </cell>
          <cell r="CY122">
            <v>0</v>
          </cell>
          <cell r="DB122">
            <v>0</v>
          </cell>
          <cell r="DC122">
            <v>0</v>
          </cell>
          <cell r="DJ122" t="str">
            <v>МОС</v>
          </cell>
          <cell r="DL122">
            <v>40843</v>
          </cell>
          <cell r="DM122" t="str">
            <v>№ 159</v>
          </cell>
          <cell r="DO122" t="str">
            <v>тариф на теплову енергію</v>
          </cell>
          <cell r="DT122">
            <v>305.61</v>
          </cell>
        </row>
        <row r="123">
          <cell r="W123">
            <v>576.67999999999995</v>
          </cell>
          <cell r="AF123">
            <v>40417</v>
          </cell>
          <cell r="AG123">
            <v>109</v>
          </cell>
          <cell r="AH123">
            <v>505.85658120815594</v>
          </cell>
          <cell r="AM123">
            <v>9451.76</v>
          </cell>
          <cell r="AO123">
            <v>5450640.9567999998</v>
          </cell>
          <cell r="AQ123">
            <v>4781235</v>
          </cell>
          <cell r="AU123">
            <v>0</v>
          </cell>
          <cell r="AW123">
            <v>0</v>
          </cell>
          <cell r="AY123">
            <v>3641381.9138000002</v>
          </cell>
          <cell r="AZ123">
            <v>385.25966738469873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G123">
            <v>0</v>
          </cell>
          <cell r="BH123">
            <v>0</v>
          </cell>
          <cell r="BI123">
            <v>247576</v>
          </cell>
          <cell r="BJ123">
            <v>26.193640126283359</v>
          </cell>
          <cell r="BK123">
            <v>0</v>
          </cell>
          <cell r="BL123">
            <v>0</v>
          </cell>
          <cell r="BM123">
            <v>790319</v>
          </cell>
          <cell r="BN123">
            <v>83.616067272127097</v>
          </cell>
          <cell r="BO123">
            <v>0</v>
          </cell>
          <cell r="BP123">
            <v>0</v>
          </cell>
          <cell r="BY123">
            <v>1821.2</v>
          </cell>
          <cell r="CF123">
            <v>1477.27</v>
          </cell>
          <cell r="CG123">
            <v>2464.94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X123">
            <v>0</v>
          </cell>
          <cell r="CY123">
            <v>0</v>
          </cell>
          <cell r="DB123">
            <v>0</v>
          </cell>
          <cell r="DC123">
            <v>0</v>
          </cell>
          <cell r="DJ123" t="str">
            <v>МОС</v>
          </cell>
          <cell r="DL123">
            <v>40843</v>
          </cell>
          <cell r="DM123" t="str">
            <v>№ 159</v>
          </cell>
          <cell r="DT123">
            <v>771.81</v>
          </cell>
        </row>
        <row r="124">
          <cell r="W124">
            <v>632.32000000000005</v>
          </cell>
          <cell r="AF124">
            <v>40417</v>
          </cell>
          <cell r="AG124">
            <v>110</v>
          </cell>
          <cell r="AH124">
            <v>505.85727990934322</v>
          </cell>
          <cell r="AM124">
            <v>1553.11</v>
          </cell>
          <cell r="AO124">
            <v>982062.51520000002</v>
          </cell>
          <cell r="AQ124">
            <v>785652</v>
          </cell>
          <cell r="AU124">
            <v>0</v>
          </cell>
          <cell r="AW124">
            <v>0</v>
          </cell>
          <cell r="AY124">
            <v>598348.97632020002</v>
          </cell>
          <cell r="AZ124">
            <v>385.25859489681994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G124">
            <v>0</v>
          </cell>
          <cell r="BH124">
            <v>0</v>
          </cell>
          <cell r="BI124">
            <v>40681</v>
          </cell>
          <cell r="BJ124">
            <v>26.193250960975078</v>
          </cell>
          <cell r="BK124">
            <v>0</v>
          </cell>
          <cell r="BL124">
            <v>0</v>
          </cell>
          <cell r="BM124">
            <v>129862</v>
          </cell>
          <cell r="BN124">
            <v>83.614167702223284</v>
          </cell>
          <cell r="BO124">
            <v>0</v>
          </cell>
          <cell r="BP124">
            <v>0</v>
          </cell>
          <cell r="BY124">
            <v>1821.2</v>
          </cell>
          <cell r="CF124">
            <v>242.74383</v>
          </cell>
          <cell r="CG124">
            <v>2464.94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X124">
            <v>0</v>
          </cell>
          <cell r="CY124">
            <v>0</v>
          </cell>
          <cell r="DB124">
            <v>0</v>
          </cell>
          <cell r="DC124">
            <v>0</v>
          </cell>
          <cell r="DJ124" t="str">
            <v>МОС</v>
          </cell>
          <cell r="DL124">
            <v>40843</v>
          </cell>
          <cell r="DM124" t="str">
            <v>№ 159</v>
          </cell>
          <cell r="DT124">
            <v>833.47</v>
          </cell>
        </row>
        <row r="125">
          <cell r="W125">
            <v>220.51</v>
          </cell>
          <cell r="AF125">
            <v>40093</v>
          </cell>
          <cell r="AG125">
            <v>696</v>
          </cell>
          <cell r="AH125">
            <v>220.51</v>
          </cell>
          <cell r="AM125">
            <v>41200</v>
          </cell>
          <cell r="AO125">
            <v>9085012</v>
          </cell>
          <cell r="AQ125">
            <v>9085012</v>
          </cell>
          <cell r="AU125">
            <v>0</v>
          </cell>
          <cell r="AW125">
            <v>0</v>
          </cell>
          <cell r="AY125">
            <v>4716524.7360000005</v>
          </cell>
          <cell r="AZ125">
            <v>114.47875572815535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G125">
            <v>0</v>
          </cell>
          <cell r="BH125">
            <v>0</v>
          </cell>
          <cell r="BI125">
            <v>909300</v>
          </cell>
          <cell r="BJ125">
            <v>22.070388349514563</v>
          </cell>
          <cell r="BK125">
            <v>0</v>
          </cell>
          <cell r="BL125">
            <v>0</v>
          </cell>
          <cell r="BM125">
            <v>2304847</v>
          </cell>
          <cell r="BN125">
            <v>55.942888349514561</v>
          </cell>
          <cell r="BO125">
            <v>0</v>
          </cell>
          <cell r="BP125">
            <v>0</v>
          </cell>
          <cell r="BY125">
            <v>1090</v>
          </cell>
          <cell r="CF125">
            <v>6484.8</v>
          </cell>
          <cell r="CG125">
            <v>727.32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X125">
            <v>0</v>
          </cell>
          <cell r="CY125">
            <v>0</v>
          </cell>
          <cell r="DB125">
            <v>0</v>
          </cell>
          <cell r="DC125">
            <v>0</v>
          </cell>
          <cell r="DJ125" t="str">
            <v>МОС</v>
          </cell>
          <cell r="DL125">
            <v>40491</v>
          </cell>
          <cell r="DM125" t="str">
            <v>№ 338</v>
          </cell>
          <cell r="DO125" t="str">
            <v>тариф на послуги з теплопостачання для населення (споживачам з встановленими лічильниками)</v>
          </cell>
          <cell r="DT125">
            <v>220.51</v>
          </cell>
        </row>
        <row r="126">
          <cell r="W126">
            <v>576.38</v>
          </cell>
          <cell r="AF126">
            <v>40431</v>
          </cell>
          <cell r="AG126">
            <v>978</v>
          </cell>
          <cell r="AH126">
            <v>501.2</v>
          </cell>
          <cell r="AM126">
            <v>19300</v>
          </cell>
          <cell r="AO126">
            <v>11124134</v>
          </cell>
          <cell r="AQ126">
            <v>9673160</v>
          </cell>
          <cell r="AU126">
            <v>0</v>
          </cell>
          <cell r="AW126">
            <v>0</v>
          </cell>
          <cell r="AY126">
            <v>7598037.9965841984</v>
          </cell>
          <cell r="AZ126">
            <v>393.6807252116165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G126">
            <v>0</v>
          </cell>
          <cell r="BH126">
            <v>0</v>
          </cell>
          <cell r="BI126">
            <v>425877</v>
          </cell>
          <cell r="BJ126">
            <v>22.066165803108809</v>
          </cell>
          <cell r="BK126">
            <v>0</v>
          </cell>
          <cell r="BL126">
            <v>0</v>
          </cell>
          <cell r="BM126">
            <v>1079698</v>
          </cell>
          <cell r="BN126">
            <v>55.942901554404145</v>
          </cell>
          <cell r="BO126">
            <v>0</v>
          </cell>
          <cell r="BP126">
            <v>0</v>
          </cell>
          <cell r="BY126">
            <v>1090</v>
          </cell>
          <cell r="CF126">
            <v>3029.8348299999998</v>
          </cell>
          <cell r="CG126">
            <v>2507.7399999999998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X126">
            <v>0</v>
          </cell>
          <cell r="CY126">
            <v>0</v>
          </cell>
          <cell r="DB126">
            <v>0</v>
          </cell>
          <cell r="DC126">
            <v>0</v>
          </cell>
          <cell r="DJ126" t="str">
            <v>НКРКП</v>
          </cell>
          <cell r="DL126">
            <v>40942</v>
          </cell>
          <cell r="DM126" t="str">
            <v>№ 48</v>
          </cell>
          <cell r="DT126">
            <v>799.35</v>
          </cell>
        </row>
        <row r="127">
          <cell r="W127">
            <v>732.99</v>
          </cell>
          <cell r="AF127">
            <v>40431</v>
          </cell>
          <cell r="AG127">
            <v>979</v>
          </cell>
          <cell r="AH127">
            <v>488.69</v>
          </cell>
          <cell r="AM127">
            <v>2600</v>
          </cell>
          <cell r="AO127">
            <v>1905774</v>
          </cell>
          <cell r="AQ127">
            <v>1270594</v>
          </cell>
          <cell r="AU127">
            <v>0</v>
          </cell>
          <cell r="AW127">
            <v>0</v>
          </cell>
          <cell r="AY127">
            <v>1023568.9999980448</v>
          </cell>
          <cell r="AZ127">
            <v>393.6803846146326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G127">
            <v>0</v>
          </cell>
          <cell r="BH127">
            <v>0</v>
          </cell>
          <cell r="BI127">
            <v>57372</v>
          </cell>
          <cell r="BJ127">
            <v>22.066153846153846</v>
          </cell>
          <cell r="BK127">
            <v>0</v>
          </cell>
          <cell r="BL127">
            <v>0</v>
          </cell>
          <cell r="BM127">
            <v>145451</v>
          </cell>
          <cell r="BN127">
            <v>55.942692307692305</v>
          </cell>
          <cell r="BO127">
            <v>0</v>
          </cell>
          <cell r="BP127">
            <v>0</v>
          </cell>
          <cell r="BY127">
            <v>1090</v>
          </cell>
          <cell r="CF127">
            <v>408.16392448900001</v>
          </cell>
          <cell r="CG127">
            <v>2507.7399999999998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X127">
            <v>0</v>
          </cell>
          <cell r="CY127">
            <v>0</v>
          </cell>
          <cell r="DB127">
            <v>0</v>
          </cell>
          <cell r="DC127">
            <v>0</v>
          </cell>
          <cell r="DJ127" t="str">
            <v>НКРКП</v>
          </cell>
          <cell r="DL127">
            <v>40942</v>
          </cell>
          <cell r="DM127" t="str">
            <v>№ 48</v>
          </cell>
          <cell r="DT127">
            <v>955.96</v>
          </cell>
        </row>
        <row r="128">
          <cell r="W128">
            <v>217.78</v>
          </cell>
          <cell r="AF128">
            <v>39794</v>
          </cell>
          <cell r="AG128" t="str">
            <v>4/6-5/3952</v>
          </cell>
          <cell r="AH128">
            <v>201.65055097597383</v>
          </cell>
          <cell r="AM128">
            <v>105177</v>
          </cell>
          <cell r="AO128">
            <v>22905447.059999999</v>
          </cell>
          <cell r="AQ128">
            <v>21209000</v>
          </cell>
          <cell r="AU128">
            <v>0</v>
          </cell>
          <cell r="AW128">
            <v>0</v>
          </cell>
          <cell r="AY128">
            <v>12418989</v>
          </cell>
          <cell r="AZ128">
            <v>118.07704155851565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G128">
            <v>0</v>
          </cell>
          <cell r="BH128">
            <v>0</v>
          </cell>
          <cell r="BI128">
            <v>2355000</v>
          </cell>
          <cell r="BJ128">
            <v>22.390826891810946</v>
          </cell>
          <cell r="BK128">
            <v>0</v>
          </cell>
          <cell r="BL128">
            <v>0</v>
          </cell>
          <cell r="BM128">
            <v>874800</v>
          </cell>
          <cell r="BN128">
            <v>8.3174077982828951</v>
          </cell>
          <cell r="BO128">
            <v>0</v>
          </cell>
          <cell r="BP128">
            <v>0</v>
          </cell>
          <cell r="BY128">
            <v>1275</v>
          </cell>
          <cell r="CF128">
            <v>17075</v>
          </cell>
          <cell r="CG128">
            <v>727.32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X128">
            <v>0</v>
          </cell>
          <cell r="CY128">
            <v>0</v>
          </cell>
          <cell r="DB128">
            <v>0</v>
          </cell>
          <cell r="DC128">
            <v>0</v>
          </cell>
          <cell r="DJ128" t="str">
            <v>НКРЕ</v>
          </cell>
          <cell r="DL128">
            <v>40526</v>
          </cell>
          <cell r="DM128" t="str">
            <v>№ 1840</v>
          </cell>
          <cell r="DO128" t="str">
            <v>Тариф на теплову енергію</v>
          </cell>
          <cell r="DT128">
            <v>239.56</v>
          </cell>
        </row>
        <row r="129">
          <cell r="W129">
            <v>510.67</v>
          </cell>
          <cell r="AF129">
            <v>39853</v>
          </cell>
          <cell r="AG129" t="str">
            <v>6/1/1-57</v>
          </cell>
          <cell r="AH129">
            <v>431.35162928208752</v>
          </cell>
          <cell r="AM129">
            <v>23338.5</v>
          </cell>
          <cell r="AO129">
            <v>11918271.795</v>
          </cell>
          <cell r="AQ129">
            <v>10067100</v>
          </cell>
          <cell r="AU129">
            <v>0</v>
          </cell>
          <cell r="AW129">
            <v>0</v>
          </cell>
          <cell r="AY129">
            <v>8116985.25</v>
          </cell>
          <cell r="AZ129">
            <v>347.79378494761875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G129">
            <v>0</v>
          </cell>
          <cell r="BH129">
            <v>0</v>
          </cell>
          <cell r="BI129">
            <v>522600</v>
          </cell>
          <cell r="BJ129">
            <v>22.392184587698438</v>
          </cell>
          <cell r="BK129">
            <v>0</v>
          </cell>
          <cell r="BL129">
            <v>0</v>
          </cell>
          <cell r="BM129">
            <v>194100</v>
          </cell>
          <cell r="BN129">
            <v>8.3167298669580312</v>
          </cell>
          <cell r="BO129">
            <v>0</v>
          </cell>
          <cell r="BP129">
            <v>0</v>
          </cell>
          <cell r="BY129">
            <v>1275</v>
          </cell>
          <cell r="CF129">
            <v>3789</v>
          </cell>
          <cell r="CG129">
            <v>2142.25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X129">
            <v>0</v>
          </cell>
          <cell r="CY129">
            <v>0</v>
          </cell>
          <cell r="DB129">
            <v>0</v>
          </cell>
          <cell r="DC129">
            <v>0</v>
          </cell>
          <cell r="DJ129" t="str">
            <v>НКРКП</v>
          </cell>
          <cell r="DL129">
            <v>40816</v>
          </cell>
          <cell r="DM129" t="str">
            <v>№ 15</v>
          </cell>
          <cell r="DT129">
            <v>771.97</v>
          </cell>
        </row>
        <row r="130">
          <cell r="W130">
            <v>510.67</v>
          </cell>
          <cell r="AF130">
            <v>39853</v>
          </cell>
          <cell r="AG130" t="str">
            <v>6/1/1-57</v>
          </cell>
          <cell r="AH130">
            <v>431.34658421282626</v>
          </cell>
          <cell r="AM130">
            <v>7551.7</v>
          </cell>
          <cell r="AO130">
            <v>3856426.639</v>
          </cell>
          <cell r="AQ130">
            <v>3257400</v>
          </cell>
          <cell r="AU130">
            <v>0</v>
          </cell>
          <cell r="AW130">
            <v>0</v>
          </cell>
          <cell r="AY130">
            <v>2626398.5</v>
          </cell>
          <cell r="AZ130">
            <v>347.78904087821286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G130">
            <v>0</v>
          </cell>
          <cell r="BH130">
            <v>0</v>
          </cell>
          <cell r="BI130">
            <v>169100</v>
          </cell>
          <cell r="BJ130">
            <v>22.39230901651284</v>
          </cell>
          <cell r="BK130">
            <v>0</v>
          </cell>
          <cell r="BL130">
            <v>0</v>
          </cell>
          <cell r="BM130">
            <v>62800</v>
          </cell>
          <cell r="BN130">
            <v>8.3160083160083165</v>
          </cell>
          <cell r="BO130">
            <v>0</v>
          </cell>
          <cell r="BP130">
            <v>0</v>
          </cell>
          <cell r="BY130">
            <v>1275</v>
          </cell>
          <cell r="CF130">
            <v>1226</v>
          </cell>
          <cell r="CG130">
            <v>2142.25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X130">
            <v>0</v>
          </cell>
          <cell r="CY130">
            <v>0</v>
          </cell>
          <cell r="DB130">
            <v>0</v>
          </cell>
          <cell r="DC130">
            <v>0</v>
          </cell>
          <cell r="DJ130" t="str">
            <v>НКРКП</v>
          </cell>
          <cell r="DL130">
            <v>40816</v>
          </cell>
          <cell r="DM130" t="str">
            <v>№ 15</v>
          </cell>
          <cell r="DT130">
            <v>771.97</v>
          </cell>
        </row>
        <row r="131">
          <cell r="W131">
            <v>247.38</v>
          </cell>
          <cell r="AF131">
            <v>39790</v>
          </cell>
          <cell r="AG131">
            <v>572</v>
          </cell>
          <cell r="AH131">
            <v>266.42802741812642</v>
          </cell>
          <cell r="AM131">
            <v>10504</v>
          </cell>
          <cell r="AO131">
            <v>2598479.52</v>
          </cell>
          <cell r="AQ131">
            <v>2798560</v>
          </cell>
          <cell r="AU131">
            <v>0</v>
          </cell>
          <cell r="AW131">
            <v>0</v>
          </cell>
          <cell r="AY131">
            <v>1291780</v>
          </cell>
          <cell r="AZ131">
            <v>122.97981721249047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G131">
            <v>0</v>
          </cell>
          <cell r="BH131">
            <v>0</v>
          </cell>
          <cell r="BI131">
            <v>230050</v>
          </cell>
          <cell r="BJ131">
            <v>21.90118050266565</v>
          </cell>
          <cell r="BK131">
            <v>0</v>
          </cell>
          <cell r="BL131">
            <v>0</v>
          </cell>
          <cell r="BM131">
            <v>1009690</v>
          </cell>
          <cell r="BN131">
            <v>96.124333587204873</v>
          </cell>
          <cell r="BO131">
            <v>0</v>
          </cell>
          <cell r="BP131">
            <v>0</v>
          </cell>
          <cell r="BY131">
            <v>2113.6</v>
          </cell>
          <cell r="CF131">
            <v>1776.0820546664465</v>
          </cell>
          <cell r="CG131">
            <v>727.32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X131">
            <v>0</v>
          </cell>
          <cell r="CY131">
            <v>0</v>
          </cell>
          <cell r="DB131">
            <v>0</v>
          </cell>
          <cell r="DC131">
            <v>0</v>
          </cell>
          <cell r="DJ131" t="str">
            <v>НКРЕ</v>
          </cell>
          <cell r="DL131">
            <v>40526</v>
          </cell>
          <cell r="DM131">
            <v>1706</v>
          </cell>
          <cell r="DO131" t="str">
            <v>тариф на теплову енергію для населення</v>
          </cell>
          <cell r="DT131">
            <v>272.12</v>
          </cell>
        </row>
        <row r="132">
          <cell r="W132">
            <v>602.67499999999995</v>
          </cell>
          <cell r="AF132">
            <v>39856</v>
          </cell>
          <cell r="AG132">
            <v>44</v>
          </cell>
          <cell r="AH132">
            <v>506.45132743362831</v>
          </cell>
          <cell r="AM132">
            <v>12430</v>
          </cell>
          <cell r="AO132">
            <v>7491250.2499999991</v>
          </cell>
          <cell r="AQ132">
            <v>6295190</v>
          </cell>
          <cell r="AU132">
            <v>0</v>
          </cell>
          <cell r="AW132">
            <v>0</v>
          </cell>
          <cell r="AY132">
            <v>4502320</v>
          </cell>
          <cell r="AZ132">
            <v>362.21399839098956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G132">
            <v>0</v>
          </cell>
          <cell r="BH132">
            <v>0</v>
          </cell>
          <cell r="BI132">
            <v>272210</v>
          </cell>
          <cell r="BJ132">
            <v>21.899436846339501</v>
          </cell>
          <cell r="BK132">
            <v>0</v>
          </cell>
          <cell r="BL132">
            <v>0</v>
          </cell>
          <cell r="BM132">
            <v>1194760</v>
          </cell>
          <cell r="BN132">
            <v>96.119066773934037</v>
          </cell>
          <cell r="BO132">
            <v>0</v>
          </cell>
          <cell r="BP132">
            <v>0</v>
          </cell>
          <cell r="BY132">
            <v>2113.6</v>
          </cell>
          <cell r="CF132">
            <v>2101.6781421402729</v>
          </cell>
          <cell r="CG132">
            <v>2142.25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J132" t="str">
            <v>НКРКП</v>
          </cell>
          <cell r="DL132">
            <v>40816</v>
          </cell>
          <cell r="DM132">
            <v>75</v>
          </cell>
          <cell r="DT132">
            <v>874.81</v>
          </cell>
        </row>
        <row r="133">
          <cell r="W133">
            <v>602.67499999999995</v>
          </cell>
          <cell r="AF133">
            <v>39856</v>
          </cell>
          <cell r="AG133">
            <v>44</v>
          </cell>
          <cell r="AH133">
            <v>506.45278450363196</v>
          </cell>
          <cell r="AM133">
            <v>826</v>
          </cell>
          <cell r="AO133">
            <v>497809.55</v>
          </cell>
          <cell r="AQ133">
            <v>418330</v>
          </cell>
          <cell r="AU133">
            <v>0</v>
          </cell>
          <cell r="AW133">
            <v>0</v>
          </cell>
          <cell r="AY133">
            <v>299129.99999999994</v>
          </cell>
          <cell r="AZ133">
            <v>362.14285714285705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G133">
            <v>0</v>
          </cell>
          <cell r="BH133">
            <v>0</v>
          </cell>
          <cell r="BI133">
            <v>18090</v>
          </cell>
          <cell r="BJ133">
            <v>21.900726392251816</v>
          </cell>
          <cell r="BK133">
            <v>0</v>
          </cell>
          <cell r="BL133">
            <v>0</v>
          </cell>
          <cell r="BM133">
            <v>79410</v>
          </cell>
          <cell r="BN133">
            <v>96.13801452784503</v>
          </cell>
          <cell r="BO133">
            <v>0</v>
          </cell>
          <cell r="BP133">
            <v>0</v>
          </cell>
          <cell r="BY133">
            <v>2113.6</v>
          </cell>
          <cell r="CF133">
            <v>139.63356284280545</v>
          </cell>
          <cell r="CG133">
            <v>2142.25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X133">
            <v>0</v>
          </cell>
          <cell r="CY133">
            <v>0</v>
          </cell>
          <cell r="DB133">
            <v>0</v>
          </cell>
          <cell r="DC133">
            <v>0</v>
          </cell>
          <cell r="DJ133" t="str">
            <v>НКРКП</v>
          </cell>
          <cell r="DL133">
            <v>40816</v>
          </cell>
          <cell r="DM133">
            <v>75</v>
          </cell>
          <cell r="DT133">
            <v>874.81</v>
          </cell>
        </row>
        <row r="134">
          <cell r="W134">
            <v>266.642</v>
          </cell>
          <cell r="AF134">
            <v>40427</v>
          </cell>
          <cell r="AG134">
            <v>117</v>
          </cell>
          <cell r="AH134">
            <v>242.39648158566669</v>
          </cell>
          <cell r="AM134">
            <v>46214</v>
          </cell>
          <cell r="AO134">
            <v>12322593.388</v>
          </cell>
          <cell r="AQ134">
            <v>11202111</v>
          </cell>
          <cell r="AU134">
            <v>0</v>
          </cell>
          <cell r="AW134">
            <v>0</v>
          </cell>
          <cell r="AY134">
            <v>8253585</v>
          </cell>
          <cell r="AZ134">
            <v>178.59490630544857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G134">
            <v>0</v>
          </cell>
          <cell r="BH134">
            <v>0</v>
          </cell>
          <cell r="BI134">
            <v>908652</v>
          </cell>
          <cell r="BJ134">
            <v>19.66183407625395</v>
          </cell>
          <cell r="BK134">
            <v>0</v>
          </cell>
          <cell r="BL134">
            <v>0</v>
          </cell>
          <cell r="BM134">
            <v>1459668</v>
          </cell>
          <cell r="BN134">
            <v>31.584974250227205</v>
          </cell>
          <cell r="BO134">
            <v>0</v>
          </cell>
          <cell r="BP134">
            <v>0</v>
          </cell>
          <cell r="BY134">
            <v>1275</v>
          </cell>
          <cell r="CF134">
            <v>7565.1558203483046</v>
          </cell>
          <cell r="CG134">
            <v>1091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X134">
            <v>0</v>
          </cell>
          <cell r="CY134">
            <v>0</v>
          </cell>
          <cell r="DB134">
            <v>0</v>
          </cell>
          <cell r="DC134">
            <v>0</v>
          </cell>
          <cell r="DJ134" t="str">
            <v>МОС</v>
          </cell>
          <cell r="DL134">
            <v>40448</v>
          </cell>
          <cell r="DM134">
            <v>298</v>
          </cell>
          <cell r="DO134" t="str">
            <v>тариф на теплову енергію</v>
          </cell>
          <cell r="DT134">
            <v>266.642</v>
          </cell>
        </row>
        <row r="135">
          <cell r="W135">
            <v>511.23399999999998</v>
          </cell>
          <cell r="AF135">
            <v>40427</v>
          </cell>
          <cell r="AG135">
            <v>118</v>
          </cell>
          <cell r="AH135">
            <v>456.46159195801982</v>
          </cell>
          <cell r="AM135">
            <v>31634</v>
          </cell>
          <cell r="AO135">
            <v>16172376.355999999</v>
          </cell>
          <cell r="AQ135">
            <v>14439706</v>
          </cell>
          <cell r="AU135">
            <v>0</v>
          </cell>
          <cell r="AW135">
            <v>0</v>
          </cell>
          <cell r="AY135">
            <v>12421371</v>
          </cell>
          <cell r="AZ135">
            <v>392.65887968641334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G135">
            <v>0</v>
          </cell>
          <cell r="BH135">
            <v>0</v>
          </cell>
          <cell r="BI135">
            <v>621984</v>
          </cell>
          <cell r="BJ135">
            <v>19.661882784345956</v>
          </cell>
          <cell r="BK135">
            <v>0</v>
          </cell>
          <cell r="BL135">
            <v>0</v>
          </cell>
          <cell r="BM135">
            <v>999162</v>
          </cell>
          <cell r="BN135">
            <v>31.58506670038566</v>
          </cell>
          <cell r="BO135">
            <v>0</v>
          </cell>
          <cell r="BP135">
            <v>0</v>
          </cell>
          <cell r="BY135">
            <v>1275</v>
          </cell>
          <cell r="CF135">
            <v>5178.7216389970563</v>
          </cell>
          <cell r="CG135">
            <v>2398.54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X135">
            <v>0</v>
          </cell>
          <cell r="CY135">
            <v>0</v>
          </cell>
          <cell r="DB135">
            <v>0</v>
          </cell>
          <cell r="DC135">
            <v>0</v>
          </cell>
          <cell r="DJ135" t="str">
            <v>НКРКП</v>
          </cell>
          <cell r="DL135">
            <v>40836</v>
          </cell>
          <cell r="DM135">
            <v>221</v>
          </cell>
          <cell r="DT135">
            <v>719.28</v>
          </cell>
        </row>
        <row r="136">
          <cell r="W136">
            <v>547.75</v>
          </cell>
          <cell r="AF136">
            <v>40427</v>
          </cell>
          <cell r="AG136">
            <v>119</v>
          </cell>
          <cell r="AH136">
            <v>456.46229581561869</v>
          </cell>
          <cell r="AM136">
            <v>4469</v>
          </cell>
          <cell r="AO136">
            <v>2447894.75</v>
          </cell>
          <cell r="AQ136">
            <v>2039930</v>
          </cell>
          <cell r="AU136">
            <v>0</v>
          </cell>
          <cell r="AW136">
            <v>0</v>
          </cell>
          <cell r="AY136">
            <v>1754794</v>
          </cell>
          <cell r="AZ136">
            <v>392.65920787648241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G136">
            <v>0</v>
          </cell>
          <cell r="BH136">
            <v>0</v>
          </cell>
          <cell r="BI136">
            <v>87869</v>
          </cell>
          <cell r="BJ136">
            <v>19.661893040948758</v>
          </cell>
          <cell r="BK136">
            <v>0</v>
          </cell>
          <cell r="BL136">
            <v>0</v>
          </cell>
          <cell r="BM136">
            <v>141154</v>
          </cell>
          <cell r="BN136">
            <v>31.58514208995301</v>
          </cell>
          <cell r="BO136">
            <v>0</v>
          </cell>
          <cell r="BP136">
            <v>0</v>
          </cell>
          <cell r="BY136">
            <v>1275</v>
          </cell>
          <cell r="CF136">
            <v>731.60922894760984</v>
          </cell>
          <cell r="CG136">
            <v>2398.54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X136">
            <v>0</v>
          </cell>
          <cell r="CY136">
            <v>0</v>
          </cell>
          <cell r="DB136">
            <v>0</v>
          </cell>
          <cell r="DC136">
            <v>0</v>
          </cell>
          <cell r="DJ136" t="str">
            <v>НКРКП</v>
          </cell>
          <cell r="DL136">
            <v>40836</v>
          </cell>
          <cell r="DM136">
            <v>221</v>
          </cell>
          <cell r="DT136">
            <v>745.66</v>
          </cell>
        </row>
        <row r="137">
          <cell r="W137">
            <v>247.29</v>
          </cell>
          <cell r="AF137">
            <v>40122</v>
          </cell>
          <cell r="AG137">
            <v>260</v>
          </cell>
          <cell r="AH137">
            <v>235.70827285921627</v>
          </cell>
          <cell r="AM137">
            <v>68900</v>
          </cell>
          <cell r="AO137">
            <v>17038281</v>
          </cell>
          <cell r="AQ137">
            <v>16240300</v>
          </cell>
          <cell r="AU137">
            <v>0</v>
          </cell>
          <cell r="AW137">
            <v>0</v>
          </cell>
          <cell r="AY137">
            <v>9318309</v>
          </cell>
          <cell r="AZ137">
            <v>135.24396226415095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G137">
            <v>0</v>
          </cell>
          <cell r="BH137">
            <v>0</v>
          </cell>
          <cell r="BI137">
            <v>1141300</v>
          </cell>
          <cell r="BJ137">
            <v>16.564586357039186</v>
          </cell>
          <cell r="BK137">
            <v>0</v>
          </cell>
          <cell r="BL137">
            <v>0</v>
          </cell>
          <cell r="BM137">
            <v>3901300</v>
          </cell>
          <cell r="BN137">
            <v>56.622641509433961</v>
          </cell>
          <cell r="BO137">
            <v>0</v>
          </cell>
          <cell r="BP137">
            <v>0</v>
          </cell>
          <cell r="BY137">
            <v>1739</v>
          </cell>
          <cell r="CF137">
            <v>12811.842105263157</v>
          </cell>
          <cell r="CG137">
            <v>727.32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X137">
            <v>0</v>
          </cell>
          <cell r="CY137">
            <v>0</v>
          </cell>
          <cell r="DB137">
            <v>0</v>
          </cell>
          <cell r="DC137">
            <v>0</v>
          </cell>
          <cell r="DJ137" t="str">
            <v>НКРЕ</v>
          </cell>
          <cell r="DL137">
            <v>40526</v>
          </cell>
          <cell r="DM137">
            <v>1782</v>
          </cell>
          <cell r="DO137" t="str">
            <v>тариф на теплову енергію для населення</v>
          </cell>
          <cell r="DT137">
            <v>272.02</v>
          </cell>
        </row>
        <row r="138">
          <cell r="W138">
            <v>580.47500000000002</v>
          </cell>
          <cell r="AF138">
            <v>40122</v>
          </cell>
          <cell r="AG138">
            <v>261</v>
          </cell>
          <cell r="AH138">
            <v>505.26950354609932</v>
          </cell>
          <cell r="AM138">
            <v>14100</v>
          </cell>
          <cell r="AO138">
            <v>8184697.5</v>
          </cell>
          <cell r="AQ138">
            <v>7124300</v>
          </cell>
          <cell r="AU138">
            <v>0</v>
          </cell>
          <cell r="AW138">
            <v>0</v>
          </cell>
          <cell r="AY138">
            <v>5722655</v>
          </cell>
          <cell r="AZ138">
            <v>405.86205673758866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G138">
            <v>0</v>
          </cell>
          <cell r="BH138">
            <v>0</v>
          </cell>
          <cell r="BI138">
            <v>233566</v>
          </cell>
          <cell r="BJ138">
            <v>16.564964539007093</v>
          </cell>
          <cell r="BK138">
            <v>0</v>
          </cell>
          <cell r="BL138">
            <v>0</v>
          </cell>
          <cell r="BM138">
            <v>800860</v>
          </cell>
          <cell r="BN138">
            <v>56.798581560283687</v>
          </cell>
          <cell r="BO138">
            <v>0</v>
          </cell>
          <cell r="BP138">
            <v>0</v>
          </cell>
          <cell r="BY138">
            <v>1739</v>
          </cell>
          <cell r="CF138">
            <v>2621.8719360779969</v>
          </cell>
          <cell r="CG138">
            <v>2182.66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X138">
            <v>0</v>
          </cell>
          <cell r="CY138">
            <v>0</v>
          </cell>
          <cell r="DB138">
            <v>0</v>
          </cell>
          <cell r="DC138">
            <v>0</v>
          </cell>
          <cell r="DJ138" t="str">
            <v>НКРКП</v>
          </cell>
          <cell r="DL138">
            <v>40816</v>
          </cell>
          <cell r="DM138">
            <v>69</v>
          </cell>
          <cell r="DT138">
            <v>872.28</v>
          </cell>
        </row>
        <row r="139">
          <cell r="W139">
            <v>605.63</v>
          </cell>
          <cell r="AF139">
            <v>40122</v>
          </cell>
          <cell r="AG139">
            <v>261</v>
          </cell>
          <cell r="AH139">
            <v>505.26923076923077</v>
          </cell>
          <cell r="AM139">
            <v>1300</v>
          </cell>
          <cell r="AO139">
            <v>787319</v>
          </cell>
          <cell r="AQ139">
            <v>656850</v>
          </cell>
          <cell r="AU139">
            <v>0</v>
          </cell>
          <cell r="AW139">
            <v>0</v>
          </cell>
          <cell r="AY139">
            <v>527620.99999999988</v>
          </cell>
          <cell r="AZ139">
            <v>405.86230769230758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G139">
            <v>0</v>
          </cell>
          <cell r="BH139">
            <v>0</v>
          </cell>
          <cell r="BI139">
            <v>21534</v>
          </cell>
          <cell r="BJ139">
            <v>16.564615384615383</v>
          </cell>
          <cell r="BK139">
            <v>0</v>
          </cell>
          <cell r="BL139">
            <v>0</v>
          </cell>
          <cell r="BM139">
            <v>73840</v>
          </cell>
          <cell r="BN139">
            <v>56.8</v>
          </cell>
          <cell r="BO139">
            <v>0</v>
          </cell>
          <cell r="BP139">
            <v>0</v>
          </cell>
          <cell r="BY139">
            <v>1739</v>
          </cell>
          <cell r="CF139">
            <v>241.7330230086225</v>
          </cell>
          <cell r="CG139">
            <v>2182.66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X139">
            <v>0</v>
          </cell>
          <cell r="CY139">
            <v>0</v>
          </cell>
          <cell r="DB139">
            <v>0</v>
          </cell>
          <cell r="DC139">
            <v>0</v>
          </cell>
          <cell r="DJ139" t="str">
            <v>НКРКП</v>
          </cell>
          <cell r="DL139">
            <v>40816</v>
          </cell>
          <cell r="DM139">
            <v>69</v>
          </cell>
          <cell r="DT139">
            <v>897.43</v>
          </cell>
        </row>
        <row r="140">
          <cell r="W140">
            <v>222.83</v>
          </cell>
          <cell r="AF140">
            <v>39749</v>
          </cell>
          <cell r="AG140">
            <v>480</v>
          </cell>
          <cell r="AH140">
            <v>222.82665535719013</v>
          </cell>
          <cell r="AM140">
            <v>29001.602118206702</v>
          </cell>
          <cell r="AO140">
            <v>6462427</v>
          </cell>
          <cell r="AQ140">
            <v>6462330</v>
          </cell>
          <cell r="AU140">
            <v>0</v>
          </cell>
          <cell r="AW140">
            <v>0</v>
          </cell>
          <cell r="AY140">
            <v>3129100</v>
          </cell>
          <cell r="AZ140">
            <v>107.89403934466108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G140">
            <v>0</v>
          </cell>
          <cell r="BH140">
            <v>0</v>
          </cell>
          <cell r="BI140">
            <v>471410</v>
          </cell>
          <cell r="BJ140">
            <v>16.254619247536571</v>
          </cell>
          <cell r="BK140">
            <v>0</v>
          </cell>
          <cell r="BL140">
            <v>0</v>
          </cell>
          <cell r="BM140">
            <v>2416700</v>
          </cell>
          <cell r="BN140">
            <v>83.329879161497701</v>
          </cell>
          <cell r="BO140">
            <v>0</v>
          </cell>
          <cell r="BP140">
            <v>0</v>
          </cell>
          <cell r="BY140">
            <v>1930</v>
          </cell>
          <cell r="CF140">
            <v>4610.0920810313073</v>
          </cell>
          <cell r="CG140">
            <v>678.75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X140">
            <v>0</v>
          </cell>
          <cell r="CY140">
            <v>0</v>
          </cell>
          <cell r="DB140">
            <v>0</v>
          </cell>
          <cell r="DC140">
            <v>0</v>
          </cell>
          <cell r="DJ140" t="str">
            <v>НКРЕ</v>
          </cell>
          <cell r="DL140">
            <v>40526</v>
          </cell>
          <cell r="DM140">
            <v>1707</v>
          </cell>
          <cell r="DO140" t="str">
            <v>тариф на теплову енергію для населення</v>
          </cell>
          <cell r="DT140">
            <v>245.10635553949004</v>
          </cell>
        </row>
        <row r="141">
          <cell r="W141">
            <v>530.65</v>
          </cell>
          <cell r="AF141">
            <v>39867</v>
          </cell>
          <cell r="AG141">
            <v>86</v>
          </cell>
          <cell r="AH141">
            <v>466.53534482758619</v>
          </cell>
          <cell r="AM141">
            <v>11600</v>
          </cell>
          <cell r="AO141">
            <v>6155540</v>
          </cell>
          <cell r="AQ141">
            <v>5411810</v>
          </cell>
          <cell r="AU141">
            <v>0</v>
          </cell>
          <cell r="AW141">
            <v>0</v>
          </cell>
          <cell r="AY141">
            <v>4076150</v>
          </cell>
          <cell r="AZ141">
            <v>351.39224137931035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G141">
            <v>0</v>
          </cell>
          <cell r="BH141">
            <v>0</v>
          </cell>
          <cell r="BI141">
            <v>215850</v>
          </cell>
          <cell r="BJ141">
            <v>18.607758620689655</v>
          </cell>
          <cell r="BK141">
            <v>0</v>
          </cell>
          <cell r="BL141">
            <v>0</v>
          </cell>
          <cell r="BM141">
            <v>965920</v>
          </cell>
          <cell r="BN141">
            <v>83.268965517241384</v>
          </cell>
          <cell r="BO141">
            <v>0</v>
          </cell>
          <cell r="BP141">
            <v>0</v>
          </cell>
          <cell r="BY141">
            <v>1930</v>
          </cell>
          <cell r="CF141">
            <v>1902.7424436923795</v>
          </cell>
          <cell r="CG141">
            <v>2142.25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X141">
            <v>0</v>
          </cell>
          <cell r="CY141">
            <v>0</v>
          </cell>
          <cell r="DB141">
            <v>0</v>
          </cell>
          <cell r="DC141">
            <v>0</v>
          </cell>
          <cell r="DJ141" t="str">
            <v>НКРКП</v>
          </cell>
          <cell r="DL141">
            <v>40816</v>
          </cell>
          <cell r="DM141">
            <v>74</v>
          </cell>
          <cell r="DT141">
            <v>794.68</v>
          </cell>
        </row>
        <row r="142">
          <cell r="W142">
            <v>530.65</v>
          </cell>
          <cell r="AF142">
            <v>39867</v>
          </cell>
          <cell r="AG142">
            <v>86</v>
          </cell>
          <cell r="AH142">
            <v>466.54444444444442</v>
          </cell>
          <cell r="AM142">
            <v>900</v>
          </cell>
          <cell r="AO142">
            <v>477585</v>
          </cell>
          <cell r="AQ142">
            <v>419890</v>
          </cell>
          <cell r="AU142">
            <v>0</v>
          </cell>
          <cell r="AW142">
            <v>0</v>
          </cell>
          <cell r="AY142">
            <v>316250</v>
          </cell>
          <cell r="AZ142">
            <v>351.38888888888891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G142">
            <v>0</v>
          </cell>
          <cell r="BH142">
            <v>0</v>
          </cell>
          <cell r="BI142">
            <v>16750</v>
          </cell>
          <cell r="BJ142">
            <v>18.611111111111111</v>
          </cell>
          <cell r="BK142">
            <v>0</v>
          </cell>
          <cell r="BL142">
            <v>0</v>
          </cell>
          <cell r="BM142">
            <v>74920</v>
          </cell>
          <cell r="BN142">
            <v>83.24444444444444</v>
          </cell>
          <cell r="BO142">
            <v>0</v>
          </cell>
          <cell r="BP142">
            <v>0</v>
          </cell>
          <cell r="BY142">
            <v>1930</v>
          </cell>
          <cell r="CF142">
            <v>147.62516046213094</v>
          </cell>
          <cell r="CG142">
            <v>2142.25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X142">
            <v>0</v>
          </cell>
          <cell r="CY142">
            <v>0</v>
          </cell>
          <cell r="DB142">
            <v>0</v>
          </cell>
          <cell r="DC142">
            <v>0</v>
          </cell>
          <cell r="DJ142" t="str">
            <v>НКРКП</v>
          </cell>
          <cell r="DL142">
            <v>40816</v>
          </cell>
          <cell r="DM142">
            <v>74</v>
          </cell>
          <cell r="DT142">
            <v>794.68</v>
          </cell>
        </row>
        <row r="143">
          <cell r="W143">
            <v>231.14</v>
          </cell>
          <cell r="AF143">
            <v>39851</v>
          </cell>
          <cell r="AG143">
            <v>37</v>
          </cell>
          <cell r="AH143">
            <v>220.13023255813954</v>
          </cell>
          <cell r="AM143">
            <v>21500</v>
          </cell>
          <cell r="AO143">
            <v>4969510</v>
          </cell>
          <cell r="AQ143">
            <v>4732800</v>
          </cell>
          <cell r="AU143">
            <v>0</v>
          </cell>
          <cell r="AW143">
            <v>0</v>
          </cell>
          <cell r="AY143">
            <v>2545613.0000000005</v>
          </cell>
          <cell r="AZ143">
            <v>118.40060465116281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G143">
            <v>0</v>
          </cell>
          <cell r="BH143">
            <v>0</v>
          </cell>
          <cell r="BI143">
            <v>394769</v>
          </cell>
          <cell r="BJ143">
            <v>18.361348837209302</v>
          </cell>
          <cell r="BK143">
            <v>0</v>
          </cell>
          <cell r="BL143">
            <v>0</v>
          </cell>
          <cell r="BM143">
            <v>1533458</v>
          </cell>
          <cell r="BN143">
            <v>71.323627906976739</v>
          </cell>
          <cell r="BO143">
            <v>0</v>
          </cell>
          <cell r="BP143">
            <v>0</v>
          </cell>
          <cell r="BY143">
            <v>2215</v>
          </cell>
          <cell r="CF143">
            <v>3499.9903756255844</v>
          </cell>
          <cell r="CG143">
            <v>727.32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X143">
            <v>0</v>
          </cell>
          <cell r="CY143">
            <v>0</v>
          </cell>
          <cell r="DB143">
            <v>0</v>
          </cell>
          <cell r="DC143">
            <v>0</v>
          </cell>
          <cell r="DJ143" t="str">
            <v>НКРЕ</v>
          </cell>
          <cell r="DL143">
            <v>40526</v>
          </cell>
          <cell r="DM143">
            <v>1705</v>
          </cell>
          <cell r="DO143" t="str">
            <v>тариф на теплову енергію для населення</v>
          </cell>
          <cell r="DT143">
            <v>254.25</v>
          </cell>
        </row>
        <row r="144">
          <cell r="W144">
            <v>525.29</v>
          </cell>
          <cell r="AF144">
            <v>39851</v>
          </cell>
          <cell r="AG144">
            <v>38</v>
          </cell>
          <cell r="AH144">
            <v>448.97346153846155</v>
          </cell>
          <cell r="AM144">
            <v>10400</v>
          </cell>
          <cell r="AO144">
            <v>5463016</v>
          </cell>
          <cell r="AQ144">
            <v>4669324</v>
          </cell>
          <cell r="AU144">
            <v>0</v>
          </cell>
          <cell r="AW144">
            <v>0</v>
          </cell>
          <cell r="AY144">
            <v>3611383.6274999999</v>
          </cell>
          <cell r="AZ144">
            <v>347.24842572115386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G144">
            <v>0</v>
          </cell>
          <cell r="BH144">
            <v>0</v>
          </cell>
          <cell r="BI144">
            <v>190941</v>
          </cell>
          <cell r="BJ144">
            <v>18.359711538461539</v>
          </cell>
          <cell r="BK144">
            <v>0</v>
          </cell>
          <cell r="BL144">
            <v>0</v>
          </cell>
          <cell r="BM144">
            <v>741761</v>
          </cell>
          <cell r="BN144">
            <v>71.323173076923084</v>
          </cell>
          <cell r="BO144">
            <v>0</v>
          </cell>
          <cell r="BP144">
            <v>0</v>
          </cell>
          <cell r="BY144">
            <v>2215</v>
          </cell>
          <cell r="CF144">
            <v>1685.79</v>
          </cell>
          <cell r="CG144">
            <v>2142.25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X144">
            <v>0</v>
          </cell>
          <cell r="CY144">
            <v>0</v>
          </cell>
          <cell r="DB144">
            <v>0</v>
          </cell>
          <cell r="DC144">
            <v>0</v>
          </cell>
          <cell r="DJ144" t="str">
            <v>НКРКП</v>
          </cell>
          <cell r="DL144">
            <v>40942</v>
          </cell>
          <cell r="DM144">
            <v>47</v>
          </cell>
          <cell r="DT144">
            <v>786.21</v>
          </cell>
        </row>
        <row r="145">
          <cell r="W145">
            <v>561.21</v>
          </cell>
          <cell r="AF145">
            <v>39851</v>
          </cell>
          <cell r="AG145">
            <v>38</v>
          </cell>
          <cell r="AH145">
            <v>448.97333333333336</v>
          </cell>
          <cell r="AM145">
            <v>900</v>
          </cell>
          <cell r="AO145">
            <v>505089.00000000006</v>
          </cell>
          <cell r="AQ145">
            <v>404076</v>
          </cell>
          <cell r="AU145">
            <v>0</v>
          </cell>
          <cell r="AW145">
            <v>0</v>
          </cell>
          <cell r="AY145">
            <v>312522</v>
          </cell>
          <cell r="AZ145">
            <v>347.24666666666667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G145">
            <v>0</v>
          </cell>
          <cell r="BH145">
            <v>0</v>
          </cell>
          <cell r="BI145">
            <v>16523</v>
          </cell>
          <cell r="BJ145">
            <v>18.358888888888888</v>
          </cell>
          <cell r="BK145">
            <v>0</v>
          </cell>
          <cell r="BL145">
            <v>0</v>
          </cell>
          <cell r="BM145">
            <v>64191</v>
          </cell>
          <cell r="BN145">
            <v>71.323333333333338</v>
          </cell>
          <cell r="BO145">
            <v>0</v>
          </cell>
          <cell r="BP145">
            <v>0</v>
          </cell>
          <cell r="BY145">
            <v>2215</v>
          </cell>
          <cell r="CF145">
            <v>145.88493406465165</v>
          </cell>
          <cell r="CG145">
            <v>2142.25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X145">
            <v>0</v>
          </cell>
          <cell r="CY145">
            <v>0</v>
          </cell>
          <cell r="DB145">
            <v>0</v>
          </cell>
          <cell r="DC145">
            <v>0</v>
          </cell>
          <cell r="DJ145" t="str">
            <v>НКРКП</v>
          </cell>
          <cell r="DL145">
            <v>40942</v>
          </cell>
          <cell r="DM145">
            <v>47</v>
          </cell>
          <cell r="DT145">
            <v>822.2</v>
          </cell>
        </row>
        <row r="146">
          <cell r="W146">
            <v>490.54</v>
          </cell>
          <cell r="AF146">
            <v>39841</v>
          </cell>
          <cell r="AG146">
            <v>13</v>
          </cell>
          <cell r="AH146">
            <v>467.17666666666668</v>
          </cell>
          <cell r="AM146">
            <v>300</v>
          </cell>
          <cell r="AO146">
            <v>147162</v>
          </cell>
          <cell r="AQ146">
            <v>140153</v>
          </cell>
          <cell r="AU146">
            <v>0</v>
          </cell>
          <cell r="AW146">
            <v>0</v>
          </cell>
          <cell r="AY146">
            <v>0</v>
          </cell>
          <cell r="AZ146">
            <v>0</v>
          </cell>
          <cell r="BA146">
            <v>65096</v>
          </cell>
          <cell r="BB146">
            <v>216.98666666666668</v>
          </cell>
          <cell r="BC146">
            <v>0</v>
          </cell>
          <cell r="BD146">
            <v>0</v>
          </cell>
          <cell r="BG146">
            <v>0</v>
          </cell>
          <cell r="BH146">
            <v>0</v>
          </cell>
          <cell r="BI146">
            <v>7964</v>
          </cell>
          <cell r="BJ146">
            <v>26.546666666666667</v>
          </cell>
          <cell r="BK146">
            <v>0</v>
          </cell>
          <cell r="BL146">
            <v>0</v>
          </cell>
          <cell r="BM146">
            <v>57682</v>
          </cell>
          <cell r="BN146">
            <v>192.27333333333334</v>
          </cell>
          <cell r="BO146">
            <v>0</v>
          </cell>
          <cell r="BP146">
            <v>0</v>
          </cell>
          <cell r="BY146">
            <v>1959.43</v>
          </cell>
          <cell r="CF146">
            <v>0</v>
          </cell>
          <cell r="CG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X146">
            <v>0</v>
          </cell>
          <cell r="CY146">
            <v>0</v>
          </cell>
          <cell r="DB146">
            <v>0</v>
          </cell>
          <cell r="DC146">
            <v>0</v>
          </cell>
          <cell r="DJ146" t="str">
            <v>НКРЕ</v>
          </cell>
          <cell r="DL146">
            <v>40526</v>
          </cell>
          <cell r="DM146">
            <v>1705</v>
          </cell>
          <cell r="DO146" t="str">
            <v>тариф на теплову енергію</v>
          </cell>
          <cell r="DT146">
            <v>254.25</v>
          </cell>
        </row>
        <row r="147">
          <cell r="W147">
            <v>537.25</v>
          </cell>
          <cell r="AF147">
            <v>39841</v>
          </cell>
          <cell r="AG147">
            <v>13</v>
          </cell>
          <cell r="AH147">
            <v>467.17750000000001</v>
          </cell>
          <cell r="AM147">
            <v>800</v>
          </cell>
          <cell r="AO147">
            <v>429800</v>
          </cell>
          <cell r="AQ147">
            <v>373742</v>
          </cell>
          <cell r="AU147">
            <v>0</v>
          </cell>
          <cell r="AW147">
            <v>0</v>
          </cell>
          <cell r="AY147">
            <v>0</v>
          </cell>
          <cell r="AZ147">
            <v>0</v>
          </cell>
          <cell r="BA147">
            <v>173589</v>
          </cell>
          <cell r="BB147">
            <v>216.98625000000001</v>
          </cell>
          <cell r="BC147">
            <v>0</v>
          </cell>
          <cell r="BD147">
            <v>0</v>
          </cell>
          <cell r="BG147">
            <v>0</v>
          </cell>
          <cell r="BH147">
            <v>0</v>
          </cell>
          <cell r="BI147">
            <v>21236</v>
          </cell>
          <cell r="BJ147">
            <v>26.545000000000002</v>
          </cell>
          <cell r="BK147">
            <v>0</v>
          </cell>
          <cell r="BL147">
            <v>0</v>
          </cell>
          <cell r="BM147">
            <v>153816</v>
          </cell>
          <cell r="BN147">
            <v>192.27</v>
          </cell>
          <cell r="BO147">
            <v>0</v>
          </cell>
          <cell r="BP147">
            <v>0</v>
          </cell>
          <cell r="BY147">
            <v>1959.43</v>
          </cell>
          <cell r="CF147">
            <v>0</v>
          </cell>
          <cell r="CG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X147">
            <v>0</v>
          </cell>
          <cell r="CY147">
            <v>0</v>
          </cell>
          <cell r="DB147">
            <v>0</v>
          </cell>
          <cell r="DC147">
            <v>0</v>
          </cell>
          <cell r="DJ147" t="str">
            <v>НКРКП</v>
          </cell>
          <cell r="DL147">
            <v>40942</v>
          </cell>
          <cell r="DM147">
            <v>47</v>
          </cell>
          <cell r="DT147">
            <v>614.66999999999996</v>
          </cell>
        </row>
        <row r="148">
          <cell r="W148">
            <v>227.66</v>
          </cell>
          <cell r="AF148">
            <v>39766</v>
          </cell>
          <cell r="AG148">
            <v>546</v>
          </cell>
          <cell r="AH148">
            <v>217.07932515337424</v>
          </cell>
          <cell r="AM148">
            <v>32600</v>
          </cell>
          <cell r="AO148">
            <v>7421716</v>
          </cell>
          <cell r="AQ148">
            <v>7076786</v>
          </cell>
          <cell r="AU148">
            <v>0</v>
          </cell>
          <cell r="AW148">
            <v>0</v>
          </cell>
          <cell r="AY148">
            <v>3813600.0000000005</v>
          </cell>
          <cell r="AZ148">
            <v>116.98159509202455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G148">
            <v>0</v>
          </cell>
          <cell r="BH148">
            <v>0</v>
          </cell>
          <cell r="BI148">
            <v>424930</v>
          </cell>
          <cell r="BJ148">
            <v>13.034662576687117</v>
          </cell>
          <cell r="BK148">
            <v>0</v>
          </cell>
          <cell r="BL148">
            <v>0</v>
          </cell>
          <cell r="BM148">
            <v>2403056</v>
          </cell>
          <cell r="BN148">
            <v>73.713374233128832</v>
          </cell>
          <cell r="BO148">
            <v>0</v>
          </cell>
          <cell r="BP148">
            <v>0</v>
          </cell>
          <cell r="BY148">
            <v>1972</v>
          </cell>
          <cell r="CF148">
            <v>5243.3591816531925</v>
          </cell>
          <cell r="CG148">
            <v>727.32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X148">
            <v>0</v>
          </cell>
          <cell r="CY148">
            <v>0</v>
          </cell>
          <cell r="DB148">
            <v>0</v>
          </cell>
          <cell r="DC148">
            <v>0</v>
          </cell>
          <cell r="DJ148" t="str">
            <v>НКРЕ</v>
          </cell>
          <cell r="DL148">
            <v>40526</v>
          </cell>
          <cell r="DM148">
            <v>1710</v>
          </cell>
          <cell r="DO148" t="str">
            <v>тариф на теплову енергію для населення</v>
          </cell>
          <cell r="DT148">
            <v>250.42</v>
          </cell>
        </row>
        <row r="149">
          <cell r="W149">
            <v>505.44</v>
          </cell>
          <cell r="AF149">
            <v>39860</v>
          </cell>
          <cell r="AG149">
            <v>74</v>
          </cell>
          <cell r="AH149">
            <v>445.95150943396226</v>
          </cell>
          <cell r="AM149">
            <v>10600</v>
          </cell>
          <cell r="AO149">
            <v>5357664</v>
          </cell>
          <cell r="AQ149">
            <v>4727086</v>
          </cell>
          <cell r="AU149">
            <v>0</v>
          </cell>
          <cell r="AW149">
            <v>0</v>
          </cell>
          <cell r="AY149">
            <v>3647600</v>
          </cell>
          <cell r="AZ149">
            <v>344.11320754716979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G149">
            <v>0</v>
          </cell>
          <cell r="BH149">
            <v>0</v>
          </cell>
          <cell r="BI149">
            <v>144337</v>
          </cell>
          <cell r="BJ149">
            <v>13.616698113207548</v>
          </cell>
          <cell r="BK149">
            <v>0</v>
          </cell>
          <cell r="BL149">
            <v>0</v>
          </cell>
          <cell r="BM149">
            <v>801059</v>
          </cell>
          <cell r="BN149">
            <v>75.571603773584911</v>
          </cell>
          <cell r="BO149">
            <v>0</v>
          </cell>
          <cell r="BP149">
            <v>0</v>
          </cell>
          <cell r="BY149">
            <v>1972</v>
          </cell>
          <cell r="CF149">
            <v>1702.6957637997432</v>
          </cell>
          <cell r="CG149">
            <v>2142.25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X149">
            <v>0</v>
          </cell>
          <cell r="CY149">
            <v>0</v>
          </cell>
          <cell r="DB149">
            <v>0</v>
          </cell>
          <cell r="DC149">
            <v>0</v>
          </cell>
          <cell r="DJ149" t="str">
            <v>НКРКП</v>
          </cell>
          <cell r="DL149">
            <v>40816</v>
          </cell>
          <cell r="DM149">
            <v>71</v>
          </cell>
          <cell r="DT149">
            <v>765.72</v>
          </cell>
        </row>
        <row r="150">
          <cell r="W150">
            <v>546.11</v>
          </cell>
          <cell r="AF150">
            <v>39860</v>
          </cell>
          <cell r="AG150">
            <v>75</v>
          </cell>
          <cell r="AH150">
            <v>466.33</v>
          </cell>
          <cell r="AM150">
            <v>900</v>
          </cell>
          <cell r="AO150">
            <v>491499</v>
          </cell>
          <cell r="AQ150">
            <v>419697</v>
          </cell>
          <cell r="AU150">
            <v>0</v>
          </cell>
          <cell r="AW150">
            <v>0</v>
          </cell>
          <cell r="AY150">
            <v>319200</v>
          </cell>
          <cell r="AZ150">
            <v>354.66666666666669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G150">
            <v>0</v>
          </cell>
          <cell r="BH150">
            <v>0</v>
          </cell>
          <cell r="BI150">
            <v>12668</v>
          </cell>
          <cell r="BJ150">
            <v>14.075555555555555</v>
          </cell>
          <cell r="BK150">
            <v>0</v>
          </cell>
          <cell r="BL150">
            <v>0</v>
          </cell>
          <cell r="BM150">
            <v>69318</v>
          </cell>
          <cell r="BN150">
            <v>77.02</v>
          </cell>
          <cell r="BO150">
            <v>0</v>
          </cell>
          <cell r="BP150">
            <v>0</v>
          </cell>
          <cell r="BY150">
            <v>1972</v>
          </cell>
          <cell r="CF150">
            <v>149.00221729490022</v>
          </cell>
          <cell r="CG150">
            <v>2142.25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X150">
            <v>0</v>
          </cell>
          <cell r="CY150">
            <v>0</v>
          </cell>
          <cell r="DB150">
            <v>0</v>
          </cell>
          <cell r="DC150">
            <v>0</v>
          </cell>
          <cell r="DJ150" t="str">
            <v>НКРКП</v>
          </cell>
          <cell r="DL150">
            <v>40816</v>
          </cell>
          <cell r="DM150">
            <v>71</v>
          </cell>
          <cell r="DT150">
            <v>799.38</v>
          </cell>
        </row>
        <row r="151">
          <cell r="W151">
            <v>214.22</v>
          </cell>
          <cell r="AF151">
            <v>39730</v>
          </cell>
          <cell r="AG151">
            <v>165</v>
          </cell>
          <cell r="AH151">
            <v>206.96725566536887</v>
          </cell>
          <cell r="AM151">
            <v>30051</v>
          </cell>
          <cell r="AO151">
            <v>6437525.2199999997</v>
          </cell>
          <cell r="AQ151">
            <v>6219573</v>
          </cell>
          <cell r="AU151">
            <v>0</v>
          </cell>
          <cell r="AW151">
            <v>0</v>
          </cell>
          <cell r="AY151">
            <v>3676842.6156000001</v>
          </cell>
          <cell r="AZ151">
            <v>122.35341970649895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G151">
            <v>0</v>
          </cell>
          <cell r="BH151">
            <v>0</v>
          </cell>
          <cell r="BI151">
            <v>510721</v>
          </cell>
          <cell r="BJ151">
            <v>16.99514159262587</v>
          </cell>
          <cell r="BK151">
            <v>0</v>
          </cell>
          <cell r="BL151">
            <v>0</v>
          </cell>
          <cell r="BM151">
            <v>1416289</v>
          </cell>
          <cell r="BN151">
            <v>47.129513160959704</v>
          </cell>
          <cell r="BO151">
            <v>0</v>
          </cell>
          <cell r="BP151">
            <v>0</v>
          </cell>
          <cell r="BY151">
            <v>1626.4</v>
          </cell>
          <cell r="CF151">
            <v>5055.33</v>
          </cell>
          <cell r="CG151">
            <v>727.32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X151">
            <v>0</v>
          </cell>
          <cell r="CY151">
            <v>0</v>
          </cell>
          <cell r="DB151">
            <v>0</v>
          </cell>
          <cell r="DC151">
            <v>0</v>
          </cell>
          <cell r="DJ151" t="str">
            <v>НКРЕ</v>
          </cell>
          <cell r="DL151">
            <v>40526</v>
          </cell>
          <cell r="DM151">
            <v>1741</v>
          </cell>
          <cell r="DO151" t="str">
            <v>Тариф на теплову енергію</v>
          </cell>
          <cell r="DT151">
            <v>235.63</v>
          </cell>
        </row>
        <row r="152">
          <cell r="W152">
            <v>622.92999999999995</v>
          </cell>
          <cell r="AF152">
            <v>40423</v>
          </cell>
          <cell r="AG152">
            <v>28</v>
          </cell>
          <cell r="AH152">
            <v>541.6841161733048</v>
          </cell>
          <cell r="AM152">
            <v>6805.35</v>
          </cell>
          <cell r="AO152">
            <v>4239256.6754999999</v>
          </cell>
          <cell r="AQ152">
            <v>3686350</v>
          </cell>
          <cell r="AU152">
            <v>0</v>
          </cell>
          <cell r="AW152">
            <v>0</v>
          </cell>
          <cell r="AY152">
            <v>2821986.5589999999</v>
          </cell>
          <cell r="AZ152">
            <v>414.67177426583493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G152">
            <v>0</v>
          </cell>
          <cell r="BH152">
            <v>0</v>
          </cell>
          <cell r="BI152">
            <v>182234</v>
          </cell>
          <cell r="BJ152">
            <v>26.778049622723298</v>
          </cell>
          <cell r="BK152">
            <v>0</v>
          </cell>
          <cell r="BL152">
            <v>0</v>
          </cell>
          <cell r="BM152">
            <v>532808</v>
          </cell>
          <cell r="BN152">
            <v>78.292519855701755</v>
          </cell>
          <cell r="BO152">
            <v>0</v>
          </cell>
          <cell r="BP152">
            <v>0</v>
          </cell>
          <cell r="BY152">
            <v>2620.3000000000002</v>
          </cell>
          <cell r="CF152">
            <v>1144.8499999999999</v>
          </cell>
          <cell r="CG152">
            <v>2464.94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X152">
            <v>0</v>
          </cell>
          <cell r="CY152">
            <v>0</v>
          </cell>
          <cell r="DB152">
            <v>0</v>
          </cell>
          <cell r="DC152">
            <v>0</v>
          </cell>
          <cell r="DJ152" t="str">
            <v>НКРКП</v>
          </cell>
          <cell r="DL152">
            <v>40984</v>
          </cell>
          <cell r="DM152">
            <v>133</v>
          </cell>
          <cell r="DT152">
            <v>868.35</v>
          </cell>
        </row>
        <row r="153">
          <cell r="W153">
            <v>622.92999999999995</v>
          </cell>
          <cell r="AF153">
            <v>40423</v>
          </cell>
          <cell r="AG153">
            <v>27</v>
          </cell>
          <cell r="AH153">
            <v>541.67987982975887</v>
          </cell>
          <cell r="AM153">
            <v>2396.6</v>
          </cell>
          <cell r="AO153">
            <v>1492914.0379999997</v>
          </cell>
          <cell r="AQ153">
            <v>1298190</v>
          </cell>
          <cell r="AU153">
            <v>0</v>
          </cell>
          <cell r="AW153">
            <v>0</v>
          </cell>
          <cell r="AY153">
            <v>993789.85980000009</v>
          </cell>
          <cell r="AZ153">
            <v>414.66655253275479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G153">
            <v>0</v>
          </cell>
          <cell r="BH153">
            <v>0</v>
          </cell>
          <cell r="BI153">
            <v>64176</v>
          </cell>
          <cell r="BJ153">
            <v>26.77793540849537</v>
          </cell>
          <cell r="BK153">
            <v>0</v>
          </cell>
          <cell r="BL153">
            <v>0</v>
          </cell>
          <cell r="BM153">
            <v>187634</v>
          </cell>
          <cell r="BN153">
            <v>78.291746641074866</v>
          </cell>
          <cell r="BO153">
            <v>0</v>
          </cell>
          <cell r="BP153">
            <v>0</v>
          </cell>
          <cell r="BY153">
            <v>2620.3000000000002</v>
          </cell>
          <cell r="CF153">
            <v>403.17</v>
          </cell>
          <cell r="CG153">
            <v>2464.94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X153">
            <v>0</v>
          </cell>
          <cell r="CY153">
            <v>0</v>
          </cell>
          <cell r="DB153">
            <v>0</v>
          </cell>
          <cell r="DC153">
            <v>0</v>
          </cell>
          <cell r="DJ153" t="str">
            <v>НКРКП</v>
          </cell>
          <cell r="DL153">
            <v>40984</v>
          </cell>
          <cell r="DM153">
            <v>133</v>
          </cell>
          <cell r="DT153">
            <v>868.35</v>
          </cell>
        </row>
        <row r="154">
          <cell r="W154">
            <v>271.39999999999998</v>
          </cell>
          <cell r="AF154">
            <v>40429</v>
          </cell>
          <cell r="AG154">
            <v>120</v>
          </cell>
          <cell r="AH154">
            <v>260.08570619362877</v>
          </cell>
          <cell r="AM154">
            <v>19207.48</v>
          </cell>
          <cell r="AO154">
            <v>5212910.0719999997</v>
          </cell>
          <cell r="AQ154">
            <v>4995591</v>
          </cell>
          <cell r="AU154">
            <v>0</v>
          </cell>
          <cell r="AW154">
            <v>0</v>
          </cell>
          <cell r="AY154">
            <v>3576098.3470000001</v>
          </cell>
          <cell r="AZ154">
            <v>186.18258860610555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G154">
            <v>0</v>
          </cell>
          <cell r="BH154">
            <v>0</v>
          </cell>
          <cell r="BI154">
            <v>586297</v>
          </cell>
          <cell r="BJ154">
            <v>30.524410281827706</v>
          </cell>
          <cell r="BK154">
            <v>0</v>
          </cell>
          <cell r="BL154">
            <v>0</v>
          </cell>
          <cell r="BM154">
            <v>519040</v>
          </cell>
          <cell r="BN154">
            <v>27.022805698613251</v>
          </cell>
          <cell r="BO154">
            <v>0</v>
          </cell>
          <cell r="BP154">
            <v>0</v>
          </cell>
          <cell r="BY154">
            <v>1544.76</v>
          </cell>
          <cell r="CF154">
            <v>3277.817</v>
          </cell>
          <cell r="CG154">
            <v>1091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X154">
            <v>0</v>
          </cell>
          <cell r="CY154">
            <v>0</v>
          </cell>
          <cell r="DB154">
            <v>0</v>
          </cell>
          <cell r="DC154">
            <v>0</v>
          </cell>
          <cell r="DJ154" t="str">
            <v>МОС</v>
          </cell>
          <cell r="DL154">
            <v>40448</v>
          </cell>
          <cell r="DM154">
            <v>298</v>
          </cell>
          <cell r="DO154" t="str">
            <v>тариф на послуги по опаленню</v>
          </cell>
          <cell r="DT154">
            <v>271.39999999999998</v>
          </cell>
        </row>
        <row r="155">
          <cell r="W155">
            <v>528.79200000000003</v>
          </cell>
          <cell r="AF155">
            <v>40429</v>
          </cell>
          <cell r="AG155">
            <v>121</v>
          </cell>
          <cell r="AH155">
            <v>480.723458972066</v>
          </cell>
          <cell r="AM155">
            <v>1889.81</v>
          </cell>
          <cell r="AO155">
            <v>999316.40951999999</v>
          </cell>
          <cell r="AQ155">
            <v>908476</v>
          </cell>
          <cell r="AU155">
            <v>0</v>
          </cell>
          <cell r="AW155">
            <v>0</v>
          </cell>
          <cell r="AY155">
            <v>773991.16</v>
          </cell>
          <cell r="AZ155">
            <v>409.56030500420678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G155">
            <v>0</v>
          </cell>
          <cell r="BH155">
            <v>0</v>
          </cell>
          <cell r="BI155">
            <v>57681</v>
          </cell>
          <cell r="BJ155">
            <v>30.522115979913327</v>
          </cell>
          <cell r="BK155">
            <v>0</v>
          </cell>
          <cell r="BL155">
            <v>0</v>
          </cell>
          <cell r="BM155">
            <v>51064</v>
          </cell>
          <cell r="BN155">
            <v>27.02070578523767</v>
          </cell>
          <cell r="BO155">
            <v>0</v>
          </cell>
          <cell r="BP155">
            <v>0</v>
          </cell>
          <cell r="BY155">
            <v>1544.76</v>
          </cell>
          <cell r="CF155">
            <v>314</v>
          </cell>
          <cell r="CG155">
            <v>2464.94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X155">
            <v>0</v>
          </cell>
          <cell r="CY155">
            <v>0</v>
          </cell>
          <cell r="DB155">
            <v>0</v>
          </cell>
          <cell r="DC155">
            <v>0</v>
          </cell>
          <cell r="DJ155" t="str">
            <v>НКРКП</v>
          </cell>
          <cell r="DL155">
            <v>40942</v>
          </cell>
          <cell r="DM155">
            <v>49</v>
          </cell>
          <cell r="DT155">
            <v>772.88</v>
          </cell>
        </row>
        <row r="156">
          <cell r="W156">
            <v>537.81700000000001</v>
          </cell>
          <cell r="AF156">
            <v>40429</v>
          </cell>
          <cell r="AG156">
            <v>122</v>
          </cell>
          <cell r="AH156">
            <v>467.6734599330573</v>
          </cell>
          <cell r="AM156">
            <v>15455.01</v>
          </cell>
          <cell r="AO156">
            <v>8311967.1131699998</v>
          </cell>
          <cell r="AQ156">
            <v>7227898</v>
          </cell>
          <cell r="AU156">
            <v>0</v>
          </cell>
          <cell r="AW156">
            <v>0</v>
          </cell>
          <cell r="AY156">
            <v>6130305.7800000003</v>
          </cell>
          <cell r="AZ156">
            <v>396.65492160794463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G156">
            <v>0</v>
          </cell>
          <cell r="BH156">
            <v>0</v>
          </cell>
          <cell r="BI156">
            <v>471715</v>
          </cell>
          <cell r="BJ156">
            <v>30.521817844181271</v>
          </cell>
          <cell r="BK156">
            <v>0</v>
          </cell>
          <cell r="BL156">
            <v>0</v>
          </cell>
          <cell r="BM156">
            <v>425800</v>
          </cell>
          <cell r="BN156">
            <v>27.550936557142311</v>
          </cell>
          <cell r="BO156">
            <v>0</v>
          </cell>
          <cell r="BP156">
            <v>0</v>
          </cell>
          <cell r="BY156">
            <v>1544.76</v>
          </cell>
          <cell r="CF156">
            <v>2487</v>
          </cell>
          <cell r="CG156">
            <v>2464.94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X156">
            <v>0</v>
          </cell>
          <cell r="CY156">
            <v>0</v>
          </cell>
          <cell r="DB156">
            <v>0</v>
          </cell>
          <cell r="DC156">
            <v>0</v>
          </cell>
          <cell r="DJ156" t="str">
            <v>НКРКП</v>
          </cell>
          <cell r="DL156">
            <v>40942</v>
          </cell>
          <cell r="DM156">
            <v>49</v>
          </cell>
          <cell r="DT156">
            <v>774.14</v>
          </cell>
        </row>
        <row r="157">
          <cell r="W157">
            <v>286.69</v>
          </cell>
          <cell r="AF157">
            <v>40448</v>
          </cell>
          <cell r="AG157">
            <v>151</v>
          </cell>
          <cell r="AH157">
            <v>270.46018140966964</v>
          </cell>
          <cell r="AM157">
            <v>24034</v>
          </cell>
          <cell r="AO157">
            <v>6890307.46</v>
          </cell>
          <cell r="AQ157">
            <v>6500240</v>
          </cell>
          <cell r="AU157">
            <v>0</v>
          </cell>
          <cell r="AW157">
            <v>0</v>
          </cell>
          <cell r="AY157">
            <v>4064122.9941500002</v>
          </cell>
          <cell r="AZ157">
            <v>169.09890131272365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G157">
            <v>0</v>
          </cell>
          <cell r="BH157">
            <v>0</v>
          </cell>
          <cell r="BI157">
            <v>439950</v>
          </cell>
          <cell r="BJ157">
            <v>18.30531746692186</v>
          </cell>
          <cell r="BK157">
            <v>0</v>
          </cell>
          <cell r="BL157">
            <v>0</v>
          </cell>
          <cell r="BM157">
            <v>1384640</v>
          </cell>
          <cell r="BN157">
            <v>57.611716734625944</v>
          </cell>
          <cell r="BO157">
            <v>0</v>
          </cell>
          <cell r="BP157">
            <v>0</v>
          </cell>
          <cell r="BY157">
            <v>3176.69</v>
          </cell>
          <cell r="CF157">
            <v>3725.1356500000002</v>
          </cell>
          <cell r="CG157">
            <v>1091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X157">
            <v>0</v>
          </cell>
          <cell r="CY157">
            <v>0</v>
          </cell>
          <cell r="DB157">
            <v>0</v>
          </cell>
          <cell r="DC157">
            <v>0</v>
          </cell>
          <cell r="DJ157" t="str">
            <v>МОС</v>
          </cell>
          <cell r="DL157">
            <v>40792</v>
          </cell>
          <cell r="DM157">
            <v>295</v>
          </cell>
          <cell r="DO157" t="str">
            <v>тариф за теплову енергію</v>
          </cell>
          <cell r="DT157">
            <v>289.95999999999998</v>
          </cell>
        </row>
        <row r="158">
          <cell r="W158">
            <v>534.21</v>
          </cell>
          <cell r="AF158">
            <v>40448</v>
          </cell>
          <cell r="AG158">
            <v>152</v>
          </cell>
          <cell r="AH158">
            <v>483.38678195516155</v>
          </cell>
          <cell r="AM158">
            <v>27409.5</v>
          </cell>
          <cell r="AO158">
            <v>14642428.995000001</v>
          </cell>
          <cell r="AQ158">
            <v>13249390</v>
          </cell>
          <cell r="AU158">
            <v>0</v>
          </cell>
          <cell r="AW158">
            <v>0</v>
          </cell>
          <cell r="AY158">
            <v>10471476.764980001</v>
          </cell>
          <cell r="AZ158">
            <v>382.03822634415081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G158">
            <v>0</v>
          </cell>
          <cell r="BH158">
            <v>0</v>
          </cell>
          <cell r="BI158">
            <v>501670</v>
          </cell>
          <cell r="BJ158">
            <v>18.302778233824039</v>
          </cell>
          <cell r="BK158">
            <v>0</v>
          </cell>
          <cell r="BL158">
            <v>0</v>
          </cell>
          <cell r="BM158">
            <v>1578970</v>
          </cell>
          <cell r="BN158">
            <v>57.606669220525731</v>
          </cell>
          <cell r="BO158">
            <v>0</v>
          </cell>
          <cell r="BP158">
            <v>0</v>
          </cell>
          <cell r="BY158">
            <v>3176.35</v>
          </cell>
          <cell r="CF158">
            <v>4248.1670000000004</v>
          </cell>
          <cell r="CG158">
            <v>2464.94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X158">
            <v>0</v>
          </cell>
          <cell r="CY158">
            <v>0</v>
          </cell>
          <cell r="DB158">
            <v>0</v>
          </cell>
          <cell r="DC158">
            <v>0</v>
          </cell>
          <cell r="DJ158" t="str">
            <v>НКРКП</v>
          </cell>
          <cell r="DL158">
            <v>40836</v>
          </cell>
          <cell r="DM158">
            <v>211</v>
          </cell>
          <cell r="DT158">
            <v>733.68</v>
          </cell>
        </row>
        <row r="159">
          <cell r="W159">
            <v>725.08</v>
          </cell>
          <cell r="AF159">
            <v>40448</v>
          </cell>
          <cell r="AG159">
            <v>150</v>
          </cell>
          <cell r="AH159">
            <v>483.38531513970111</v>
          </cell>
          <cell r="AM159">
            <v>3078</v>
          </cell>
          <cell r="AO159">
            <v>2231796.2400000002</v>
          </cell>
          <cell r="AQ159">
            <v>1487860</v>
          </cell>
          <cell r="AU159">
            <v>0</v>
          </cell>
          <cell r="AW159">
            <v>0</v>
          </cell>
          <cell r="AY159">
            <v>1175874.9776000001</v>
          </cell>
          <cell r="AZ159">
            <v>382.02565873944121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G159">
            <v>0</v>
          </cell>
          <cell r="BH159">
            <v>0</v>
          </cell>
          <cell r="BI159">
            <v>56340</v>
          </cell>
          <cell r="BJ159">
            <v>18.304093567251464</v>
          </cell>
          <cell r="BK159">
            <v>0</v>
          </cell>
          <cell r="BL159">
            <v>0</v>
          </cell>
          <cell r="BM159">
            <v>177370</v>
          </cell>
          <cell r="BN159">
            <v>57.625081221572451</v>
          </cell>
          <cell r="BO159">
            <v>0</v>
          </cell>
          <cell r="BP159">
            <v>0</v>
          </cell>
          <cell r="BY159">
            <v>3177.42</v>
          </cell>
          <cell r="CF159">
            <v>477.04</v>
          </cell>
          <cell r="CG159">
            <v>2464.94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X159">
            <v>0</v>
          </cell>
          <cell r="CY159">
            <v>0</v>
          </cell>
          <cell r="DB159">
            <v>0</v>
          </cell>
          <cell r="DC159">
            <v>0</v>
          </cell>
          <cell r="DJ159" t="str">
            <v>МОС</v>
          </cell>
          <cell r="DL159">
            <v>40792</v>
          </cell>
          <cell r="DM159">
            <v>295</v>
          </cell>
          <cell r="DT159">
            <v>947.14</v>
          </cell>
        </row>
        <row r="160">
          <cell r="W160">
            <v>249.52</v>
          </cell>
          <cell r="AF160">
            <v>40099</v>
          </cell>
          <cell r="AG160" t="str">
            <v>№ 66</v>
          </cell>
          <cell r="AH160">
            <v>234.68083283852317</v>
          </cell>
          <cell r="AM160">
            <v>102733</v>
          </cell>
          <cell r="AO160">
            <v>25633938.16</v>
          </cell>
          <cell r="AQ160">
            <v>24109466</v>
          </cell>
          <cell r="AU160">
            <v>0</v>
          </cell>
          <cell r="AW160">
            <v>0</v>
          </cell>
          <cell r="AY160">
            <v>11377274.020200001</v>
          </cell>
          <cell r="AZ160">
            <v>110.74605063806179</v>
          </cell>
          <cell r="BA160">
            <v>176997</v>
          </cell>
          <cell r="BB160">
            <v>1.7228835914457867</v>
          </cell>
          <cell r="BC160">
            <v>0</v>
          </cell>
          <cell r="BD160">
            <v>0</v>
          </cell>
          <cell r="BG160">
            <v>835332.59</v>
          </cell>
          <cell r="BH160">
            <v>8.1311028588671608</v>
          </cell>
          <cell r="BI160">
            <v>1351186.82</v>
          </cell>
          <cell r="BJ160">
            <v>13.152412759288643</v>
          </cell>
          <cell r="BK160">
            <v>0</v>
          </cell>
          <cell r="BL160">
            <v>0</v>
          </cell>
          <cell r="BM160">
            <v>7739241.0300000003</v>
          </cell>
          <cell r="BN160">
            <v>75.333544528048435</v>
          </cell>
          <cell r="BO160">
            <v>0</v>
          </cell>
          <cell r="BP160">
            <v>0</v>
          </cell>
          <cell r="BY160">
            <v>1728</v>
          </cell>
          <cell r="CF160">
            <v>15642.735000000001</v>
          </cell>
          <cell r="CG160">
            <v>727.32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X160">
            <v>0</v>
          </cell>
          <cell r="CY160">
            <v>0</v>
          </cell>
          <cell r="DB160">
            <v>0</v>
          </cell>
          <cell r="DC160">
            <v>0</v>
          </cell>
          <cell r="DJ160" t="str">
            <v>НКРЕ</v>
          </cell>
          <cell r="DL160">
            <v>40526</v>
          </cell>
          <cell r="DM160" t="str">
            <v>№ 1850</v>
          </cell>
          <cell r="DO160" t="str">
            <v>тариф на теплову енергію</v>
          </cell>
          <cell r="DT160">
            <v>274.47000000000003</v>
          </cell>
        </row>
        <row r="161">
          <cell r="W161">
            <v>559.82000000000005</v>
          </cell>
          <cell r="AF161">
            <v>40099</v>
          </cell>
          <cell r="AG161" t="str">
            <v>№ 67</v>
          </cell>
          <cell r="AH161">
            <v>487.52505330490408</v>
          </cell>
          <cell r="AM161">
            <v>22512</v>
          </cell>
          <cell r="AO161">
            <v>12602667.840000002</v>
          </cell>
          <cell r="AQ161">
            <v>10975164</v>
          </cell>
          <cell r="AU161">
            <v>0</v>
          </cell>
          <cell r="AW161">
            <v>0</v>
          </cell>
          <cell r="AY161">
            <v>8185062.3063999992</v>
          </cell>
          <cell r="AZ161">
            <v>363.58663407960194</v>
          </cell>
          <cell r="BA161">
            <v>38818</v>
          </cell>
          <cell r="BB161">
            <v>1.7243248045486852</v>
          </cell>
          <cell r="BC161">
            <v>0</v>
          </cell>
          <cell r="BD161">
            <v>0</v>
          </cell>
          <cell r="BG161">
            <v>183047.39</v>
          </cell>
          <cell r="BH161">
            <v>8.131102967306326</v>
          </cell>
          <cell r="BI161">
            <v>296157.43</v>
          </cell>
          <cell r="BJ161">
            <v>13.155536158493248</v>
          </cell>
          <cell r="BK161">
            <v>0</v>
          </cell>
          <cell r="BL161">
            <v>0</v>
          </cell>
          <cell r="BM161">
            <v>1695872</v>
          </cell>
          <cell r="BN161">
            <v>75.331911869225308</v>
          </cell>
          <cell r="BO161">
            <v>0</v>
          </cell>
          <cell r="BP161">
            <v>0</v>
          </cell>
          <cell r="BY161">
            <v>1728</v>
          </cell>
          <cell r="CF161">
            <v>3750.04</v>
          </cell>
          <cell r="CG161">
            <v>2182.66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X161">
            <v>0</v>
          </cell>
          <cell r="CY161">
            <v>0</v>
          </cell>
          <cell r="DB161">
            <v>0</v>
          </cell>
          <cell r="DC161">
            <v>0</v>
          </cell>
          <cell r="DJ161" t="str">
            <v>НКРКП</v>
          </cell>
          <cell r="DL161">
            <v>40816</v>
          </cell>
          <cell r="DM161" t="str">
            <v>№ 6</v>
          </cell>
          <cell r="DT161">
            <v>821.23</v>
          </cell>
        </row>
        <row r="162">
          <cell r="W162">
            <v>685.61260000000004</v>
          </cell>
          <cell r="AF162">
            <v>40099</v>
          </cell>
          <cell r="AG162" t="str">
            <v>№ 67</v>
          </cell>
          <cell r="AH162">
            <v>487.52505935109468</v>
          </cell>
          <cell r="AM162">
            <v>7582</v>
          </cell>
          <cell r="AO162">
            <v>5198314.7332000006</v>
          </cell>
          <cell r="AQ162">
            <v>3696415</v>
          </cell>
          <cell r="AU162">
            <v>0</v>
          </cell>
          <cell r="AW162">
            <v>0</v>
          </cell>
          <cell r="AY162">
            <v>2756852.3661999996</v>
          </cell>
          <cell r="AZ162">
            <v>363.60490189923496</v>
          </cell>
          <cell r="BA162">
            <v>13066</v>
          </cell>
          <cell r="BB162">
            <v>1.7232920073859139</v>
          </cell>
          <cell r="BC162">
            <v>0</v>
          </cell>
          <cell r="BD162">
            <v>0</v>
          </cell>
          <cell r="BG162">
            <v>61650.02</v>
          </cell>
          <cell r="BH162">
            <v>8.131102611448167</v>
          </cell>
          <cell r="BI162">
            <v>99707.75</v>
          </cell>
          <cell r="BJ162">
            <v>13.150586916380902</v>
          </cell>
          <cell r="BK162">
            <v>0</v>
          </cell>
          <cell r="BL162">
            <v>0</v>
          </cell>
          <cell r="BM162">
            <v>571175.62</v>
          </cell>
          <cell r="BN162">
            <v>75.333107359535745</v>
          </cell>
          <cell r="BO162">
            <v>0</v>
          </cell>
          <cell r="BP162">
            <v>0</v>
          </cell>
          <cell r="BY162">
            <v>1728</v>
          </cell>
          <cell r="CF162">
            <v>1263.07</v>
          </cell>
          <cell r="CG162">
            <v>2182.66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X162">
            <v>0</v>
          </cell>
          <cell r="CY162">
            <v>0</v>
          </cell>
          <cell r="DB162">
            <v>0</v>
          </cell>
          <cell r="DC162">
            <v>0</v>
          </cell>
          <cell r="DJ162" t="str">
            <v>НКРКП</v>
          </cell>
          <cell r="DL162">
            <v>40816</v>
          </cell>
          <cell r="DM162" t="str">
            <v>№ 6</v>
          </cell>
          <cell r="DT162">
            <v>947.03</v>
          </cell>
        </row>
        <row r="163">
          <cell r="W163">
            <v>293.88</v>
          </cell>
          <cell r="AF163">
            <v>40410</v>
          </cell>
          <cell r="AG163">
            <v>103</v>
          </cell>
          <cell r="AH163">
            <v>267.21511532798951</v>
          </cell>
          <cell r="AM163">
            <v>12226</v>
          </cell>
          <cell r="AO163">
            <v>3592976.88</v>
          </cell>
          <cell r="AQ163">
            <v>3266972</v>
          </cell>
          <cell r="AU163">
            <v>0</v>
          </cell>
          <cell r="AW163">
            <v>0</v>
          </cell>
          <cell r="AY163">
            <v>2111259.56</v>
          </cell>
          <cell r="AZ163">
            <v>172.68604285947981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G163">
            <v>0</v>
          </cell>
          <cell r="BH163">
            <v>0</v>
          </cell>
          <cell r="BI163">
            <v>437224</v>
          </cell>
          <cell r="BJ163">
            <v>35.761819074104366</v>
          </cell>
          <cell r="BK163">
            <v>0</v>
          </cell>
          <cell r="BL163">
            <v>0</v>
          </cell>
          <cell r="BM163">
            <v>519300</v>
          </cell>
          <cell r="BN163">
            <v>42.475053165385248</v>
          </cell>
          <cell r="BO163">
            <v>0</v>
          </cell>
          <cell r="BP163">
            <v>0</v>
          </cell>
          <cell r="BY163">
            <v>1134</v>
          </cell>
          <cell r="CF163">
            <v>1935.16</v>
          </cell>
          <cell r="CG163">
            <v>1091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X163">
            <v>0</v>
          </cell>
          <cell r="CY163">
            <v>0</v>
          </cell>
          <cell r="DB163">
            <v>0</v>
          </cell>
          <cell r="DC163">
            <v>0</v>
          </cell>
          <cell r="DJ163" t="str">
            <v>МОС</v>
          </cell>
          <cell r="DL163">
            <v>40448</v>
          </cell>
          <cell r="DM163">
            <v>298</v>
          </cell>
          <cell r="DO163" t="str">
            <v>тариф на послуги по опаленню</v>
          </cell>
          <cell r="DT163">
            <v>293.88</v>
          </cell>
        </row>
        <row r="164">
          <cell r="W164">
            <v>527.66</v>
          </cell>
          <cell r="AF164">
            <v>40410</v>
          </cell>
          <cell r="AG164">
            <v>102</v>
          </cell>
          <cell r="AH164">
            <v>479.59579789894946</v>
          </cell>
          <cell r="AM164">
            <v>1999</v>
          </cell>
          <cell r="AO164">
            <v>1054792.3399999999</v>
          </cell>
          <cell r="AQ164">
            <v>958712</v>
          </cell>
          <cell r="AU164">
            <v>0</v>
          </cell>
          <cell r="AW164">
            <v>0</v>
          </cell>
          <cell r="AY164">
            <v>779414.00335060002</v>
          </cell>
          <cell r="AZ164">
            <v>389.90195265162583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G164">
            <v>0</v>
          </cell>
          <cell r="BH164">
            <v>0</v>
          </cell>
          <cell r="BI164">
            <v>71463</v>
          </cell>
          <cell r="BJ164">
            <v>35.749374687343675</v>
          </cell>
          <cell r="BK164">
            <v>0</v>
          </cell>
          <cell r="BL164">
            <v>0</v>
          </cell>
          <cell r="BM164">
            <v>84878</v>
          </cell>
          <cell r="BN164">
            <v>42.460230115057527</v>
          </cell>
          <cell r="BO164">
            <v>0</v>
          </cell>
          <cell r="BP164">
            <v>0</v>
          </cell>
          <cell r="BY164">
            <v>1134</v>
          </cell>
          <cell r="CF164">
            <v>316.19999000000001</v>
          </cell>
          <cell r="CG164">
            <v>2464.94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X164">
            <v>0</v>
          </cell>
          <cell r="CY164">
            <v>0</v>
          </cell>
          <cell r="DB164">
            <v>0</v>
          </cell>
          <cell r="DC164">
            <v>0</v>
          </cell>
          <cell r="DJ164" t="str">
            <v>НКРКП</v>
          </cell>
          <cell r="DL164">
            <v>40844</v>
          </cell>
          <cell r="DM164">
            <v>231</v>
          </cell>
          <cell r="DT164">
            <v>704.38</v>
          </cell>
        </row>
        <row r="165">
          <cell r="W165">
            <v>551.64</v>
          </cell>
          <cell r="AF165">
            <v>40410</v>
          </cell>
          <cell r="AG165">
            <v>101</v>
          </cell>
          <cell r="AH165">
            <v>479.68112881551161</v>
          </cell>
          <cell r="AM165">
            <v>5209</v>
          </cell>
          <cell r="AO165">
            <v>2873492.76</v>
          </cell>
          <cell r="AQ165">
            <v>2498659</v>
          </cell>
          <cell r="AU165">
            <v>0</v>
          </cell>
          <cell r="AW165">
            <v>0</v>
          </cell>
          <cell r="AY165">
            <v>2031430.9997350601</v>
          </cell>
          <cell r="AZ165">
            <v>389.98483389039359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G165">
            <v>0</v>
          </cell>
          <cell r="BH165">
            <v>0</v>
          </cell>
          <cell r="BI165">
            <v>186253</v>
          </cell>
          <cell r="BJ165">
            <v>35.75599923209829</v>
          </cell>
          <cell r="BK165">
            <v>0</v>
          </cell>
          <cell r="BL165">
            <v>0</v>
          </cell>
          <cell r="BM165">
            <v>221216</v>
          </cell>
          <cell r="BN165">
            <v>42.468036091380306</v>
          </cell>
          <cell r="BO165">
            <v>0</v>
          </cell>
          <cell r="BP165">
            <v>0</v>
          </cell>
          <cell r="BY165">
            <v>1134</v>
          </cell>
          <cell r="CF165">
            <v>824.129999</v>
          </cell>
          <cell r="CG165">
            <v>2464.94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X165">
            <v>0</v>
          </cell>
          <cell r="CY165">
            <v>0</v>
          </cell>
          <cell r="DB165">
            <v>0</v>
          </cell>
          <cell r="DC165">
            <v>0</v>
          </cell>
          <cell r="DJ165" t="str">
            <v>НКРКП</v>
          </cell>
          <cell r="DL165">
            <v>40844</v>
          </cell>
          <cell r="DM165">
            <v>231</v>
          </cell>
          <cell r="DT165">
            <v>721.31</v>
          </cell>
        </row>
        <row r="166">
          <cell r="W166">
            <v>201.61</v>
          </cell>
          <cell r="AF166">
            <v>39783</v>
          </cell>
          <cell r="AG166">
            <v>160</v>
          </cell>
          <cell r="AH166">
            <v>192.00811969024886</v>
          </cell>
          <cell r="AM166">
            <v>26602</v>
          </cell>
          <cell r="AO166">
            <v>5363229.2200000007</v>
          </cell>
          <cell r="AQ166">
            <v>5107800</v>
          </cell>
          <cell r="AU166">
            <v>0</v>
          </cell>
          <cell r="AW166">
            <v>0</v>
          </cell>
          <cell r="AY166">
            <v>2863021.9970616</v>
          </cell>
          <cell r="AZ166">
            <v>107.62431385089843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G166">
            <v>0</v>
          </cell>
          <cell r="BH166">
            <v>0</v>
          </cell>
          <cell r="BI166">
            <v>394400</v>
          </cell>
          <cell r="BJ166">
            <v>14.825952935869484</v>
          </cell>
          <cell r="BK166">
            <v>0</v>
          </cell>
          <cell r="BL166">
            <v>0</v>
          </cell>
          <cell r="BM166">
            <v>1461470</v>
          </cell>
          <cell r="BN166">
            <v>54.938350499962411</v>
          </cell>
          <cell r="BO166">
            <v>0</v>
          </cell>
          <cell r="BP166">
            <v>0</v>
          </cell>
          <cell r="BY166">
            <v>1376.33</v>
          </cell>
          <cell r="CF166">
            <v>3936.3993799999998</v>
          </cell>
          <cell r="CG166">
            <v>727.32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X166">
            <v>0</v>
          </cell>
          <cell r="CY166">
            <v>0</v>
          </cell>
          <cell r="DB166">
            <v>0</v>
          </cell>
          <cell r="DC166">
            <v>0</v>
          </cell>
          <cell r="DJ166" t="str">
            <v>НКРЕ</v>
          </cell>
          <cell r="DL166">
            <v>40526</v>
          </cell>
          <cell r="DM166">
            <v>1702</v>
          </cell>
          <cell r="DO166" t="str">
            <v xml:space="preserve">тариф на теплову енергію </v>
          </cell>
          <cell r="DT166">
            <v>221.77</v>
          </cell>
        </row>
        <row r="167">
          <cell r="W167">
            <v>436.23</v>
          </cell>
          <cell r="AF167">
            <v>39850</v>
          </cell>
          <cell r="AG167">
            <v>33</v>
          </cell>
          <cell r="AH167">
            <v>407.69208224036112</v>
          </cell>
          <cell r="AM167">
            <v>27295.599999999999</v>
          </cell>
          <cell r="AO167">
            <v>11907159.588</v>
          </cell>
          <cell r="AQ167">
            <v>11128200</v>
          </cell>
          <cell r="AU167">
            <v>0</v>
          </cell>
          <cell r="AW167">
            <v>0</v>
          </cell>
          <cell r="AY167">
            <v>8652699.8497499991</v>
          </cell>
          <cell r="AZ167">
            <v>316.9998039885549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Y167">
            <v>0</v>
          </cell>
          <cell r="CF167">
            <v>4039.0709999999999</v>
          </cell>
          <cell r="CG167">
            <v>2142.25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X167">
            <v>0</v>
          </cell>
          <cell r="CY167">
            <v>0</v>
          </cell>
          <cell r="DB167">
            <v>0</v>
          </cell>
          <cell r="DC167">
            <v>0</v>
          </cell>
          <cell r="DJ167" t="str">
            <v>НКРКП</v>
          </cell>
          <cell r="DL167">
            <v>40816</v>
          </cell>
          <cell r="DM167">
            <v>91</v>
          </cell>
          <cell r="DT167">
            <v>674.42</v>
          </cell>
        </row>
        <row r="168">
          <cell r="W168">
            <v>517.16999999999996</v>
          </cell>
          <cell r="AF168">
            <v>40266</v>
          </cell>
          <cell r="AG168">
            <v>27</v>
          </cell>
          <cell r="AH168">
            <v>413.7386034466648</v>
          </cell>
          <cell r="AM168">
            <v>7491.3</v>
          </cell>
          <cell r="AO168">
            <v>3874275.6209999998</v>
          </cell>
          <cell r="AQ168">
            <v>3099440</v>
          </cell>
          <cell r="AU168">
            <v>0</v>
          </cell>
          <cell r="AW168">
            <v>0</v>
          </cell>
          <cell r="AY168">
            <v>2418099.8296000003</v>
          </cell>
          <cell r="AZ168">
            <v>322.78774439683372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Y168">
            <v>0</v>
          </cell>
          <cell r="CF168">
            <v>1108.432</v>
          </cell>
          <cell r="CG168">
            <v>2181.5500000000002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X168">
            <v>0</v>
          </cell>
          <cell r="CY168">
            <v>0</v>
          </cell>
          <cell r="DB168">
            <v>0</v>
          </cell>
          <cell r="DC168">
            <v>0</v>
          </cell>
          <cell r="DJ168" t="str">
            <v>НКРКП</v>
          </cell>
          <cell r="DL168">
            <v>40816</v>
          </cell>
          <cell r="DM168">
            <v>91</v>
          </cell>
          <cell r="DT168">
            <v>749.65</v>
          </cell>
        </row>
        <row r="169">
          <cell r="W169">
            <v>209.23</v>
          </cell>
          <cell r="AF169">
            <v>39884</v>
          </cell>
          <cell r="AG169">
            <v>639</v>
          </cell>
          <cell r="AH169">
            <v>192.39527328138925</v>
          </cell>
          <cell r="AM169">
            <v>139124</v>
          </cell>
          <cell r="AO169">
            <v>29108914.52</v>
          </cell>
          <cell r="AQ169">
            <v>26766800</v>
          </cell>
          <cell r="AU169">
            <v>0</v>
          </cell>
          <cell r="AW169">
            <v>0</v>
          </cell>
          <cell r="AY169">
            <v>16752800.133960001</v>
          </cell>
          <cell r="AZ169">
            <v>120.41632021764758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G169">
            <v>0</v>
          </cell>
          <cell r="BH169">
            <v>0</v>
          </cell>
          <cell r="BI169">
            <v>2448200</v>
          </cell>
          <cell r="BJ169">
            <v>17.597251372875995</v>
          </cell>
          <cell r="BK169">
            <v>0</v>
          </cell>
          <cell r="BL169">
            <v>0</v>
          </cell>
          <cell r="BM169">
            <v>4784400</v>
          </cell>
          <cell r="BN169">
            <v>34.389465512779964</v>
          </cell>
          <cell r="BO169">
            <v>0</v>
          </cell>
          <cell r="BP169">
            <v>0</v>
          </cell>
          <cell r="BY169">
            <v>2026.56</v>
          </cell>
          <cell r="CF169">
            <v>23033.602999999999</v>
          </cell>
          <cell r="CG169">
            <v>727.32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J169" t="str">
            <v>НКРЕ</v>
          </cell>
          <cell r="DL169">
            <v>40526</v>
          </cell>
          <cell r="DM169">
            <v>1808</v>
          </cell>
          <cell r="DO169" t="str">
            <v>тариф на теплову енергію</v>
          </cell>
          <cell r="DT169">
            <v>230.15</v>
          </cell>
        </row>
        <row r="170">
          <cell r="W170">
            <v>489.6</v>
          </cell>
          <cell r="AF170" t="str">
            <v xml:space="preserve">висновок ДЦІ  не встановлювався, витрати прийняти за даними підприємства  </v>
          </cell>
          <cell r="AG170">
            <v>0</v>
          </cell>
          <cell r="AH170">
            <v>426.66283854914349</v>
          </cell>
          <cell r="AM170">
            <v>10449</v>
          </cell>
          <cell r="AO170">
            <v>5115830.4000000004</v>
          </cell>
          <cell r="AQ170">
            <v>4458200</v>
          </cell>
          <cell r="AU170">
            <v>0</v>
          </cell>
          <cell r="AW170">
            <v>0</v>
          </cell>
          <cell r="AY170">
            <v>3706092.5</v>
          </cell>
          <cell r="AZ170">
            <v>354.68394104699013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Y170">
            <v>0</v>
          </cell>
          <cell r="CF170">
            <v>1730</v>
          </cell>
          <cell r="CG170">
            <v>2142.25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X170">
            <v>0</v>
          </cell>
          <cell r="CY170">
            <v>0</v>
          </cell>
          <cell r="DB170">
            <v>0</v>
          </cell>
          <cell r="DC170">
            <v>0</v>
          </cell>
          <cell r="DJ170" t="str">
            <v>НКРКП</v>
          </cell>
          <cell r="DL170">
            <v>40816</v>
          </cell>
          <cell r="DM170" t="str">
            <v>№ 40</v>
          </cell>
          <cell r="DT170">
            <v>756.11</v>
          </cell>
        </row>
        <row r="171">
          <cell r="W171">
            <v>580.11</v>
          </cell>
          <cell r="AF171" t="str">
            <v>висновок ДЦІ не встановлювався, витрати прийняти за даними підприємства</v>
          </cell>
          <cell r="AG171">
            <v>0</v>
          </cell>
          <cell r="AH171">
            <v>429.974234182651</v>
          </cell>
          <cell r="AM171">
            <v>10479</v>
          </cell>
          <cell r="AO171">
            <v>6078972.6900000004</v>
          </cell>
          <cell r="AQ171">
            <v>4505700</v>
          </cell>
          <cell r="AU171">
            <v>0</v>
          </cell>
          <cell r="AW171">
            <v>0</v>
          </cell>
          <cell r="AY171">
            <v>3751401.0875000004</v>
          </cell>
          <cell r="AZ171">
            <v>357.99227860482875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Y171">
            <v>0</v>
          </cell>
          <cell r="CF171">
            <v>1751.15</v>
          </cell>
          <cell r="CG171">
            <v>2142.25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X171">
            <v>0</v>
          </cell>
          <cell r="CY171">
            <v>0</v>
          </cell>
          <cell r="DB171">
            <v>0</v>
          </cell>
          <cell r="DC171">
            <v>0</v>
          </cell>
          <cell r="DJ171" t="str">
            <v>НКРКП</v>
          </cell>
          <cell r="DL171">
            <v>40816</v>
          </cell>
          <cell r="DM171" t="str">
            <v>№ 40</v>
          </cell>
          <cell r="DT171">
            <v>846.62</v>
          </cell>
        </row>
        <row r="172">
          <cell r="W172">
            <v>200.74</v>
          </cell>
          <cell r="AF172">
            <v>39778</v>
          </cell>
          <cell r="AG172">
            <v>434</v>
          </cell>
          <cell r="AH172">
            <v>200.38444190803875</v>
          </cell>
          <cell r="AM172">
            <v>90679.5</v>
          </cell>
          <cell r="AO172">
            <v>18203002.830000002</v>
          </cell>
          <cell r="AQ172">
            <v>18170761</v>
          </cell>
          <cell r="AU172">
            <v>0</v>
          </cell>
          <cell r="AW172">
            <v>0</v>
          </cell>
          <cell r="AY172">
            <v>10420977.974088</v>
          </cell>
          <cell r="AZ172">
            <v>114.92099067692257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G172">
            <v>0</v>
          </cell>
          <cell r="BH172">
            <v>0</v>
          </cell>
          <cell r="BI172">
            <v>2146280</v>
          </cell>
          <cell r="BJ172">
            <v>23.668855695057868</v>
          </cell>
          <cell r="BK172">
            <v>0</v>
          </cell>
          <cell r="BL172">
            <v>0</v>
          </cell>
          <cell r="BM172">
            <v>3930177</v>
          </cell>
          <cell r="BN172">
            <v>43.341405720146227</v>
          </cell>
          <cell r="BO172">
            <v>0</v>
          </cell>
          <cell r="BP172">
            <v>0</v>
          </cell>
          <cell r="BY172">
            <v>2441.14</v>
          </cell>
          <cell r="CF172">
            <v>14327.913399999999</v>
          </cell>
          <cell r="CG172">
            <v>727.32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X172">
            <v>0</v>
          </cell>
          <cell r="CY172">
            <v>0</v>
          </cell>
          <cell r="DB172">
            <v>0</v>
          </cell>
          <cell r="DC172">
            <v>0</v>
          </cell>
          <cell r="DJ172" t="str">
            <v>НКРЕ</v>
          </cell>
          <cell r="DL172">
            <v>40526</v>
          </cell>
          <cell r="DM172" t="str">
            <v>№ 1704</v>
          </cell>
          <cell r="DO172" t="str">
            <v>тариф на теплову енергію</v>
          </cell>
          <cell r="DT172">
            <v>220.81</v>
          </cell>
        </row>
        <row r="173">
          <cell r="W173">
            <v>495.27</v>
          </cell>
          <cell r="AF173">
            <v>39850</v>
          </cell>
          <cell r="AG173">
            <v>531</v>
          </cell>
          <cell r="AH173">
            <v>430.66872727272727</v>
          </cell>
          <cell r="AM173">
            <v>5500</v>
          </cell>
          <cell r="AO173">
            <v>2723985</v>
          </cell>
          <cell r="AQ173">
            <v>2368678</v>
          </cell>
          <cell r="AU173">
            <v>0</v>
          </cell>
          <cell r="AW173">
            <v>0</v>
          </cell>
          <cell r="AY173">
            <v>1893487.9982534999</v>
          </cell>
          <cell r="AZ173">
            <v>344.270545137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G173">
            <v>0</v>
          </cell>
          <cell r="BH173">
            <v>0</v>
          </cell>
          <cell r="BI173">
            <v>135320</v>
          </cell>
          <cell r="BJ173">
            <v>24.603636363636365</v>
          </cell>
          <cell r="BK173">
            <v>0</v>
          </cell>
          <cell r="BL173">
            <v>0</v>
          </cell>
          <cell r="BM173">
            <v>238378</v>
          </cell>
          <cell r="BN173">
            <v>43.341454545454546</v>
          </cell>
          <cell r="BO173">
            <v>0</v>
          </cell>
          <cell r="BP173">
            <v>0</v>
          </cell>
          <cell r="BY173">
            <v>2441.14</v>
          </cell>
          <cell r="CF173">
            <v>869.03090999999995</v>
          </cell>
          <cell r="CG173">
            <v>2178.85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X173">
            <v>0</v>
          </cell>
          <cell r="CY173">
            <v>0</v>
          </cell>
          <cell r="DB173">
            <v>0</v>
          </cell>
          <cell r="DC173">
            <v>0</v>
          </cell>
          <cell r="DJ173" t="str">
            <v>НКРКП</v>
          </cell>
          <cell r="DL173">
            <v>40816</v>
          </cell>
          <cell r="DM173">
            <v>80</v>
          </cell>
          <cell r="DT173">
            <v>743.83</v>
          </cell>
        </row>
        <row r="174">
          <cell r="W174">
            <v>581.41</v>
          </cell>
          <cell r="AF174">
            <v>39850</v>
          </cell>
          <cell r="AG174">
            <v>530</v>
          </cell>
          <cell r="AH174">
            <v>430.66728018553624</v>
          </cell>
          <cell r="AM174">
            <v>6963.6</v>
          </cell>
          <cell r="AO174">
            <v>4048706.676</v>
          </cell>
          <cell r="AQ174">
            <v>2998994.6723000002</v>
          </cell>
          <cell r="AU174">
            <v>0</v>
          </cell>
          <cell r="AW174">
            <v>0</v>
          </cell>
          <cell r="AY174">
            <v>2397366.9999981397</v>
          </cell>
          <cell r="AZ174">
            <v>344.27121029325917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G174">
            <v>0</v>
          </cell>
          <cell r="BH174">
            <v>0</v>
          </cell>
          <cell r="BI174">
            <v>171322.23999999999</v>
          </cell>
          <cell r="BJ174">
            <v>24.602538916652303</v>
          </cell>
          <cell r="BK174">
            <v>0</v>
          </cell>
          <cell r="BL174">
            <v>0</v>
          </cell>
          <cell r="BM174">
            <v>301811.72600000002</v>
          </cell>
          <cell r="BN174">
            <v>43.341335803320121</v>
          </cell>
          <cell r="BO174">
            <v>0</v>
          </cell>
          <cell r="BP174">
            <v>0</v>
          </cell>
          <cell r="BY174">
            <v>2441.14</v>
          </cell>
          <cell r="CF174">
            <v>1100.29006127</v>
          </cell>
          <cell r="CG174">
            <v>2178.85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X174">
            <v>0</v>
          </cell>
          <cell r="CY174">
            <v>0</v>
          </cell>
          <cell r="DB174">
            <v>0</v>
          </cell>
          <cell r="DC174">
            <v>0</v>
          </cell>
          <cell r="DJ174" t="str">
            <v>НКРКП</v>
          </cell>
          <cell r="DL174">
            <v>40816</v>
          </cell>
          <cell r="DM174">
            <v>80</v>
          </cell>
          <cell r="DO174" t="str">
            <v>іншим підприємствам і організаціям</v>
          </cell>
          <cell r="DT174">
            <v>829.97</v>
          </cell>
        </row>
        <row r="175">
          <cell r="W175">
            <v>443.59</v>
          </cell>
          <cell r="AF175">
            <v>39850</v>
          </cell>
          <cell r="AG175">
            <v>530</v>
          </cell>
          <cell r="AH175">
            <v>430.67131714716425</v>
          </cell>
          <cell r="AM175">
            <v>533.995</v>
          </cell>
          <cell r="AO175">
            <v>236874.84204999998</v>
          </cell>
          <cell r="AQ175">
            <v>229976.33</v>
          </cell>
          <cell r="AU175">
            <v>0</v>
          </cell>
          <cell r="AW175">
            <v>0</v>
          </cell>
          <cell r="AY175">
            <v>183840.99995363</v>
          </cell>
          <cell r="AZ175">
            <v>344.27475904012209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G175">
            <v>0</v>
          </cell>
          <cell r="BH175">
            <v>0</v>
          </cell>
          <cell r="BI175">
            <v>13137.76</v>
          </cell>
          <cell r="BJ175">
            <v>24.602777179561606</v>
          </cell>
          <cell r="BK175">
            <v>0</v>
          </cell>
          <cell r="BL175">
            <v>0</v>
          </cell>
          <cell r="BM175">
            <v>23144.27</v>
          </cell>
          <cell r="BN175">
            <v>43.341735409507578</v>
          </cell>
          <cell r="BO175">
            <v>0</v>
          </cell>
          <cell r="BP175">
            <v>0</v>
          </cell>
          <cell r="BY175">
            <v>2441.14</v>
          </cell>
          <cell r="CF175">
            <v>84.375243800000007</v>
          </cell>
          <cell r="CG175">
            <v>2178.85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X175">
            <v>0</v>
          </cell>
          <cell r="CY175">
            <v>0</v>
          </cell>
          <cell r="DB175">
            <v>0</v>
          </cell>
          <cell r="DC175">
            <v>0</v>
          </cell>
          <cell r="DJ175" t="str">
            <v>НКРКП</v>
          </cell>
          <cell r="DL175">
            <v>40816</v>
          </cell>
          <cell r="DM175">
            <v>80</v>
          </cell>
          <cell r="DO175" t="str">
            <v>комунальним підприємствам і організаціям</v>
          </cell>
          <cell r="DT175">
            <v>692.15</v>
          </cell>
        </row>
        <row r="176">
          <cell r="W176">
            <v>267.98</v>
          </cell>
          <cell r="AF176">
            <v>39792</v>
          </cell>
          <cell r="AG176">
            <v>459</v>
          </cell>
          <cell r="AH176">
            <v>260.17464731759117</v>
          </cell>
          <cell r="AM176">
            <v>59331</v>
          </cell>
          <cell r="AO176">
            <v>15899521.380000001</v>
          </cell>
          <cell r="AQ176">
            <v>15436422</v>
          </cell>
          <cell r="AU176">
            <v>0</v>
          </cell>
          <cell r="AW176">
            <v>0</v>
          </cell>
          <cell r="AY176">
            <v>6637522.3200000003</v>
          </cell>
          <cell r="AZ176">
            <v>111.87275319815949</v>
          </cell>
          <cell r="BA176">
            <v>2100</v>
          </cell>
          <cell r="BB176">
            <v>3.5394650351418311E-2</v>
          </cell>
          <cell r="BC176">
            <v>0</v>
          </cell>
          <cell r="BD176">
            <v>0</v>
          </cell>
          <cell r="BG176">
            <v>0</v>
          </cell>
          <cell r="BH176">
            <v>0</v>
          </cell>
          <cell r="BI176">
            <v>1010400</v>
          </cell>
          <cell r="BJ176">
            <v>17.029883197653842</v>
          </cell>
          <cell r="BK176">
            <v>0</v>
          </cell>
          <cell r="BL176">
            <v>0</v>
          </cell>
          <cell r="BM176">
            <v>6318400</v>
          </cell>
          <cell r="BN176">
            <v>106.49407560971498</v>
          </cell>
          <cell r="BO176">
            <v>0</v>
          </cell>
          <cell r="BP176">
            <v>0</v>
          </cell>
          <cell r="BY176">
            <v>0</v>
          </cell>
          <cell r="CF176">
            <v>9126</v>
          </cell>
          <cell r="CG176">
            <v>727.32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X176">
            <v>0</v>
          </cell>
          <cell r="CY176">
            <v>0</v>
          </cell>
          <cell r="DB176">
            <v>0</v>
          </cell>
          <cell r="DC176">
            <v>0</v>
          </cell>
          <cell r="DJ176" t="str">
            <v>НКРЕ</v>
          </cell>
          <cell r="DL176">
            <v>40526</v>
          </cell>
          <cell r="DM176" t="str">
            <v>№ 1774</v>
          </cell>
          <cell r="DO176" t="str">
            <v>умовно-змінна частина двоставкового тарифу на теплову енергію</v>
          </cell>
          <cell r="DT176">
            <v>281.26</v>
          </cell>
        </row>
        <row r="177">
          <cell r="W177">
            <v>553.48</v>
          </cell>
          <cell r="AF177">
            <v>40091</v>
          </cell>
          <cell r="AG177">
            <v>691</v>
          </cell>
          <cell r="AH177">
            <v>481.28405435567515</v>
          </cell>
          <cell r="AM177">
            <v>15233</v>
          </cell>
          <cell r="AO177">
            <v>8431160.8399999999</v>
          </cell>
          <cell r="AQ177">
            <v>7331400</v>
          </cell>
          <cell r="AU177">
            <v>0</v>
          </cell>
          <cell r="AW177">
            <v>0</v>
          </cell>
          <cell r="AY177">
            <v>4861014.3499999996</v>
          </cell>
          <cell r="AZ177">
            <v>319.11076938226216</v>
          </cell>
          <cell r="BA177">
            <v>124200</v>
          </cell>
          <cell r="BB177">
            <v>8.1533512768331917</v>
          </cell>
          <cell r="BC177">
            <v>0</v>
          </cell>
          <cell r="BD177">
            <v>0</v>
          </cell>
          <cell r="BG177">
            <v>0</v>
          </cell>
          <cell r="BH177">
            <v>0</v>
          </cell>
          <cell r="BI177">
            <v>287900</v>
          </cell>
          <cell r="BJ177">
            <v>18.899757106282411</v>
          </cell>
          <cell r="BK177">
            <v>0</v>
          </cell>
          <cell r="BL177">
            <v>0</v>
          </cell>
          <cell r="BM177">
            <v>1725900</v>
          </cell>
          <cell r="BN177">
            <v>113.30007221164577</v>
          </cell>
          <cell r="BO177">
            <v>0</v>
          </cell>
          <cell r="BP177">
            <v>0</v>
          </cell>
          <cell r="BY177">
            <v>2311</v>
          </cell>
          <cell r="CF177">
            <v>2231</v>
          </cell>
          <cell r="CG177">
            <v>2178.85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X177">
            <v>0</v>
          </cell>
          <cell r="CY177">
            <v>0</v>
          </cell>
          <cell r="DB177">
            <v>0</v>
          </cell>
          <cell r="DC177">
            <v>0</v>
          </cell>
          <cell r="DJ177" t="str">
            <v>НКРКП</v>
          </cell>
          <cell r="DL177">
            <v>40816</v>
          </cell>
          <cell r="DM177" t="str">
            <v>№ 159</v>
          </cell>
          <cell r="DT177">
            <v>783.87</v>
          </cell>
        </row>
        <row r="178">
          <cell r="W178">
            <v>631.96</v>
          </cell>
          <cell r="AF178">
            <v>40091</v>
          </cell>
          <cell r="AG178">
            <v>692</v>
          </cell>
          <cell r="AH178">
            <v>486.1218667210108</v>
          </cell>
          <cell r="AM178">
            <v>4907</v>
          </cell>
          <cell r="AO178">
            <v>3101027.72</v>
          </cell>
          <cell r="AQ178">
            <v>2385400</v>
          </cell>
          <cell r="AU178">
            <v>0</v>
          </cell>
          <cell r="AW178">
            <v>0</v>
          </cell>
          <cell r="AY178">
            <v>1629779.8</v>
          </cell>
          <cell r="AZ178">
            <v>332.13364581210516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G178">
            <v>0</v>
          </cell>
          <cell r="BH178">
            <v>0</v>
          </cell>
          <cell r="BI178">
            <v>92700</v>
          </cell>
          <cell r="BJ178">
            <v>18.891379661707763</v>
          </cell>
          <cell r="BK178">
            <v>0</v>
          </cell>
          <cell r="BL178">
            <v>0</v>
          </cell>
          <cell r="BM178">
            <v>556000</v>
          </cell>
          <cell r="BN178">
            <v>113.30751986957408</v>
          </cell>
          <cell r="BO178">
            <v>0</v>
          </cell>
          <cell r="BP178">
            <v>0</v>
          </cell>
          <cell r="BY178">
            <v>2311</v>
          </cell>
          <cell r="CF178">
            <v>748</v>
          </cell>
          <cell r="CG178">
            <v>2178.85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X178">
            <v>0</v>
          </cell>
          <cell r="CY178">
            <v>0</v>
          </cell>
          <cell r="DB178">
            <v>0</v>
          </cell>
          <cell r="DC178">
            <v>0</v>
          </cell>
          <cell r="DJ178" t="str">
            <v>НКРКП</v>
          </cell>
          <cell r="DL178">
            <v>40816</v>
          </cell>
          <cell r="DM178" t="str">
            <v>№ 159</v>
          </cell>
          <cell r="DT178">
            <v>871.75</v>
          </cell>
        </row>
        <row r="179">
          <cell r="W179">
            <v>222.93876</v>
          </cell>
          <cell r="AF179">
            <v>39654</v>
          </cell>
          <cell r="AG179">
            <v>87</v>
          </cell>
          <cell r="AH179">
            <v>222.93876254327154</v>
          </cell>
          <cell r="AM179">
            <v>91284</v>
          </cell>
          <cell r="AO179">
            <v>20350741.767840002</v>
          </cell>
          <cell r="AQ179">
            <v>20350742</v>
          </cell>
          <cell r="AU179">
            <v>507085.4</v>
          </cell>
          <cell r="AW179">
            <v>0</v>
          </cell>
          <cell r="AY179">
            <v>10020486.32361</v>
          </cell>
          <cell r="AZ179">
            <v>109.77264716281057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G179">
            <v>32292</v>
          </cell>
          <cell r="BH179">
            <v>0.35375312212435917</v>
          </cell>
          <cell r="BI179">
            <v>320249</v>
          </cell>
          <cell r="BJ179">
            <v>3.5082708908461506</v>
          </cell>
          <cell r="BK179">
            <v>380978</v>
          </cell>
          <cell r="BL179">
            <v>4.1735462950790936</v>
          </cell>
          <cell r="BM179">
            <v>6602679</v>
          </cell>
          <cell r="BN179">
            <v>72.331175233337717</v>
          </cell>
          <cell r="BO179">
            <v>0</v>
          </cell>
          <cell r="BP179">
            <v>0</v>
          </cell>
          <cell r="BY179">
            <v>2031.62</v>
          </cell>
          <cell r="CF179">
            <v>13777.33</v>
          </cell>
          <cell r="CG179">
            <v>727.31700000000001</v>
          </cell>
          <cell r="CJ179">
            <v>2063</v>
          </cell>
          <cell r="CK179">
            <v>245.8</v>
          </cell>
          <cell r="CL179">
            <v>303.68</v>
          </cell>
          <cell r="CM179">
            <v>0</v>
          </cell>
          <cell r="CN179">
            <v>0</v>
          </cell>
          <cell r="CO179">
            <v>0</v>
          </cell>
          <cell r="CX179">
            <v>18.48</v>
          </cell>
          <cell r="CY179">
            <v>72.069999999999993</v>
          </cell>
          <cell r="DB179">
            <v>0</v>
          </cell>
          <cell r="DC179">
            <v>0</v>
          </cell>
          <cell r="DJ179" t="str">
            <v>НКРЕ</v>
          </cell>
          <cell r="DL179">
            <v>40526</v>
          </cell>
          <cell r="DM179" t="str">
            <v>№ 1800</v>
          </cell>
          <cell r="DO179" t="str">
            <v>тариф на теплову енергію</v>
          </cell>
          <cell r="DT179">
            <v>245.23</v>
          </cell>
        </row>
        <row r="180">
          <cell r="W180">
            <v>500</v>
          </cell>
          <cell r="AF180">
            <v>39856</v>
          </cell>
          <cell r="AG180">
            <v>33</v>
          </cell>
          <cell r="AH180">
            <v>446.73027195720016</v>
          </cell>
          <cell r="AM180">
            <v>17944</v>
          </cell>
          <cell r="AO180">
            <v>8972000</v>
          </cell>
          <cell r="AQ180">
            <v>8016128</v>
          </cell>
          <cell r="AU180">
            <v>0</v>
          </cell>
          <cell r="AW180">
            <v>0</v>
          </cell>
          <cell r="AY180">
            <v>5926290.4084999999</v>
          </cell>
          <cell r="AZ180">
            <v>330.26584978265714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G180">
            <v>0</v>
          </cell>
          <cell r="BH180">
            <v>0</v>
          </cell>
          <cell r="BI180">
            <v>338852</v>
          </cell>
          <cell r="BJ180">
            <v>18.883860900579581</v>
          </cell>
          <cell r="BK180">
            <v>0</v>
          </cell>
          <cell r="BL180">
            <v>0</v>
          </cell>
          <cell r="BM180">
            <v>1315094</v>
          </cell>
          <cell r="BN180">
            <v>73.288787338386086</v>
          </cell>
          <cell r="BO180">
            <v>0</v>
          </cell>
          <cell r="BP180">
            <v>0</v>
          </cell>
          <cell r="BY180">
            <v>2031.62</v>
          </cell>
          <cell r="CF180">
            <v>2766.386</v>
          </cell>
          <cell r="CG180">
            <v>2142.25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X180">
            <v>0</v>
          </cell>
          <cell r="CY180">
            <v>0</v>
          </cell>
          <cell r="DB180">
            <v>0</v>
          </cell>
          <cell r="DC180">
            <v>0</v>
          </cell>
          <cell r="DJ180" t="str">
            <v>НКРКП</v>
          </cell>
          <cell r="DL180">
            <v>40816</v>
          </cell>
          <cell r="DM180" t="str">
            <v>№ 53</v>
          </cell>
          <cell r="DT180">
            <v>747.61</v>
          </cell>
        </row>
        <row r="181">
          <cell r="W181">
            <v>500</v>
          </cell>
          <cell r="AF181">
            <v>39856</v>
          </cell>
          <cell r="AG181">
            <v>34</v>
          </cell>
          <cell r="AH181">
            <v>446.84995437361493</v>
          </cell>
          <cell r="AM181">
            <v>7671</v>
          </cell>
          <cell r="AO181">
            <v>3835500</v>
          </cell>
          <cell r="AQ181">
            <v>3427786</v>
          </cell>
          <cell r="AU181">
            <v>0</v>
          </cell>
          <cell r="AW181">
            <v>0</v>
          </cell>
          <cell r="AY181">
            <v>2527889.2760000001</v>
          </cell>
          <cell r="AZ181">
            <v>329.53842732368662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G181">
            <v>1915</v>
          </cell>
          <cell r="BH181">
            <v>0.24964150697431886</v>
          </cell>
          <cell r="BI181">
            <v>149445</v>
          </cell>
          <cell r="BJ181">
            <v>19.481814626515447</v>
          </cell>
          <cell r="BK181">
            <v>0</v>
          </cell>
          <cell r="BL181">
            <v>0</v>
          </cell>
          <cell r="BM181">
            <v>562197</v>
          </cell>
          <cell r="BN181">
            <v>73.28861947594838</v>
          </cell>
          <cell r="BO181">
            <v>0</v>
          </cell>
          <cell r="BP181">
            <v>0</v>
          </cell>
          <cell r="BY181">
            <v>2031.62</v>
          </cell>
          <cell r="CF181">
            <v>1180.0160000000001</v>
          </cell>
          <cell r="CG181">
            <v>2142.25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X181">
            <v>0</v>
          </cell>
          <cell r="CY181">
            <v>0</v>
          </cell>
          <cell r="DB181">
            <v>0</v>
          </cell>
          <cell r="DC181">
            <v>0</v>
          </cell>
          <cell r="DJ181" t="str">
            <v>НКРКП</v>
          </cell>
          <cell r="DL181">
            <v>40816</v>
          </cell>
          <cell r="DM181" t="str">
            <v>№ 53</v>
          </cell>
          <cell r="DT181">
            <v>747.61</v>
          </cell>
        </row>
        <row r="182">
          <cell r="W182">
            <v>292.95</v>
          </cell>
          <cell r="AF182">
            <v>39560</v>
          </cell>
          <cell r="AG182">
            <v>49</v>
          </cell>
          <cell r="AH182">
            <v>299.22017874053972</v>
          </cell>
          <cell r="AM182">
            <v>50262.8</v>
          </cell>
          <cell r="AO182">
            <v>14724487.26</v>
          </cell>
          <cell r="AQ182">
            <v>15039644</v>
          </cell>
          <cell r="AU182">
            <v>0</v>
          </cell>
          <cell r="AW182">
            <v>0</v>
          </cell>
          <cell r="AY182">
            <v>6491840.1240000008</v>
          </cell>
          <cell r="AZ182">
            <v>129.15794830371567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G182">
            <v>0</v>
          </cell>
          <cell r="BH182">
            <v>0</v>
          </cell>
          <cell r="BI182">
            <v>1222711</v>
          </cell>
          <cell r="BJ182">
            <v>24.326360648431841</v>
          </cell>
          <cell r="BK182">
            <v>0</v>
          </cell>
          <cell r="BL182">
            <v>0</v>
          </cell>
          <cell r="BM182">
            <v>4714064</v>
          </cell>
          <cell r="BN182">
            <v>93.788328545166593</v>
          </cell>
          <cell r="BO182">
            <v>0</v>
          </cell>
          <cell r="BP182">
            <v>0</v>
          </cell>
          <cell r="BY182">
            <v>1441.86</v>
          </cell>
          <cell r="CF182">
            <v>8925.7000000000007</v>
          </cell>
          <cell r="CG182">
            <v>727.32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X182">
            <v>0</v>
          </cell>
          <cell r="CY182">
            <v>0</v>
          </cell>
          <cell r="DB182">
            <v>0</v>
          </cell>
          <cell r="DC182">
            <v>0</v>
          </cell>
          <cell r="DJ182" t="str">
            <v>НКРЕ</v>
          </cell>
          <cell r="DL182">
            <v>40598</v>
          </cell>
          <cell r="DM182">
            <v>275</v>
          </cell>
          <cell r="DO182" t="str">
            <v>Тариф на теплову енергію</v>
          </cell>
          <cell r="DT182">
            <v>322.25</v>
          </cell>
        </row>
        <row r="183">
          <cell r="W183">
            <v>537.83000000000004</v>
          </cell>
          <cell r="AF183">
            <v>39560</v>
          </cell>
          <cell r="AG183">
            <v>49</v>
          </cell>
          <cell r="AH183">
            <v>552.74824048503069</v>
          </cell>
          <cell r="AM183">
            <v>25021.1</v>
          </cell>
          <cell r="AO183">
            <v>13457098.213</v>
          </cell>
          <cell r="AQ183">
            <v>13830369</v>
          </cell>
          <cell r="AU183">
            <v>0</v>
          </cell>
          <cell r="AW183">
            <v>0</v>
          </cell>
          <cell r="AY183">
            <v>9518445.1999999993</v>
          </cell>
          <cell r="AZ183">
            <v>380.41673627458425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G183">
            <v>0</v>
          </cell>
          <cell r="BH183">
            <v>0</v>
          </cell>
          <cell r="BI183">
            <v>608685</v>
          </cell>
          <cell r="BJ183">
            <v>24.326868123303932</v>
          </cell>
          <cell r="BK183">
            <v>0</v>
          </cell>
          <cell r="BL183">
            <v>0</v>
          </cell>
          <cell r="BM183">
            <v>2347480</v>
          </cell>
          <cell r="BN183">
            <v>93.820015906574852</v>
          </cell>
          <cell r="BO183">
            <v>0</v>
          </cell>
          <cell r="BP183">
            <v>0</v>
          </cell>
          <cell r="BY183">
            <v>1441.86</v>
          </cell>
          <cell r="CF183">
            <v>4443.2</v>
          </cell>
          <cell r="CG183">
            <v>2142.25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X183">
            <v>0</v>
          </cell>
          <cell r="CY183">
            <v>0</v>
          </cell>
          <cell r="DB183">
            <v>0</v>
          </cell>
          <cell r="DC183">
            <v>0</v>
          </cell>
          <cell r="DJ183" t="str">
            <v>НКРКП</v>
          </cell>
          <cell r="DL183">
            <v>40836</v>
          </cell>
          <cell r="DM183">
            <v>214</v>
          </cell>
          <cell r="DT183">
            <v>823.71</v>
          </cell>
        </row>
        <row r="184">
          <cell r="W184">
            <v>556.15</v>
          </cell>
          <cell r="AF184">
            <v>39560</v>
          </cell>
          <cell r="AG184">
            <v>49</v>
          </cell>
          <cell r="AH184">
            <v>552.74630634705261</v>
          </cell>
          <cell r="AM184">
            <v>5306.4</v>
          </cell>
          <cell r="AO184">
            <v>2951154.36</v>
          </cell>
          <cell r="AQ184">
            <v>2933093</v>
          </cell>
          <cell r="AU184">
            <v>0</v>
          </cell>
          <cell r="AW184">
            <v>0</v>
          </cell>
          <cell r="AY184">
            <v>2018642.1749999998</v>
          </cell>
          <cell r="AZ184">
            <v>380.41651119402985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G184">
            <v>0</v>
          </cell>
          <cell r="BH184">
            <v>0</v>
          </cell>
          <cell r="BI184">
            <v>129088</v>
          </cell>
          <cell r="BJ184">
            <v>24.326850595507313</v>
          </cell>
          <cell r="BK184">
            <v>0</v>
          </cell>
          <cell r="BL184">
            <v>0</v>
          </cell>
          <cell r="BM184">
            <v>497846</v>
          </cell>
          <cell r="BN184">
            <v>93.819915573646924</v>
          </cell>
          <cell r="BO184">
            <v>0</v>
          </cell>
          <cell r="BP184">
            <v>0</v>
          </cell>
          <cell r="BY184">
            <v>1441.86</v>
          </cell>
          <cell r="CF184">
            <v>942.3</v>
          </cell>
          <cell r="CG184">
            <v>2142.25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X184">
            <v>0</v>
          </cell>
          <cell r="CY184">
            <v>0</v>
          </cell>
          <cell r="DB184">
            <v>0</v>
          </cell>
          <cell r="DC184">
            <v>0</v>
          </cell>
          <cell r="DJ184" t="str">
            <v>НКРКП</v>
          </cell>
          <cell r="DL184">
            <v>40836</v>
          </cell>
          <cell r="DM184">
            <v>214</v>
          </cell>
          <cell r="DT184">
            <v>842.03</v>
          </cell>
        </row>
        <row r="185">
          <cell r="W185">
            <v>257.94</v>
          </cell>
          <cell r="AF185">
            <v>39731</v>
          </cell>
          <cell r="AG185">
            <v>407</v>
          </cell>
          <cell r="AH185">
            <v>245.65846153846155</v>
          </cell>
          <cell r="AM185">
            <v>32500</v>
          </cell>
          <cell r="AO185">
            <v>8383050</v>
          </cell>
          <cell r="AQ185">
            <v>7983900</v>
          </cell>
          <cell r="AU185">
            <v>0</v>
          </cell>
          <cell r="AW185">
            <v>0</v>
          </cell>
          <cell r="AY185">
            <v>3960984.72</v>
          </cell>
          <cell r="AZ185">
            <v>121.87645292307693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G185">
            <v>0</v>
          </cell>
          <cell r="BH185">
            <v>0</v>
          </cell>
          <cell r="BI185">
            <v>488080</v>
          </cell>
          <cell r="BJ185">
            <v>15.017846153846154</v>
          </cell>
          <cell r="BK185">
            <v>0</v>
          </cell>
          <cell r="BL185">
            <v>0</v>
          </cell>
          <cell r="BM185">
            <v>3022320</v>
          </cell>
          <cell r="BN185">
            <v>92.994461538461536</v>
          </cell>
          <cell r="BO185">
            <v>0</v>
          </cell>
          <cell r="BP185">
            <v>0</v>
          </cell>
          <cell r="BY185">
            <v>2080</v>
          </cell>
          <cell r="CF185">
            <v>5446</v>
          </cell>
          <cell r="CG185">
            <v>727.32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X185">
            <v>0</v>
          </cell>
          <cell r="CY185">
            <v>0</v>
          </cell>
          <cell r="DB185">
            <v>0</v>
          </cell>
          <cell r="DC185">
            <v>0</v>
          </cell>
          <cell r="DJ185" t="str">
            <v>НКРЕ</v>
          </cell>
          <cell r="DL185">
            <v>40526</v>
          </cell>
          <cell r="DM185">
            <v>1784</v>
          </cell>
          <cell r="DO185" t="str">
            <v>Тариф на теплову енергію для населення</v>
          </cell>
          <cell r="DT185">
            <v>283.73</v>
          </cell>
        </row>
        <row r="186">
          <cell r="W186">
            <v>571.38</v>
          </cell>
          <cell r="AF186">
            <v>39854</v>
          </cell>
          <cell r="AG186">
            <v>43</v>
          </cell>
          <cell r="AH186">
            <v>487.14890109890109</v>
          </cell>
          <cell r="AM186">
            <v>9100</v>
          </cell>
          <cell r="AO186">
            <v>5199558</v>
          </cell>
          <cell r="AQ186">
            <v>4433055</v>
          </cell>
          <cell r="AU186">
            <v>0</v>
          </cell>
          <cell r="AW186">
            <v>0</v>
          </cell>
          <cell r="AY186">
            <v>3277948.5359999998</v>
          </cell>
          <cell r="AZ186">
            <v>360.2141248351648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G186">
            <v>0</v>
          </cell>
          <cell r="BH186">
            <v>0</v>
          </cell>
          <cell r="BI186">
            <v>149637</v>
          </cell>
          <cell r="BJ186">
            <v>16.443626373626373</v>
          </cell>
          <cell r="BK186">
            <v>0</v>
          </cell>
          <cell r="BL186">
            <v>0</v>
          </cell>
          <cell r="BM186">
            <v>848869</v>
          </cell>
          <cell r="BN186">
            <v>93.282307692307697</v>
          </cell>
          <cell r="BO186">
            <v>0</v>
          </cell>
          <cell r="BP186">
            <v>0</v>
          </cell>
          <cell r="BY186">
            <v>2080</v>
          </cell>
          <cell r="CF186">
            <v>1530.15</v>
          </cell>
          <cell r="CG186">
            <v>2142.2399999999998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X186">
            <v>0</v>
          </cell>
          <cell r="CY186">
            <v>0</v>
          </cell>
          <cell r="DB186">
            <v>0</v>
          </cell>
          <cell r="DC186">
            <v>0</v>
          </cell>
          <cell r="DJ186" t="str">
            <v>НКРКП</v>
          </cell>
          <cell r="DL186">
            <v>40816</v>
          </cell>
          <cell r="DM186">
            <v>68</v>
          </cell>
          <cell r="DT186">
            <v>841.94</v>
          </cell>
        </row>
        <row r="187">
          <cell r="W187">
            <v>571.38</v>
          </cell>
          <cell r="AF187">
            <v>39854</v>
          </cell>
          <cell r="AG187">
            <v>43</v>
          </cell>
          <cell r="AH187">
            <v>487.15</v>
          </cell>
          <cell r="AM187">
            <v>1700</v>
          </cell>
          <cell r="AO187">
            <v>971346</v>
          </cell>
          <cell r="AQ187">
            <v>828155</v>
          </cell>
          <cell r="AU187">
            <v>0</v>
          </cell>
          <cell r="AW187">
            <v>0</v>
          </cell>
          <cell r="AY187">
            <v>612359.304</v>
          </cell>
          <cell r="AZ187">
            <v>360.21135529411765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G187">
            <v>0</v>
          </cell>
          <cell r="BH187">
            <v>0</v>
          </cell>
          <cell r="BI187">
            <v>27953</v>
          </cell>
          <cell r="BJ187">
            <v>16.442941176470587</v>
          </cell>
          <cell r="BK187">
            <v>0</v>
          </cell>
          <cell r="BL187">
            <v>0</v>
          </cell>
          <cell r="BM187">
            <v>158571</v>
          </cell>
          <cell r="BN187">
            <v>93.277058823529416</v>
          </cell>
          <cell r="BO187">
            <v>0</v>
          </cell>
          <cell r="BP187">
            <v>0</v>
          </cell>
          <cell r="BY187">
            <v>2080</v>
          </cell>
          <cell r="CF187">
            <v>285.85000000000002</v>
          </cell>
          <cell r="CG187">
            <v>2142.2399999999998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X187">
            <v>0</v>
          </cell>
          <cell r="CY187">
            <v>0</v>
          </cell>
          <cell r="DB187">
            <v>0</v>
          </cell>
          <cell r="DC187">
            <v>0</v>
          </cell>
          <cell r="DJ187" t="str">
            <v>НКРКП</v>
          </cell>
          <cell r="DL187">
            <v>40816</v>
          </cell>
          <cell r="DM187">
            <v>68</v>
          </cell>
          <cell r="DT187">
            <v>841.94</v>
          </cell>
        </row>
        <row r="188">
          <cell r="W188">
            <v>216.808333333333</v>
          </cell>
          <cell r="AF188">
            <v>39735</v>
          </cell>
          <cell r="AG188">
            <v>184</v>
          </cell>
          <cell r="AH188">
            <v>210.49648555208074</v>
          </cell>
          <cell r="AM188">
            <v>66670.5</v>
          </cell>
          <cell r="AO188">
            <v>14454719.987499978</v>
          </cell>
          <cell r="AQ188">
            <v>14033905.939999999</v>
          </cell>
          <cell r="AU188">
            <v>0</v>
          </cell>
          <cell r="AW188">
            <v>0</v>
          </cell>
          <cell r="AY188">
            <v>7677264.1600000011</v>
          </cell>
          <cell r="AZ188">
            <v>115.15234114038445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G188">
            <v>0</v>
          </cell>
          <cell r="BH188">
            <v>0</v>
          </cell>
          <cell r="BI188">
            <v>1301815.3500000001</v>
          </cell>
          <cell r="BJ188">
            <v>19.526107498818821</v>
          </cell>
          <cell r="BK188">
            <v>0</v>
          </cell>
          <cell r="BL188">
            <v>0</v>
          </cell>
          <cell r="BM188">
            <v>3933891.3</v>
          </cell>
          <cell r="BN188">
            <v>59.00497671383895</v>
          </cell>
          <cell r="BO188">
            <v>0</v>
          </cell>
          <cell r="BP188">
            <v>0</v>
          </cell>
          <cell r="BY188">
            <v>1570</v>
          </cell>
          <cell r="CF188">
            <v>10555.600002034878</v>
          </cell>
          <cell r="CG188">
            <v>727.31669999999997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X188">
            <v>0</v>
          </cell>
          <cell r="CY188">
            <v>0</v>
          </cell>
          <cell r="DB188">
            <v>0</v>
          </cell>
          <cell r="DC188">
            <v>0</v>
          </cell>
          <cell r="DJ188" t="str">
            <v>НКРЕ</v>
          </cell>
          <cell r="DL188">
            <v>40526</v>
          </cell>
          <cell r="DM188">
            <v>1778</v>
          </cell>
          <cell r="DO188" t="str">
            <v>тариф на теплову енергію</v>
          </cell>
          <cell r="DT188">
            <v>238.49</v>
          </cell>
        </row>
        <row r="189">
          <cell r="W189">
            <v>538</v>
          </cell>
          <cell r="AF189">
            <v>39861</v>
          </cell>
          <cell r="AG189">
            <v>24</v>
          </cell>
          <cell r="AH189">
            <v>437.40402824261213</v>
          </cell>
          <cell r="AM189">
            <v>20706.3</v>
          </cell>
          <cell r="AO189">
            <v>11139989.4</v>
          </cell>
          <cell r="AQ189">
            <v>9057019.0299999993</v>
          </cell>
          <cell r="AU189">
            <v>0</v>
          </cell>
          <cell r="AW189">
            <v>0</v>
          </cell>
          <cell r="AY189">
            <v>7031721.2999999998</v>
          </cell>
          <cell r="AZ189">
            <v>339.59332666869506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G189">
            <v>0</v>
          </cell>
          <cell r="BH189">
            <v>0</v>
          </cell>
          <cell r="BI189">
            <v>469959.94</v>
          </cell>
          <cell r="BJ189">
            <v>22.696471122315433</v>
          </cell>
          <cell r="BK189">
            <v>0</v>
          </cell>
          <cell r="BL189">
            <v>0</v>
          </cell>
          <cell r="BM189">
            <v>1265442.5</v>
          </cell>
          <cell r="BN189">
            <v>61.113888043735486</v>
          </cell>
          <cell r="BO189">
            <v>0</v>
          </cell>
          <cell r="BP189">
            <v>0</v>
          </cell>
          <cell r="BY189">
            <v>1570</v>
          </cell>
          <cell r="CF189">
            <v>3282.3999533201072</v>
          </cell>
          <cell r="CG189">
            <v>2142.25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X189">
            <v>0</v>
          </cell>
          <cell r="CY189">
            <v>0</v>
          </cell>
          <cell r="DB189">
            <v>0</v>
          </cell>
          <cell r="DC189">
            <v>0</v>
          </cell>
          <cell r="DJ189" t="str">
            <v>НКРКП</v>
          </cell>
          <cell r="DL189">
            <v>40816</v>
          </cell>
          <cell r="DM189">
            <v>79</v>
          </cell>
          <cell r="DT189">
            <v>793.168457042829</v>
          </cell>
        </row>
        <row r="190">
          <cell r="W190">
            <v>566.68333333333305</v>
          </cell>
          <cell r="AF190">
            <v>39863</v>
          </cell>
          <cell r="AG190">
            <v>30</v>
          </cell>
          <cell r="AH190">
            <v>460.71642547700247</v>
          </cell>
          <cell r="AM190">
            <v>4339.6000000000004</v>
          </cell>
          <cell r="AO190">
            <v>2459178.9933333322</v>
          </cell>
          <cell r="AQ190">
            <v>1999325</v>
          </cell>
          <cell r="AU190">
            <v>0</v>
          </cell>
          <cell r="AW190">
            <v>0</v>
          </cell>
          <cell r="AY190">
            <v>1506770.78</v>
          </cell>
          <cell r="AZ190">
            <v>347.21420868282792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G190">
            <v>0</v>
          </cell>
          <cell r="BH190">
            <v>0</v>
          </cell>
          <cell r="BI190">
            <v>103064.98</v>
          </cell>
          <cell r="BJ190">
            <v>23.749880173287856</v>
          </cell>
          <cell r="BK190">
            <v>0</v>
          </cell>
          <cell r="BL190">
            <v>0</v>
          </cell>
          <cell r="BM190">
            <v>302607.8</v>
          </cell>
          <cell r="BN190">
            <v>69.731726426398737</v>
          </cell>
          <cell r="BO190">
            <v>0</v>
          </cell>
          <cell r="BP190">
            <v>0</v>
          </cell>
          <cell r="BY190">
            <v>1570</v>
          </cell>
          <cell r="CF190">
            <v>691.10000229331501</v>
          </cell>
          <cell r="CG190">
            <v>2180.25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X190">
            <v>0</v>
          </cell>
          <cell r="CY190">
            <v>0</v>
          </cell>
          <cell r="DB190">
            <v>0</v>
          </cell>
          <cell r="DC190">
            <v>0</v>
          </cell>
          <cell r="DJ190" t="str">
            <v>НКРКП</v>
          </cell>
          <cell r="DL190">
            <v>40816</v>
          </cell>
          <cell r="DM190">
            <v>79</v>
          </cell>
          <cell r="DT190">
            <v>816.97537204448997</v>
          </cell>
        </row>
        <row r="191">
          <cell r="W191">
            <v>217.73333</v>
          </cell>
          <cell r="AF191">
            <v>39720</v>
          </cell>
          <cell r="AG191">
            <v>339</v>
          </cell>
          <cell r="AH191">
            <v>217.73079556932768</v>
          </cell>
          <cell r="AM191">
            <v>116822</v>
          </cell>
          <cell r="AO191">
            <v>25436043.077259999</v>
          </cell>
          <cell r="AQ191">
            <v>25435747</v>
          </cell>
          <cell r="AU191">
            <v>0</v>
          </cell>
          <cell r="AW191">
            <v>0</v>
          </cell>
          <cell r="AY191">
            <v>13054042.958000001</v>
          </cell>
          <cell r="AZ191">
            <v>111.74301893478969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G191">
            <v>0</v>
          </cell>
          <cell r="BH191">
            <v>0</v>
          </cell>
          <cell r="BI191">
            <v>3257751</v>
          </cell>
          <cell r="BJ191">
            <v>27.886451182140352</v>
          </cell>
          <cell r="BK191">
            <v>0</v>
          </cell>
          <cell r="BL191">
            <v>0</v>
          </cell>
          <cell r="BM191">
            <v>6260944</v>
          </cell>
          <cell r="BN191">
            <v>53.593877865470546</v>
          </cell>
          <cell r="BO191">
            <v>0</v>
          </cell>
          <cell r="BP191">
            <v>0</v>
          </cell>
          <cell r="BY191">
            <v>1819.07</v>
          </cell>
          <cell r="CF191">
            <v>18094</v>
          </cell>
          <cell r="CG191">
            <v>721.45699999999999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X191">
            <v>0</v>
          </cell>
          <cell r="CY191">
            <v>0</v>
          </cell>
          <cell r="DB191">
            <v>0</v>
          </cell>
          <cell r="DC191">
            <v>0</v>
          </cell>
          <cell r="DJ191" t="str">
            <v>НКРЕ</v>
          </cell>
          <cell r="DL191">
            <v>40526</v>
          </cell>
          <cell r="DM191">
            <v>1790</v>
          </cell>
          <cell r="DO191" t="str">
            <v>тариф на теплову енергію</v>
          </cell>
          <cell r="DT191">
            <v>239.5</v>
          </cell>
        </row>
        <row r="192">
          <cell r="W192">
            <v>542.85</v>
          </cell>
          <cell r="AF192">
            <v>40081</v>
          </cell>
          <cell r="AG192">
            <v>395</v>
          </cell>
          <cell r="AH192">
            <v>472.04292787504465</v>
          </cell>
          <cell r="AM192">
            <v>19591</v>
          </cell>
          <cell r="AO192">
            <v>10634974.35</v>
          </cell>
          <cell r="AQ192">
            <v>9247793</v>
          </cell>
          <cell r="AU192">
            <v>0</v>
          </cell>
          <cell r="AW192">
            <v>0</v>
          </cell>
          <cell r="AY192">
            <v>6636705</v>
          </cell>
          <cell r="AZ192">
            <v>338.76295237609105</v>
          </cell>
          <cell r="BA192">
            <v>88751</v>
          </cell>
          <cell r="BB192">
            <v>4.5301924353019247</v>
          </cell>
          <cell r="BC192">
            <v>0</v>
          </cell>
          <cell r="BD192">
            <v>0</v>
          </cell>
          <cell r="BG192">
            <v>0</v>
          </cell>
          <cell r="BH192">
            <v>0</v>
          </cell>
          <cell r="BI192">
            <v>641837</v>
          </cell>
          <cell r="BJ192">
            <v>32.761829411464447</v>
          </cell>
          <cell r="BK192">
            <v>0</v>
          </cell>
          <cell r="BL192">
            <v>0</v>
          </cell>
          <cell r="BM192">
            <v>1162331</v>
          </cell>
          <cell r="BN192">
            <v>59.329845337144604</v>
          </cell>
          <cell r="BO192">
            <v>0</v>
          </cell>
          <cell r="BP192">
            <v>0</v>
          </cell>
          <cell r="BY192">
            <v>2064.14</v>
          </cell>
          <cell r="CF192">
            <v>3040.6499408978038</v>
          </cell>
          <cell r="CG192">
            <v>2182.66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X192">
            <v>0</v>
          </cell>
          <cell r="CY192">
            <v>0</v>
          </cell>
          <cell r="DB192">
            <v>0</v>
          </cell>
          <cell r="DC192">
            <v>0</v>
          </cell>
          <cell r="DJ192" t="str">
            <v>НКРКП</v>
          </cell>
          <cell r="DL192">
            <v>40816</v>
          </cell>
          <cell r="DM192">
            <v>63</v>
          </cell>
          <cell r="DT192">
            <v>786.41</v>
          </cell>
        </row>
        <row r="193">
          <cell r="W193">
            <v>708.06665999999996</v>
          </cell>
          <cell r="AF193">
            <v>40081</v>
          </cell>
          <cell r="AG193">
            <v>396</v>
          </cell>
          <cell r="AH193">
            <v>472.04292682926831</v>
          </cell>
          <cell r="AM193">
            <v>4100</v>
          </cell>
          <cell r="AO193">
            <v>2903073.3059999999</v>
          </cell>
          <cell r="AQ193">
            <v>1935376</v>
          </cell>
          <cell r="AU193">
            <v>0</v>
          </cell>
          <cell r="AW193">
            <v>0</v>
          </cell>
          <cell r="AY193">
            <v>1388936</v>
          </cell>
          <cell r="AZ193">
            <v>338.76487804878047</v>
          </cell>
          <cell r="BA193">
            <v>18574</v>
          </cell>
          <cell r="BB193">
            <v>4.5302439024390244</v>
          </cell>
          <cell r="BC193">
            <v>0</v>
          </cell>
          <cell r="BD193">
            <v>0</v>
          </cell>
          <cell r="BG193">
            <v>0</v>
          </cell>
          <cell r="BH193">
            <v>0</v>
          </cell>
          <cell r="BI193">
            <v>134324</v>
          </cell>
          <cell r="BJ193">
            <v>32.761951219512198</v>
          </cell>
          <cell r="BK193">
            <v>0</v>
          </cell>
          <cell r="BL193">
            <v>0</v>
          </cell>
          <cell r="BM193">
            <v>243252</v>
          </cell>
          <cell r="BN193">
            <v>59.329756097560974</v>
          </cell>
          <cell r="BO193">
            <v>0</v>
          </cell>
          <cell r="BP193">
            <v>0</v>
          </cell>
          <cell r="BY193">
            <v>2064.14</v>
          </cell>
          <cell r="CF193">
            <v>636.35014157037745</v>
          </cell>
          <cell r="CG193">
            <v>2182.66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X193">
            <v>0</v>
          </cell>
          <cell r="CY193">
            <v>0</v>
          </cell>
          <cell r="DB193">
            <v>0</v>
          </cell>
          <cell r="DC193">
            <v>0</v>
          </cell>
          <cell r="DJ193" t="str">
            <v>НКРКП</v>
          </cell>
          <cell r="DL193">
            <v>40816</v>
          </cell>
          <cell r="DM193">
            <v>63</v>
          </cell>
          <cell r="DT193">
            <v>951.63</v>
          </cell>
        </row>
        <row r="194">
          <cell r="W194">
            <v>195.77</v>
          </cell>
          <cell r="AF194">
            <v>40137</v>
          </cell>
          <cell r="AG194">
            <v>264</v>
          </cell>
          <cell r="AH194">
            <v>191.91080248216471</v>
          </cell>
          <cell r="AM194">
            <v>94756</v>
          </cell>
          <cell r="AO194">
            <v>18550382.120000001</v>
          </cell>
          <cell r="AQ194">
            <v>18184700</v>
          </cell>
          <cell r="AU194">
            <v>15319798.560000001</v>
          </cell>
          <cell r="AW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G194">
            <v>0</v>
          </cell>
          <cell r="BH194">
            <v>0</v>
          </cell>
          <cell r="BI194">
            <v>163738</v>
          </cell>
          <cell r="BJ194">
            <v>1.7279961163409177</v>
          </cell>
          <cell r="BK194">
            <v>0</v>
          </cell>
          <cell r="BL194">
            <v>0</v>
          </cell>
          <cell r="BM194">
            <v>1300102</v>
          </cell>
          <cell r="BN194">
            <v>13.720524293976107</v>
          </cell>
          <cell r="BO194">
            <v>0</v>
          </cell>
          <cell r="BP194">
            <v>0</v>
          </cell>
          <cell r="BY194">
            <v>2617.59</v>
          </cell>
          <cell r="CF194">
            <v>0</v>
          </cell>
          <cell r="CG194">
            <v>0</v>
          </cell>
          <cell r="CJ194">
            <v>116838</v>
          </cell>
          <cell r="CK194">
            <v>131.12</v>
          </cell>
          <cell r="CL194">
            <v>206.06</v>
          </cell>
          <cell r="CM194">
            <v>0</v>
          </cell>
          <cell r="CN194">
            <v>0</v>
          </cell>
          <cell r="CO194">
            <v>0</v>
          </cell>
          <cell r="CX194">
            <v>0</v>
          </cell>
          <cell r="CY194">
            <v>0</v>
          </cell>
          <cell r="DB194">
            <v>0</v>
          </cell>
          <cell r="DC194">
            <v>0</v>
          </cell>
          <cell r="DJ194" t="str">
            <v>НКРЕ</v>
          </cell>
          <cell r="DL194">
            <v>40526</v>
          </cell>
          <cell r="DM194">
            <v>1727</v>
          </cell>
          <cell r="DO194" t="str">
            <v>тариф на теплову енергію</v>
          </cell>
          <cell r="DT194">
            <v>244.71</v>
          </cell>
        </row>
        <row r="195">
          <cell r="W195">
            <v>462.58</v>
          </cell>
          <cell r="AF195">
            <v>40137</v>
          </cell>
          <cell r="AG195">
            <v>265</v>
          </cell>
          <cell r="AH195">
            <v>402.26553117152525</v>
          </cell>
          <cell r="AM195">
            <v>18318</v>
          </cell>
          <cell r="AO195">
            <v>8473540.4399999995</v>
          </cell>
          <cell r="AQ195">
            <v>7368700</v>
          </cell>
          <cell r="AU195">
            <v>6814949.6400000006</v>
          </cell>
          <cell r="AW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G195">
            <v>0</v>
          </cell>
          <cell r="BH195">
            <v>0</v>
          </cell>
          <cell r="BI195">
            <v>31635</v>
          </cell>
          <cell r="BJ195">
            <v>1.7269898460530626</v>
          </cell>
          <cell r="BK195">
            <v>0</v>
          </cell>
          <cell r="BL195">
            <v>0</v>
          </cell>
          <cell r="BM195">
            <v>251332</v>
          </cell>
          <cell r="BN195">
            <v>13.720493503657604</v>
          </cell>
          <cell r="BO195">
            <v>0</v>
          </cell>
          <cell r="BP195">
            <v>0</v>
          </cell>
          <cell r="BY195">
            <v>2617.59</v>
          </cell>
          <cell r="CF195">
            <v>0</v>
          </cell>
          <cell r="CG195">
            <v>0</v>
          </cell>
          <cell r="CJ195">
            <v>22587</v>
          </cell>
          <cell r="CK195">
            <v>301.72000000000003</v>
          </cell>
          <cell r="CL195">
            <v>590.24</v>
          </cell>
          <cell r="CM195">
            <v>0</v>
          </cell>
          <cell r="CN195">
            <v>0</v>
          </cell>
          <cell r="CO195">
            <v>0</v>
          </cell>
          <cell r="CX195">
            <v>0</v>
          </cell>
          <cell r="CY195">
            <v>0</v>
          </cell>
          <cell r="DB195">
            <v>0</v>
          </cell>
          <cell r="DC195">
            <v>0</v>
          </cell>
          <cell r="DJ195" t="str">
            <v>НКРКП</v>
          </cell>
          <cell r="DL195">
            <v>40816</v>
          </cell>
          <cell r="DM195">
            <v>139</v>
          </cell>
          <cell r="DT195">
            <v>714.22</v>
          </cell>
        </row>
        <row r="196">
          <cell r="W196">
            <v>493.98</v>
          </cell>
          <cell r="AF196">
            <v>40137</v>
          </cell>
          <cell r="AG196">
            <v>266</v>
          </cell>
          <cell r="AH196">
            <v>402.26592867059173</v>
          </cell>
          <cell r="AM196">
            <v>18713.740000000002</v>
          </cell>
          <cell r="AO196">
            <v>9244213.2852000017</v>
          </cell>
          <cell r="AQ196">
            <v>7527900</v>
          </cell>
          <cell r="AU196">
            <v>6962189.0000000009</v>
          </cell>
          <cell r="AW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G196">
            <v>0</v>
          </cell>
          <cell r="BH196">
            <v>0</v>
          </cell>
          <cell r="BI196">
            <v>32319</v>
          </cell>
          <cell r="BJ196">
            <v>1.7270198260743175</v>
          </cell>
          <cell r="BK196">
            <v>0</v>
          </cell>
          <cell r="BL196">
            <v>0</v>
          </cell>
          <cell r="BM196">
            <v>256766</v>
          </cell>
          <cell r="BN196">
            <v>13.72072071109249</v>
          </cell>
          <cell r="BO196">
            <v>0</v>
          </cell>
          <cell r="BP196">
            <v>0</v>
          </cell>
          <cell r="BY196">
            <v>2617.59</v>
          </cell>
          <cell r="CF196">
            <v>0</v>
          </cell>
          <cell r="CG196">
            <v>0</v>
          </cell>
          <cell r="CJ196">
            <v>23075</v>
          </cell>
          <cell r="CK196">
            <v>301.72000000000003</v>
          </cell>
          <cell r="CL196">
            <v>590.24</v>
          </cell>
          <cell r="CM196">
            <v>0</v>
          </cell>
          <cell r="CN196">
            <v>0</v>
          </cell>
          <cell r="CO196">
            <v>0</v>
          </cell>
          <cell r="CX196">
            <v>0</v>
          </cell>
          <cell r="CY196">
            <v>0</v>
          </cell>
          <cell r="DB196">
            <v>0</v>
          </cell>
          <cell r="DC196">
            <v>0</v>
          </cell>
          <cell r="DJ196" t="str">
            <v>НКРКП</v>
          </cell>
          <cell r="DL196">
            <v>40816</v>
          </cell>
          <cell r="DM196">
            <v>139</v>
          </cell>
          <cell r="DT196">
            <v>745.61</v>
          </cell>
        </row>
        <row r="197">
          <cell r="W197">
            <v>172.83</v>
          </cell>
          <cell r="AF197">
            <v>39612</v>
          </cell>
          <cell r="AG197">
            <v>162</v>
          </cell>
          <cell r="AH197">
            <v>172.83012069897316</v>
          </cell>
          <cell r="AM197">
            <v>116571</v>
          </cell>
          <cell r="AO197">
            <v>20146965.93</v>
          </cell>
          <cell r="AQ197">
            <v>20146980</v>
          </cell>
          <cell r="AU197">
            <v>0</v>
          </cell>
          <cell r="AW197">
            <v>7643834.0999999996</v>
          </cell>
          <cell r="AY197">
            <v>5114502.9935010001</v>
          </cell>
          <cell r="AZ197">
            <v>43.874574238026611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G197">
            <v>0</v>
          </cell>
          <cell r="BH197">
            <v>0</v>
          </cell>
          <cell r="BI197">
            <v>809056.61157024791</v>
          </cell>
          <cell r="BJ197">
            <v>6.9404621352673299</v>
          </cell>
          <cell r="BK197">
            <v>0</v>
          </cell>
          <cell r="BL197">
            <v>0</v>
          </cell>
          <cell r="BM197">
            <v>3363614.3595041325</v>
          </cell>
          <cell r="BN197">
            <v>28.854641029965709</v>
          </cell>
          <cell r="BO197">
            <v>0</v>
          </cell>
          <cell r="BP197">
            <v>0</v>
          </cell>
          <cell r="BY197">
            <v>1340</v>
          </cell>
          <cell r="CF197">
            <v>8946.6003000000001</v>
          </cell>
          <cell r="CG197">
            <v>571.66999999999996</v>
          </cell>
          <cell r="CJ197">
            <v>0</v>
          </cell>
          <cell r="CK197">
            <v>0</v>
          </cell>
          <cell r="CL197">
            <v>0</v>
          </cell>
          <cell r="CM197">
            <v>71371</v>
          </cell>
          <cell r="CN197">
            <v>107.1</v>
          </cell>
          <cell r="CO197">
            <v>191.23</v>
          </cell>
          <cell r="CX197">
            <v>0</v>
          </cell>
          <cell r="CY197">
            <v>0</v>
          </cell>
          <cell r="DB197">
            <v>0</v>
          </cell>
          <cell r="DC197">
            <v>0</v>
          </cell>
          <cell r="DJ197" t="str">
            <v>НКРЕ</v>
          </cell>
          <cell r="DL197">
            <v>40526</v>
          </cell>
          <cell r="DM197">
            <v>1811</v>
          </cell>
          <cell r="DO197" t="str">
            <v>тариф на теплову енергію</v>
          </cell>
          <cell r="DT197">
            <v>216.04</v>
          </cell>
        </row>
        <row r="198">
          <cell r="W198">
            <v>350.31</v>
          </cell>
          <cell r="AF198">
            <v>39612</v>
          </cell>
          <cell r="AG198">
            <v>163</v>
          </cell>
          <cell r="AH198">
            <v>255.69516407599309</v>
          </cell>
          <cell r="AM198">
            <v>18528</v>
          </cell>
          <cell r="AO198">
            <v>6490543.6799999997</v>
          </cell>
          <cell r="AQ198">
            <v>4737520</v>
          </cell>
          <cell r="AU198">
            <v>0</v>
          </cell>
          <cell r="AW198">
            <v>2883184.984962</v>
          </cell>
          <cell r="AY198">
            <v>854643</v>
          </cell>
          <cell r="AZ198">
            <v>46.127104922279791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G198">
            <v>0</v>
          </cell>
          <cell r="BH198">
            <v>0</v>
          </cell>
          <cell r="BI198">
            <v>128592.88244223311</v>
          </cell>
          <cell r="BJ198">
            <v>6.9404621352673308</v>
          </cell>
          <cell r="BK198">
            <v>0</v>
          </cell>
          <cell r="BL198">
            <v>0</v>
          </cell>
          <cell r="BM198">
            <v>534618.78900320467</v>
          </cell>
          <cell r="BN198">
            <v>28.854641029965709</v>
          </cell>
          <cell r="BO198">
            <v>0</v>
          </cell>
          <cell r="BP198">
            <v>0</v>
          </cell>
          <cell r="BY198">
            <v>1340</v>
          </cell>
          <cell r="CF198">
            <v>772.87303309820948</v>
          </cell>
          <cell r="CG198">
            <v>1105.8</v>
          </cell>
          <cell r="CJ198">
            <v>0</v>
          </cell>
          <cell r="CK198">
            <v>0</v>
          </cell>
          <cell r="CL198">
            <v>0</v>
          </cell>
          <cell r="CM198">
            <v>15321.420899999999</v>
          </cell>
          <cell r="CN198">
            <v>188.18</v>
          </cell>
          <cell r="CO198">
            <v>561.30999999999995</v>
          </cell>
          <cell r="CX198">
            <v>0</v>
          </cell>
          <cell r="CY198">
            <v>0</v>
          </cell>
          <cell r="DB198">
            <v>0</v>
          </cell>
          <cell r="DC198">
            <v>0</v>
          </cell>
          <cell r="DJ198" t="str">
            <v>НКРКП</v>
          </cell>
          <cell r="DL198">
            <v>40942</v>
          </cell>
          <cell r="DM198">
            <v>58</v>
          </cell>
          <cell r="DT198">
            <v>813.69</v>
          </cell>
        </row>
        <row r="199">
          <cell r="W199">
            <v>383.55</v>
          </cell>
          <cell r="AF199">
            <v>39612</v>
          </cell>
          <cell r="AG199">
            <v>163</v>
          </cell>
          <cell r="AH199">
            <v>255.69984407244164</v>
          </cell>
          <cell r="AM199">
            <v>7196.5628554652903</v>
          </cell>
          <cell r="AO199">
            <v>2760241.6832137122</v>
          </cell>
          <cell r="AQ199">
            <v>1840160</v>
          </cell>
          <cell r="AU199">
            <v>0</v>
          </cell>
          <cell r="AW199">
            <v>1119893.0524000002</v>
          </cell>
          <cell r="AY199">
            <v>331955.99999999953</v>
          </cell>
          <cell r="AZ199">
            <v>46.127020171567317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G199">
            <v>0</v>
          </cell>
          <cell r="BH199">
            <v>0</v>
          </cell>
          <cell r="BI199">
            <v>49947.625445472797</v>
          </cell>
          <cell r="BJ199">
            <v>6.940483456979889</v>
          </cell>
          <cell r="BK199">
            <v>0</v>
          </cell>
          <cell r="BL199">
            <v>0</v>
          </cell>
          <cell r="BM199">
            <v>207654.875776192</v>
          </cell>
          <cell r="BN199">
            <v>28.854729673971029</v>
          </cell>
          <cell r="BO199">
            <v>0</v>
          </cell>
          <cell r="BP199">
            <v>0</v>
          </cell>
          <cell r="BY199">
            <v>1340</v>
          </cell>
          <cell r="CF199">
            <v>300.195333695062</v>
          </cell>
          <cell r="CG199">
            <v>1105.8</v>
          </cell>
          <cell r="CJ199">
            <v>0</v>
          </cell>
          <cell r="CK199">
            <v>0</v>
          </cell>
          <cell r="CL199">
            <v>0</v>
          </cell>
          <cell r="CM199">
            <v>5951.18</v>
          </cell>
          <cell r="CN199">
            <v>188.18</v>
          </cell>
          <cell r="CO199">
            <v>561.30999999999995</v>
          </cell>
          <cell r="CX199">
            <v>0</v>
          </cell>
          <cell r="CY199">
            <v>0</v>
          </cell>
          <cell r="DB199">
            <v>0</v>
          </cell>
          <cell r="DC199">
            <v>0</v>
          </cell>
          <cell r="DJ199" t="str">
            <v>НКРКП</v>
          </cell>
          <cell r="DL199">
            <v>40942</v>
          </cell>
          <cell r="DM199">
            <v>58</v>
          </cell>
          <cell r="DT199">
            <v>847.01</v>
          </cell>
        </row>
        <row r="200">
          <cell r="W200">
            <v>189.96</v>
          </cell>
          <cell r="AF200">
            <v>39822</v>
          </cell>
          <cell r="AG200">
            <v>172</v>
          </cell>
          <cell r="AH200">
            <v>179.63276791995622</v>
          </cell>
          <cell r="AM200">
            <v>383790</v>
          </cell>
          <cell r="AO200">
            <v>72904748.400000006</v>
          </cell>
          <cell r="AQ200">
            <v>68941260</v>
          </cell>
          <cell r="AU200">
            <v>0</v>
          </cell>
          <cell r="AW200">
            <v>2415749.0000000047</v>
          </cell>
          <cell r="AY200">
            <v>44672522.910660006</v>
          </cell>
          <cell r="AZ200">
            <v>116.39835042773393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G200">
            <v>0</v>
          </cell>
          <cell r="BH200">
            <v>0</v>
          </cell>
          <cell r="BI200">
            <v>2206250</v>
          </cell>
          <cell r="BJ200">
            <v>5.7485864665572315</v>
          </cell>
          <cell r="BK200">
            <v>0</v>
          </cell>
          <cell r="BL200">
            <v>0</v>
          </cell>
          <cell r="BM200">
            <v>16001930</v>
          </cell>
          <cell r="BN200">
            <v>41.694494384950104</v>
          </cell>
          <cell r="BO200">
            <v>0</v>
          </cell>
          <cell r="BP200">
            <v>0</v>
          </cell>
          <cell r="BY200">
            <v>1729</v>
          </cell>
          <cell r="CF200">
            <v>61420.98</v>
          </cell>
          <cell r="CG200">
            <v>727.31700000000001</v>
          </cell>
          <cell r="CJ200">
            <v>0</v>
          </cell>
          <cell r="CK200">
            <v>0</v>
          </cell>
          <cell r="CL200">
            <v>0</v>
          </cell>
          <cell r="CM200">
            <v>14962.8305977083</v>
          </cell>
          <cell r="CN200">
            <v>161.44999999999999</v>
          </cell>
          <cell r="CO200">
            <v>161.44999999999999</v>
          </cell>
          <cell r="CX200">
            <v>0</v>
          </cell>
          <cell r="CY200">
            <v>0</v>
          </cell>
          <cell r="DB200">
            <v>0</v>
          </cell>
          <cell r="DC200">
            <v>0</v>
          </cell>
          <cell r="DJ200" t="str">
            <v>НКРЕ</v>
          </cell>
          <cell r="DL200">
            <v>40526</v>
          </cell>
          <cell r="DM200">
            <v>1738</v>
          </cell>
          <cell r="DO200" t="str">
            <v>тариф на теплову енергію</v>
          </cell>
          <cell r="DT200">
            <v>237.45</v>
          </cell>
        </row>
        <row r="201">
          <cell r="W201">
            <v>465.78</v>
          </cell>
          <cell r="AF201">
            <v>39863</v>
          </cell>
          <cell r="AG201">
            <v>17</v>
          </cell>
          <cell r="AH201">
            <v>405.02016231295966</v>
          </cell>
          <cell r="AM201">
            <v>78860</v>
          </cell>
          <cell r="AO201">
            <v>36731410.799999997</v>
          </cell>
          <cell r="AQ201">
            <v>31939890</v>
          </cell>
          <cell r="AU201">
            <v>0</v>
          </cell>
          <cell r="AW201">
            <v>550890.0000000007</v>
          </cell>
          <cell r="AY201">
            <v>26139456.0075</v>
          </cell>
          <cell r="AZ201">
            <v>331.46659913137205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G201">
            <v>0</v>
          </cell>
          <cell r="BH201">
            <v>0</v>
          </cell>
          <cell r="BI201">
            <v>503120</v>
          </cell>
          <cell r="BJ201">
            <v>6.3799137712401723</v>
          </cell>
          <cell r="BK201">
            <v>0</v>
          </cell>
          <cell r="BL201">
            <v>0</v>
          </cell>
          <cell r="BM201">
            <v>3652860</v>
          </cell>
          <cell r="BN201">
            <v>46.320821709358356</v>
          </cell>
          <cell r="BO201">
            <v>0</v>
          </cell>
          <cell r="BP201">
            <v>0</v>
          </cell>
          <cell r="BY201">
            <v>1729</v>
          </cell>
          <cell r="CF201">
            <v>12201.87</v>
          </cell>
          <cell r="CG201">
            <v>2142.25</v>
          </cell>
          <cell r="CJ201">
            <v>0</v>
          </cell>
          <cell r="CK201">
            <v>0</v>
          </cell>
          <cell r="CL201">
            <v>0</v>
          </cell>
          <cell r="CM201">
            <v>3412.1399814184001</v>
          </cell>
          <cell r="CN201">
            <v>161.44999999999999</v>
          </cell>
          <cell r="CO201">
            <v>161.44999999999999</v>
          </cell>
          <cell r="CX201">
            <v>0</v>
          </cell>
          <cell r="CY201">
            <v>0</v>
          </cell>
          <cell r="DB201">
            <v>0</v>
          </cell>
          <cell r="DC201">
            <v>0</v>
          </cell>
          <cell r="DJ201" t="str">
            <v>НКРКП</v>
          </cell>
          <cell r="DL201">
            <v>41182</v>
          </cell>
          <cell r="DM201">
            <v>142</v>
          </cell>
          <cell r="DT201">
            <v>721.19</v>
          </cell>
        </row>
        <row r="202">
          <cell r="W202">
            <v>486.03</v>
          </cell>
          <cell r="AF202">
            <v>39863</v>
          </cell>
          <cell r="AG202">
            <v>17</v>
          </cell>
          <cell r="AH202">
            <v>405.01997025706396</v>
          </cell>
          <cell r="AM202">
            <v>47070</v>
          </cell>
          <cell r="AO202">
            <v>22877432.099999998</v>
          </cell>
          <cell r="AQ202">
            <v>19064290</v>
          </cell>
          <cell r="AU202">
            <v>0</v>
          </cell>
          <cell r="AW202">
            <v>360921.47499999998</v>
          </cell>
          <cell r="AY202">
            <v>15277670.100000001</v>
          </cell>
          <cell r="AZ202">
            <v>324.57340344168261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G202">
            <v>0</v>
          </cell>
          <cell r="BH202">
            <v>0</v>
          </cell>
          <cell r="BI202">
            <v>329620</v>
          </cell>
          <cell r="BJ202">
            <v>7.0027618440620349</v>
          </cell>
          <cell r="BK202">
            <v>0</v>
          </cell>
          <cell r="BL202">
            <v>0</v>
          </cell>
          <cell r="BM202">
            <v>2386800</v>
          </cell>
          <cell r="BN202">
            <v>50.707456978967492</v>
          </cell>
          <cell r="BO202">
            <v>0</v>
          </cell>
          <cell r="BP202">
            <v>0</v>
          </cell>
          <cell r="BY202">
            <v>1729</v>
          </cell>
          <cell r="CF202">
            <v>7131.6</v>
          </cell>
          <cell r="CG202">
            <v>2142.25</v>
          </cell>
          <cell r="CJ202">
            <v>0</v>
          </cell>
          <cell r="CK202">
            <v>0</v>
          </cell>
          <cell r="CL202">
            <v>0</v>
          </cell>
          <cell r="CM202">
            <v>2235.5</v>
          </cell>
          <cell r="CN202">
            <v>161.44999999999999</v>
          </cell>
          <cell r="CO202">
            <v>161.44999999999999</v>
          </cell>
          <cell r="CX202">
            <v>0</v>
          </cell>
          <cell r="CY202">
            <v>0</v>
          </cell>
          <cell r="DB202">
            <v>0</v>
          </cell>
          <cell r="DC202">
            <v>0</v>
          </cell>
          <cell r="DJ202" t="str">
            <v>НКРКП</v>
          </cell>
          <cell r="DL202">
            <v>41182</v>
          </cell>
          <cell r="DM202">
            <v>142</v>
          </cell>
          <cell r="DT202">
            <v>736.87</v>
          </cell>
        </row>
        <row r="203">
          <cell r="W203">
            <v>221</v>
          </cell>
          <cell r="AF203">
            <v>40023</v>
          </cell>
          <cell r="AG203" t="str">
            <v>6/1/2-324</v>
          </cell>
          <cell r="AH203">
            <v>219.24000716332378</v>
          </cell>
          <cell r="AM203">
            <v>55840</v>
          </cell>
          <cell r="AO203">
            <v>12340640</v>
          </cell>
          <cell r="AQ203">
            <v>12242362</v>
          </cell>
          <cell r="AU203">
            <v>0</v>
          </cell>
          <cell r="AW203">
            <v>0</v>
          </cell>
          <cell r="AY203">
            <v>6459401.9996589608</v>
          </cell>
          <cell r="AZ203">
            <v>115.67696990793269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G203">
            <v>0</v>
          </cell>
          <cell r="BH203">
            <v>0</v>
          </cell>
          <cell r="BI203">
            <v>508702</v>
          </cell>
          <cell r="BJ203">
            <v>9.1099928366762182</v>
          </cell>
          <cell r="BK203">
            <v>0</v>
          </cell>
          <cell r="BL203">
            <v>0</v>
          </cell>
          <cell r="BM203">
            <v>2700922</v>
          </cell>
          <cell r="BN203">
            <v>48.368946991404009</v>
          </cell>
          <cell r="BO203">
            <v>0</v>
          </cell>
          <cell r="BP203">
            <v>0</v>
          </cell>
          <cell r="BY203">
            <v>1628.1</v>
          </cell>
          <cell r="CF203">
            <v>8881.1004780000003</v>
          </cell>
          <cell r="CG203">
            <v>727.32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X203">
            <v>0</v>
          </cell>
          <cell r="CY203">
            <v>0</v>
          </cell>
          <cell r="DB203">
            <v>0</v>
          </cell>
          <cell r="DC203">
            <v>0</v>
          </cell>
          <cell r="DJ203" t="str">
            <v>НКРЕ</v>
          </cell>
          <cell r="DL203">
            <v>40526</v>
          </cell>
          <cell r="DM203">
            <v>1719</v>
          </cell>
          <cell r="DO203" t="str">
            <v xml:space="preserve">тариф на теплову енергію </v>
          </cell>
          <cell r="DT203">
            <v>243.1</v>
          </cell>
        </row>
        <row r="204">
          <cell r="W204">
            <v>536.17999999999995</v>
          </cell>
          <cell r="AF204">
            <v>40023</v>
          </cell>
          <cell r="AG204" t="str">
            <v>6/1/2-324</v>
          </cell>
          <cell r="AH204">
            <v>466.23999822387992</v>
          </cell>
          <cell r="AM204">
            <v>22521</v>
          </cell>
          <cell r="AO204">
            <v>12075309.779999999</v>
          </cell>
          <cell r="AQ204">
            <v>10500191</v>
          </cell>
          <cell r="AU204">
            <v>0</v>
          </cell>
          <cell r="AW204">
            <v>0</v>
          </cell>
          <cell r="AY204">
            <v>8167812.9626500001</v>
          </cell>
          <cell r="AZ204">
            <v>362.67541239953823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G204">
            <v>0</v>
          </cell>
          <cell r="BH204">
            <v>0</v>
          </cell>
          <cell r="BI204">
            <v>205166</v>
          </cell>
          <cell r="BJ204">
            <v>9.1099862350694902</v>
          </cell>
          <cell r="BK204">
            <v>0</v>
          </cell>
          <cell r="BL204">
            <v>0</v>
          </cell>
          <cell r="BM204">
            <v>1089317</v>
          </cell>
          <cell r="BN204">
            <v>48.368944540650951</v>
          </cell>
          <cell r="BO204">
            <v>0</v>
          </cell>
          <cell r="BP204">
            <v>0</v>
          </cell>
          <cell r="BY204">
            <v>1628.1</v>
          </cell>
          <cell r="CF204">
            <v>3669.6902</v>
          </cell>
          <cell r="CG204">
            <v>2225.75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X204">
            <v>0</v>
          </cell>
          <cell r="CY204">
            <v>0</v>
          </cell>
          <cell r="DB204">
            <v>0</v>
          </cell>
          <cell r="DC204">
            <v>0</v>
          </cell>
          <cell r="DJ204" t="str">
            <v>НКРКП</v>
          </cell>
          <cell r="DL204">
            <v>40816</v>
          </cell>
          <cell r="DM204">
            <v>120</v>
          </cell>
          <cell r="DT204">
            <v>784.86857203189902</v>
          </cell>
        </row>
        <row r="205">
          <cell r="W205">
            <v>662.06</v>
          </cell>
          <cell r="AF205">
            <v>40023</v>
          </cell>
          <cell r="AG205" t="str">
            <v>6/1/2-324</v>
          </cell>
          <cell r="AH205">
            <v>466.24003221908981</v>
          </cell>
          <cell r="AM205">
            <v>7449</v>
          </cell>
          <cell r="AO205">
            <v>4931684.9399999995</v>
          </cell>
          <cell r="AQ205">
            <v>3473022</v>
          </cell>
          <cell r="AU205">
            <v>0</v>
          </cell>
          <cell r="AW205">
            <v>0</v>
          </cell>
          <cell r="AY205">
            <v>2701590.86675</v>
          </cell>
          <cell r="AZ205">
            <v>362.6783281984159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G205">
            <v>0</v>
          </cell>
          <cell r="BH205">
            <v>0</v>
          </cell>
          <cell r="BI205">
            <v>67860</v>
          </cell>
          <cell r="BJ205">
            <v>9.1099476439790568</v>
          </cell>
          <cell r="BK205">
            <v>0</v>
          </cell>
          <cell r="BL205">
            <v>0</v>
          </cell>
          <cell r="BM205">
            <v>360300</v>
          </cell>
          <cell r="BN205">
            <v>48.368908578332665</v>
          </cell>
          <cell r="BO205">
            <v>0</v>
          </cell>
          <cell r="BP205">
            <v>0</v>
          </cell>
          <cell r="BY205">
            <v>1628.1</v>
          </cell>
          <cell r="CF205">
            <v>1213.789</v>
          </cell>
          <cell r="CG205">
            <v>2225.75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X205">
            <v>0</v>
          </cell>
          <cell r="CY205">
            <v>0</v>
          </cell>
          <cell r="DB205">
            <v>0</v>
          </cell>
          <cell r="DC205">
            <v>0</v>
          </cell>
          <cell r="DJ205" t="str">
            <v>НКРКП</v>
          </cell>
          <cell r="DL205">
            <v>40816</v>
          </cell>
          <cell r="DM205">
            <v>120</v>
          </cell>
          <cell r="DT205">
            <v>910.74857203189902</v>
          </cell>
        </row>
        <row r="206">
          <cell r="W206">
            <v>213.1</v>
          </cell>
          <cell r="AF206">
            <v>39765</v>
          </cell>
          <cell r="AG206">
            <v>188</v>
          </cell>
          <cell r="AH206">
            <v>213.10381873229807</v>
          </cell>
          <cell r="AM206">
            <v>51195</v>
          </cell>
          <cell r="AO206">
            <v>10909654.5</v>
          </cell>
          <cell r="AQ206">
            <v>10909850</v>
          </cell>
          <cell r="AU206">
            <v>0</v>
          </cell>
          <cell r="AW206">
            <v>0</v>
          </cell>
          <cell r="AY206">
            <v>6078351.4308000011</v>
          </cell>
          <cell r="AZ206">
            <v>118.72939605039556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G206">
            <v>0</v>
          </cell>
          <cell r="BH206">
            <v>0</v>
          </cell>
          <cell r="BI206">
            <v>1045870</v>
          </cell>
          <cell r="BJ206">
            <v>20.429143471042092</v>
          </cell>
          <cell r="BK206">
            <v>0</v>
          </cell>
          <cell r="BL206">
            <v>0</v>
          </cell>
          <cell r="BM206">
            <v>3043150</v>
          </cell>
          <cell r="BN206">
            <v>59.442328352378162</v>
          </cell>
          <cell r="BO206">
            <v>0</v>
          </cell>
          <cell r="BP206">
            <v>0</v>
          </cell>
          <cell r="BY206">
            <v>1145.1300000000001</v>
          </cell>
          <cell r="CF206">
            <v>8357.19</v>
          </cell>
          <cell r="CG206">
            <v>727.32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X206">
            <v>0</v>
          </cell>
          <cell r="CY206">
            <v>0</v>
          </cell>
          <cell r="DB206">
            <v>0</v>
          </cell>
          <cell r="DC206">
            <v>0</v>
          </cell>
          <cell r="DJ206" t="str">
            <v>НКРЕ</v>
          </cell>
          <cell r="DL206">
            <v>40526</v>
          </cell>
          <cell r="DM206">
            <v>1743</v>
          </cell>
          <cell r="DO206" t="str">
            <v>тариф на теплову енергію</v>
          </cell>
          <cell r="DT206">
            <v>234.41</v>
          </cell>
        </row>
        <row r="207">
          <cell r="W207">
            <v>558.78</v>
          </cell>
          <cell r="AF207">
            <v>39871</v>
          </cell>
          <cell r="AG207">
            <v>50</v>
          </cell>
          <cell r="AH207">
            <v>447.02107209772004</v>
          </cell>
          <cell r="AM207">
            <v>16438.8</v>
          </cell>
          <cell r="AO207">
            <v>9185672.6639999989</v>
          </cell>
          <cell r="AQ207">
            <v>7348490</v>
          </cell>
          <cell r="AU207">
            <v>0</v>
          </cell>
          <cell r="AW207">
            <v>0</v>
          </cell>
          <cell r="AY207">
            <v>5748687</v>
          </cell>
          <cell r="AZ207">
            <v>349.7023505365355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G207">
            <v>0</v>
          </cell>
          <cell r="BH207">
            <v>0</v>
          </cell>
          <cell r="BI207">
            <v>330540</v>
          </cell>
          <cell r="BJ207">
            <v>20.107307102708226</v>
          </cell>
          <cell r="BK207">
            <v>0</v>
          </cell>
          <cell r="BL207">
            <v>0</v>
          </cell>
          <cell r="BM207">
            <v>1054970</v>
          </cell>
          <cell r="BN207">
            <v>64.175608925225688</v>
          </cell>
          <cell r="BO207">
            <v>0</v>
          </cell>
          <cell r="BP207">
            <v>0</v>
          </cell>
          <cell r="BY207">
            <v>1145.1300000000001</v>
          </cell>
          <cell r="CF207">
            <v>2683.4809195938851</v>
          </cell>
          <cell r="CG207">
            <v>2142.25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X207">
            <v>0</v>
          </cell>
          <cell r="CY207">
            <v>0</v>
          </cell>
          <cell r="DB207">
            <v>0</v>
          </cell>
          <cell r="DC207">
            <v>0</v>
          </cell>
          <cell r="DJ207" t="str">
            <v>НКРКП</v>
          </cell>
          <cell r="DL207">
            <v>40816</v>
          </cell>
          <cell r="DM207">
            <v>105</v>
          </cell>
          <cell r="DT207">
            <v>821.55</v>
          </cell>
        </row>
        <row r="208">
          <cell r="W208">
            <v>558.78</v>
          </cell>
          <cell r="AF208">
            <v>39871</v>
          </cell>
          <cell r="AG208">
            <v>51</v>
          </cell>
          <cell r="AH208">
            <v>447.02217642900786</v>
          </cell>
          <cell r="AM208">
            <v>4173.3500000000004</v>
          </cell>
          <cell r="AO208">
            <v>2331984.5130000003</v>
          </cell>
          <cell r="AQ208">
            <v>1865580</v>
          </cell>
          <cell r="AU208">
            <v>0</v>
          </cell>
          <cell r="AW208">
            <v>0</v>
          </cell>
          <cell r="AY208">
            <v>1459450.6575</v>
          </cell>
          <cell r="AZ208">
            <v>349.70722740723875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G208">
            <v>0</v>
          </cell>
          <cell r="BH208">
            <v>0</v>
          </cell>
          <cell r="BI208">
            <v>84650</v>
          </cell>
          <cell r="BJ208">
            <v>20.283465321624114</v>
          </cell>
          <cell r="BK208">
            <v>0</v>
          </cell>
          <cell r="BL208">
            <v>0</v>
          </cell>
          <cell r="BM208">
            <v>262610</v>
          </cell>
          <cell r="BN208">
            <v>62.925467550049717</v>
          </cell>
          <cell r="BO208">
            <v>0</v>
          </cell>
          <cell r="BP208">
            <v>0</v>
          </cell>
          <cell r="BY208">
            <v>1145.1300000000001</v>
          </cell>
          <cell r="CF208">
            <v>681.27</v>
          </cell>
          <cell r="CG208">
            <v>2142.25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X208">
            <v>0</v>
          </cell>
          <cell r="CY208">
            <v>0</v>
          </cell>
          <cell r="DB208">
            <v>0</v>
          </cell>
          <cell r="DC208">
            <v>0</v>
          </cell>
          <cell r="DJ208" t="str">
            <v>НКРКП</v>
          </cell>
          <cell r="DL208">
            <v>40816</v>
          </cell>
          <cell r="DM208">
            <v>105</v>
          </cell>
          <cell r="DT208">
            <v>821.55</v>
          </cell>
        </row>
        <row r="209">
          <cell r="W209">
            <v>216.05</v>
          </cell>
          <cell r="AF209">
            <v>39441</v>
          </cell>
          <cell r="AG209">
            <v>47</v>
          </cell>
          <cell r="AH209">
            <v>215.18968757937515</v>
          </cell>
          <cell r="AM209">
            <v>19685</v>
          </cell>
          <cell r="AO209">
            <v>4252944.25</v>
          </cell>
          <cell r="AQ209">
            <v>4236009</v>
          </cell>
          <cell r="AU209">
            <v>0</v>
          </cell>
          <cell r="AW209">
            <v>0</v>
          </cell>
          <cell r="AY209">
            <v>1911367</v>
          </cell>
          <cell r="AZ209">
            <v>97.097637795275588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G209">
            <v>0</v>
          </cell>
          <cell r="BH209">
            <v>0</v>
          </cell>
          <cell r="BI209">
            <v>286436</v>
          </cell>
          <cell r="BJ209">
            <v>14.550977901955804</v>
          </cell>
          <cell r="BK209">
            <v>0</v>
          </cell>
          <cell r="BL209">
            <v>0</v>
          </cell>
          <cell r="BM209">
            <v>1520836</v>
          </cell>
          <cell r="BN209">
            <v>77.258623317246631</v>
          </cell>
          <cell r="BO209">
            <v>0</v>
          </cell>
          <cell r="BP209">
            <v>0</v>
          </cell>
          <cell r="BY209">
            <v>1620.75</v>
          </cell>
          <cell r="CF209">
            <v>2627.9588076775008</v>
          </cell>
          <cell r="CG209">
            <v>727.32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X209">
            <v>0</v>
          </cell>
          <cell r="CY209">
            <v>0</v>
          </cell>
          <cell r="DB209">
            <v>0</v>
          </cell>
          <cell r="DC209">
            <v>0</v>
          </cell>
          <cell r="DJ209" t="str">
            <v>МОС</v>
          </cell>
          <cell r="DL209">
            <v>39793</v>
          </cell>
          <cell r="DM209">
            <v>1157</v>
          </cell>
          <cell r="DO209" t="str">
            <v>тариф на послуги з уентрального опалення без внутрішньобудинкових витрат</v>
          </cell>
          <cell r="DT209">
            <v>2016.05</v>
          </cell>
        </row>
        <row r="210">
          <cell r="W210">
            <v>431.35</v>
          </cell>
          <cell r="AF210">
            <v>39441</v>
          </cell>
          <cell r="AG210">
            <v>47</v>
          </cell>
          <cell r="AH210">
            <v>393.94702242846097</v>
          </cell>
          <cell r="AM210">
            <v>5172</v>
          </cell>
          <cell r="AO210">
            <v>2230942.2000000002</v>
          </cell>
          <cell r="AQ210">
            <v>2037494</v>
          </cell>
          <cell r="AU210">
            <v>0</v>
          </cell>
          <cell r="AW210">
            <v>0</v>
          </cell>
          <cell r="AY210">
            <v>1426701</v>
          </cell>
          <cell r="AZ210">
            <v>275.85092807424593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G210">
            <v>0</v>
          </cell>
          <cell r="BH210">
            <v>0</v>
          </cell>
          <cell r="BI210">
            <v>75257</v>
          </cell>
          <cell r="BJ210">
            <v>14.550850734725445</v>
          </cell>
          <cell r="BK210">
            <v>0</v>
          </cell>
          <cell r="BL210">
            <v>0</v>
          </cell>
          <cell r="BM210">
            <v>399576</v>
          </cell>
          <cell r="BN210">
            <v>77.257540603248259</v>
          </cell>
          <cell r="BO210">
            <v>0</v>
          </cell>
          <cell r="BP210">
            <v>0</v>
          </cell>
          <cell r="BY210">
            <v>1620.75</v>
          </cell>
          <cell r="CF210">
            <v>690.5051375249858</v>
          </cell>
          <cell r="CG210">
            <v>2066.17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X210">
            <v>0</v>
          </cell>
          <cell r="CY210">
            <v>0</v>
          </cell>
          <cell r="DB210">
            <v>0</v>
          </cell>
          <cell r="DC210">
            <v>0</v>
          </cell>
          <cell r="DJ210" t="str">
            <v>НКРКП</v>
          </cell>
          <cell r="DL210">
            <v>40904</v>
          </cell>
          <cell r="DM210">
            <v>237</v>
          </cell>
          <cell r="DT210">
            <v>665.16</v>
          </cell>
        </row>
        <row r="211">
          <cell r="W211">
            <v>470.85</v>
          </cell>
          <cell r="AF211">
            <v>39441</v>
          </cell>
          <cell r="AG211">
            <v>47</v>
          </cell>
          <cell r="AH211">
            <v>393.95425174463685</v>
          </cell>
          <cell r="AM211">
            <v>19345</v>
          </cell>
          <cell r="AO211">
            <v>9108593.25</v>
          </cell>
          <cell r="AQ211">
            <v>7621045</v>
          </cell>
          <cell r="AU211">
            <v>0</v>
          </cell>
          <cell r="AW211">
            <v>0</v>
          </cell>
          <cell r="AY211">
            <v>5336576.1919499999</v>
          </cell>
          <cell r="AZ211">
            <v>275.86333377875417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G211">
            <v>0</v>
          </cell>
          <cell r="BH211">
            <v>0</v>
          </cell>
          <cell r="BI211">
            <v>281637</v>
          </cell>
          <cell r="BJ211">
            <v>14.558645644869475</v>
          </cell>
          <cell r="BK211">
            <v>0</v>
          </cell>
          <cell r="BL211">
            <v>0</v>
          </cell>
          <cell r="BM211">
            <v>1495355</v>
          </cell>
          <cell r="BN211">
            <v>77.299302145257172</v>
          </cell>
          <cell r="BO211">
            <v>0</v>
          </cell>
          <cell r="BP211">
            <v>0</v>
          </cell>
          <cell r="BY211">
            <v>1620.75</v>
          </cell>
          <cell r="CF211">
            <v>2582.835</v>
          </cell>
          <cell r="CG211">
            <v>2066.17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X211">
            <v>0</v>
          </cell>
          <cell r="CY211">
            <v>0</v>
          </cell>
          <cell r="DB211">
            <v>0</v>
          </cell>
          <cell r="DC211">
            <v>0</v>
          </cell>
          <cell r="DJ211" t="str">
            <v>НКРКП</v>
          </cell>
          <cell r="DL211">
            <v>40904</v>
          </cell>
          <cell r="DM211">
            <v>237</v>
          </cell>
          <cell r="DT211">
            <v>704.66</v>
          </cell>
        </row>
        <row r="212">
          <cell r="W212">
            <v>207.49</v>
          </cell>
          <cell r="AF212">
            <v>40050</v>
          </cell>
          <cell r="AG212" t="str">
            <v>6/1/3-340</v>
          </cell>
          <cell r="AH212">
            <v>198.18049291220146</v>
          </cell>
          <cell r="AM212">
            <v>474689</v>
          </cell>
          <cell r="AO212">
            <v>98493220.609999999</v>
          </cell>
          <cell r="AQ212">
            <v>94074100</v>
          </cell>
          <cell r="AU212">
            <v>0</v>
          </cell>
          <cell r="AW212">
            <v>45850499.999999993</v>
          </cell>
          <cell r="AY212">
            <v>24106200</v>
          </cell>
          <cell r="AZ212">
            <v>50.783144332394471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G212">
            <v>0</v>
          </cell>
          <cell r="BH212">
            <v>0</v>
          </cell>
          <cell r="BI212">
            <v>5609460</v>
          </cell>
          <cell r="BJ212">
            <v>11.817126581825153</v>
          </cell>
          <cell r="BK212">
            <v>0</v>
          </cell>
          <cell r="BL212">
            <v>0</v>
          </cell>
          <cell r="BM212">
            <v>13600760</v>
          </cell>
          <cell r="BN212">
            <v>28.651938427054343</v>
          </cell>
          <cell r="BO212">
            <v>0</v>
          </cell>
          <cell r="BP212">
            <v>0</v>
          </cell>
          <cell r="BY212">
            <v>1996.8</v>
          </cell>
          <cell r="CF212">
            <v>33143.87064840785</v>
          </cell>
          <cell r="CG212">
            <v>727.32</v>
          </cell>
          <cell r="CJ212">
            <v>0</v>
          </cell>
          <cell r="CK212">
            <v>0</v>
          </cell>
          <cell r="CL212">
            <v>0</v>
          </cell>
          <cell r="CM212">
            <v>305323.9661716721</v>
          </cell>
          <cell r="CN212">
            <v>150.16999999999999</v>
          </cell>
          <cell r="CO212">
            <v>227.44</v>
          </cell>
          <cell r="CX212">
            <v>0</v>
          </cell>
          <cell r="CY212">
            <v>0</v>
          </cell>
          <cell r="DB212">
            <v>0</v>
          </cell>
          <cell r="DC212">
            <v>0</v>
          </cell>
          <cell r="DJ212" t="str">
            <v>НКРЕ</v>
          </cell>
          <cell r="DL212">
            <v>40526</v>
          </cell>
          <cell r="DM212">
            <v>1857</v>
          </cell>
          <cell r="DO212" t="str">
            <v>тариф на теплову енергію для споживачів без приладів обліку</v>
          </cell>
          <cell r="DT212">
            <v>228.24</v>
          </cell>
        </row>
        <row r="213">
          <cell r="W213">
            <v>485.47</v>
          </cell>
          <cell r="AF213">
            <v>40050</v>
          </cell>
          <cell r="AG213" t="str">
            <v>6/1/3-340</v>
          </cell>
          <cell r="AH213">
            <v>422.8579181469774</v>
          </cell>
          <cell r="AM213">
            <v>142100</v>
          </cell>
          <cell r="AO213">
            <v>68985287</v>
          </cell>
          <cell r="AQ213">
            <v>60088110.168685488</v>
          </cell>
          <cell r="AU213">
            <v>0</v>
          </cell>
          <cell r="AW213">
            <v>39272978.431756511</v>
          </cell>
          <cell r="AY213">
            <v>13640002.037399782</v>
          </cell>
          <cell r="AZ213">
            <v>95.988754661504444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G213">
            <v>0</v>
          </cell>
          <cell r="BH213">
            <v>0</v>
          </cell>
          <cell r="BI213">
            <v>1685944.3309928107</v>
          </cell>
          <cell r="BJ213">
            <v>11.864492125213305</v>
          </cell>
          <cell r="BK213">
            <v>0</v>
          </cell>
          <cell r="BL213">
            <v>0</v>
          </cell>
          <cell r="BM213">
            <v>4071675.6091420259</v>
          </cell>
          <cell r="BN213">
            <v>28.653593308529388</v>
          </cell>
          <cell r="BO213">
            <v>0</v>
          </cell>
          <cell r="BP213">
            <v>0</v>
          </cell>
          <cell r="BY213">
            <v>1996.8</v>
          </cell>
          <cell r="CF213">
            <v>6367.1383066401131</v>
          </cell>
          <cell r="CG213">
            <v>2142.25</v>
          </cell>
          <cell r="CJ213">
            <v>0</v>
          </cell>
          <cell r="CK213">
            <v>0</v>
          </cell>
          <cell r="CL213">
            <v>0</v>
          </cell>
          <cell r="CM213">
            <v>117176.80639621825</v>
          </cell>
          <cell r="CN213">
            <v>335.16</v>
          </cell>
          <cell r="CO213">
            <v>669.09</v>
          </cell>
          <cell r="CX213">
            <v>0</v>
          </cell>
          <cell r="CY213">
            <v>0</v>
          </cell>
          <cell r="DB213">
            <v>0</v>
          </cell>
          <cell r="DC213">
            <v>0</v>
          </cell>
          <cell r="DJ213" t="str">
            <v>НКРКП</v>
          </cell>
          <cell r="DL213">
            <v>40816</v>
          </cell>
          <cell r="DM213">
            <v>121</v>
          </cell>
          <cell r="DO213" t="str">
            <v>без приладів обліку</v>
          </cell>
          <cell r="DT213">
            <v>742.42</v>
          </cell>
        </row>
        <row r="214">
          <cell r="W214">
            <v>638.54999999999995</v>
          </cell>
          <cell r="AF214">
            <v>40050</v>
          </cell>
          <cell r="AG214" t="str">
            <v>6/1/3-340</v>
          </cell>
          <cell r="AH214">
            <v>422.8579181469774</v>
          </cell>
          <cell r="AM214">
            <v>36635</v>
          </cell>
          <cell r="AO214">
            <v>23393279.25</v>
          </cell>
          <cell r="AQ214">
            <v>15491399.831314517</v>
          </cell>
          <cell r="AU214">
            <v>0</v>
          </cell>
          <cell r="AW214">
            <v>10125021.568243489</v>
          </cell>
          <cell r="AY214">
            <v>3516548.027024216</v>
          </cell>
          <cell r="AZ214">
            <v>95.988754661504458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G214">
            <v>0</v>
          </cell>
          <cell r="BH214">
            <v>0</v>
          </cell>
          <cell r="BI214">
            <v>434655.6690071894</v>
          </cell>
          <cell r="BJ214">
            <v>11.864492125213305</v>
          </cell>
          <cell r="BK214">
            <v>0</v>
          </cell>
          <cell r="BL214">
            <v>0</v>
          </cell>
          <cell r="BM214">
            <v>1049724.3908579741</v>
          </cell>
          <cell r="BN214">
            <v>28.653593308529388</v>
          </cell>
          <cell r="BO214">
            <v>0</v>
          </cell>
          <cell r="BP214">
            <v>0</v>
          </cell>
          <cell r="BY214">
            <v>1996.8</v>
          </cell>
          <cell r="CF214">
            <v>1641.5208435169639</v>
          </cell>
          <cell r="CG214">
            <v>2142.25</v>
          </cell>
          <cell r="CJ214">
            <v>0</v>
          </cell>
          <cell r="CK214">
            <v>0</v>
          </cell>
          <cell r="CL214">
            <v>0</v>
          </cell>
          <cell r="CM214">
            <v>30209.516554014466</v>
          </cell>
          <cell r="CN214">
            <v>335.16</v>
          </cell>
          <cell r="CO214">
            <v>669.09</v>
          </cell>
          <cell r="CX214">
            <v>0</v>
          </cell>
          <cell r="CY214">
            <v>0</v>
          </cell>
          <cell r="DB214">
            <v>0</v>
          </cell>
          <cell r="DC214">
            <v>0</v>
          </cell>
          <cell r="DJ214" t="str">
            <v>НКРКП</v>
          </cell>
          <cell r="DL214">
            <v>40816</v>
          </cell>
          <cell r="DM214">
            <v>121</v>
          </cell>
          <cell r="DO214" t="str">
            <v>без приладів обліку</v>
          </cell>
          <cell r="DT214">
            <v>893.52</v>
          </cell>
        </row>
        <row r="215">
          <cell r="W215">
            <v>214.77</v>
          </cell>
          <cell r="AF215">
            <v>40050</v>
          </cell>
          <cell r="AG215" t="str">
            <v>6/1/3-341</v>
          </cell>
          <cell r="AH215">
            <v>205.12178872621504</v>
          </cell>
          <cell r="AM215">
            <v>61541</v>
          </cell>
          <cell r="AO215">
            <v>13217160.57</v>
          </cell>
          <cell r="AQ215">
            <v>12623400</v>
          </cell>
          <cell r="AU215">
            <v>0</v>
          </cell>
          <cell r="AW215">
            <v>5944329.2799999993</v>
          </cell>
          <cell r="AY215">
            <v>3125314</v>
          </cell>
          <cell r="AZ215">
            <v>50.784257649371966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G215">
            <v>0</v>
          </cell>
          <cell r="BH215">
            <v>0</v>
          </cell>
          <cell r="BI215">
            <v>727240</v>
          </cell>
          <cell r="BJ215">
            <v>11.817162542045141</v>
          </cell>
          <cell r="BK215">
            <v>0</v>
          </cell>
          <cell r="BL215">
            <v>0</v>
          </cell>
          <cell r="BM215">
            <v>1763180</v>
          </cell>
          <cell r="BN215">
            <v>28.650493167156856</v>
          </cell>
          <cell r="BO215">
            <v>0</v>
          </cell>
          <cell r="BP215">
            <v>0</v>
          </cell>
          <cell r="BY215">
            <v>1996.8</v>
          </cell>
          <cell r="CF215">
            <v>4297.0274432161905</v>
          </cell>
          <cell r="CG215">
            <v>727.32</v>
          </cell>
          <cell r="CJ215">
            <v>0</v>
          </cell>
          <cell r="CK215">
            <v>0</v>
          </cell>
          <cell r="CL215">
            <v>0</v>
          </cell>
          <cell r="CM215">
            <v>39584</v>
          </cell>
          <cell r="CN215">
            <v>150.16999999999999</v>
          </cell>
          <cell r="CO215">
            <v>227.44</v>
          </cell>
          <cell r="CX215">
            <v>0</v>
          </cell>
          <cell r="CY215">
            <v>0</v>
          </cell>
          <cell r="DB215">
            <v>0</v>
          </cell>
          <cell r="DC215">
            <v>0</v>
          </cell>
          <cell r="DJ215" t="str">
            <v>НКРЕ</v>
          </cell>
          <cell r="DL215">
            <v>40526</v>
          </cell>
          <cell r="DM215">
            <v>1857</v>
          </cell>
          <cell r="DO215" t="str">
            <v>тариф на теплову енергію для споживачів з приладами обліку</v>
          </cell>
          <cell r="DT215">
            <v>236.24</v>
          </cell>
        </row>
        <row r="216">
          <cell r="W216">
            <v>494.5</v>
          </cell>
          <cell r="AF216">
            <v>40050</v>
          </cell>
          <cell r="AG216" t="str">
            <v>6/1/3-341</v>
          </cell>
          <cell r="AH216">
            <v>429.79922408178288</v>
          </cell>
          <cell r="AM216">
            <v>18.007999999999999</v>
          </cell>
          <cell r="AO216">
            <v>8904.9560000000001</v>
          </cell>
          <cell r="AQ216">
            <v>7739.8244272647462</v>
          </cell>
          <cell r="AU216">
            <v>0</v>
          </cell>
          <cell r="AW216">
            <v>4977.9373703735373</v>
          </cell>
          <cell r="AY216">
            <v>1727.5005097272954</v>
          </cell>
          <cell r="AZ216">
            <v>95.929615155891568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G216">
            <v>0</v>
          </cell>
          <cell r="BH216">
            <v>0</v>
          </cell>
          <cell r="BI216">
            <v>215.13677682439891</v>
          </cell>
          <cell r="BJ216">
            <v>11.946733497578794</v>
          </cell>
          <cell r="BK216">
            <v>0</v>
          </cell>
          <cell r="BL216">
            <v>0</v>
          </cell>
          <cell r="BM216">
            <v>797.75904057995638</v>
          </cell>
          <cell r="BN216">
            <v>44.300257695466257</v>
          </cell>
          <cell r="BO216">
            <v>0</v>
          </cell>
          <cell r="BP216">
            <v>0</v>
          </cell>
          <cell r="BY216">
            <v>1996.8</v>
          </cell>
          <cell r="CF216">
            <v>0.8063953832313201</v>
          </cell>
          <cell r="CG216">
            <v>2142.25</v>
          </cell>
          <cell r="CJ216">
            <v>0</v>
          </cell>
          <cell r="CK216">
            <v>0</v>
          </cell>
          <cell r="CL216">
            <v>0</v>
          </cell>
          <cell r="CM216">
            <v>14.852420844890611</v>
          </cell>
          <cell r="CN216">
            <v>335.16</v>
          </cell>
          <cell r="CO216">
            <v>669.09</v>
          </cell>
          <cell r="CX216">
            <v>0</v>
          </cell>
          <cell r="CY216">
            <v>0</v>
          </cell>
          <cell r="DB216">
            <v>0</v>
          </cell>
          <cell r="DC216">
            <v>0</v>
          </cell>
          <cell r="DJ216" t="str">
            <v>НКРКП</v>
          </cell>
          <cell r="DL216">
            <v>40816</v>
          </cell>
          <cell r="DM216">
            <v>121</v>
          </cell>
          <cell r="DO216" t="str">
            <v>з приладами обліку</v>
          </cell>
          <cell r="DT216">
            <v>751.05</v>
          </cell>
        </row>
        <row r="217">
          <cell r="W217">
            <v>644.70000000000005</v>
          </cell>
          <cell r="AF217">
            <v>40050</v>
          </cell>
          <cell r="AG217" t="str">
            <v>6/1/3-341</v>
          </cell>
          <cell r="AH217">
            <v>429.79922408178288</v>
          </cell>
          <cell r="AM217">
            <v>547</v>
          </cell>
          <cell r="AO217">
            <v>352650.9</v>
          </cell>
          <cell r="AQ217">
            <v>235100.17557273523</v>
          </cell>
          <cell r="AU217">
            <v>0</v>
          </cell>
          <cell r="AW217">
            <v>151206.78262962712</v>
          </cell>
          <cell r="AY217">
            <v>52473.499490272698</v>
          </cell>
          <cell r="AZ217">
            <v>95.929615155891582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G217">
            <v>0</v>
          </cell>
          <cell r="BH217">
            <v>0</v>
          </cell>
          <cell r="BI217">
            <v>6534.8632231756001</v>
          </cell>
          <cell r="BJ217">
            <v>11.946733497578794</v>
          </cell>
          <cell r="BK217">
            <v>0</v>
          </cell>
          <cell r="BL217">
            <v>0</v>
          </cell>
          <cell r="BM217">
            <v>24232.240959420044</v>
          </cell>
          <cell r="BN217">
            <v>44.300257695466257</v>
          </cell>
          <cell r="BO217">
            <v>0</v>
          </cell>
          <cell r="BP217">
            <v>0</v>
          </cell>
          <cell r="BY217">
            <v>1996.8</v>
          </cell>
          <cell r="CF217">
            <v>24.494573224540879</v>
          </cell>
          <cell r="CG217">
            <v>2142.25</v>
          </cell>
          <cell r="CJ217">
            <v>0</v>
          </cell>
          <cell r="CK217">
            <v>0</v>
          </cell>
          <cell r="CL217">
            <v>0</v>
          </cell>
          <cell r="CM217">
            <v>451.14805653904733</v>
          </cell>
          <cell r="CN217">
            <v>335.16</v>
          </cell>
          <cell r="CO217">
            <v>669.09</v>
          </cell>
          <cell r="CX217">
            <v>0</v>
          </cell>
          <cell r="CY217">
            <v>0</v>
          </cell>
          <cell r="DB217">
            <v>0</v>
          </cell>
          <cell r="DC217">
            <v>0</v>
          </cell>
          <cell r="DJ217" t="str">
            <v>НКРКП</v>
          </cell>
          <cell r="DL217">
            <v>40816</v>
          </cell>
          <cell r="DM217">
            <v>121</v>
          </cell>
          <cell r="DO217" t="str">
            <v>з приладами обліку</v>
          </cell>
          <cell r="DT217">
            <v>901.25</v>
          </cell>
        </row>
        <row r="218">
          <cell r="W218">
            <v>206.68</v>
          </cell>
          <cell r="AF218">
            <v>40448</v>
          </cell>
          <cell r="AG218" t="str">
            <v>6/1/1-2956/1/1-296</v>
          </cell>
          <cell r="AH218">
            <v>263.61155096403098</v>
          </cell>
          <cell r="AM218">
            <v>52851</v>
          </cell>
          <cell r="AO218">
            <v>10923244.68</v>
          </cell>
          <cell r="AQ218">
            <v>13932134.08</v>
          </cell>
          <cell r="AU218">
            <v>0</v>
          </cell>
          <cell r="AW218">
            <v>10443968.08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G218">
            <v>0</v>
          </cell>
          <cell r="BH218">
            <v>0</v>
          </cell>
          <cell r="BI218">
            <v>30144.433700000001</v>
          </cell>
          <cell r="BJ218">
            <v>0.57036638284989882</v>
          </cell>
          <cell r="BK218">
            <v>0</v>
          </cell>
          <cell r="BL218">
            <v>0</v>
          </cell>
          <cell r="BM218">
            <v>418276.99140000006</v>
          </cell>
          <cell r="BN218">
            <v>7.9142682522563446</v>
          </cell>
          <cell r="BO218">
            <v>0</v>
          </cell>
          <cell r="BP218">
            <v>0</v>
          </cell>
          <cell r="BY218">
            <v>2748</v>
          </cell>
          <cell r="CF218">
            <v>0</v>
          </cell>
          <cell r="CG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60749</v>
          </cell>
          <cell r="CN218">
            <v>171.92</v>
          </cell>
          <cell r="CO218">
            <v>181.85</v>
          </cell>
          <cell r="CX218">
            <v>0</v>
          </cell>
          <cell r="CY218">
            <v>0</v>
          </cell>
          <cell r="DB218">
            <v>0</v>
          </cell>
          <cell r="DC218">
            <v>0</v>
          </cell>
          <cell r="DJ218" t="str">
            <v>МОС</v>
          </cell>
          <cell r="DL218">
            <v>41228</v>
          </cell>
          <cell r="DM218">
            <v>471</v>
          </cell>
          <cell r="DO218" t="str">
            <v>послуга з централізованого опалення</v>
          </cell>
          <cell r="DT218">
            <v>206.68</v>
          </cell>
        </row>
        <row r="219">
          <cell r="W219">
            <v>508.27</v>
          </cell>
          <cell r="AF219">
            <v>40448</v>
          </cell>
          <cell r="AG219" t="str">
            <v>6/1/1-2956/1/1-296</v>
          </cell>
          <cell r="AH219">
            <v>490.1023559496652</v>
          </cell>
          <cell r="AM219">
            <v>13589</v>
          </cell>
          <cell r="AO219">
            <v>6906881.0299999993</v>
          </cell>
          <cell r="AQ219">
            <v>6660000.915</v>
          </cell>
          <cell r="AU219">
            <v>0</v>
          </cell>
          <cell r="AW219">
            <v>5763126.915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G219">
            <v>0</v>
          </cell>
          <cell r="BH219">
            <v>0</v>
          </cell>
          <cell r="BI219">
            <v>7750.7088000000003</v>
          </cell>
          <cell r="BJ219">
            <v>0.57036638457575983</v>
          </cell>
          <cell r="BK219">
            <v>0</v>
          </cell>
          <cell r="BL219">
            <v>0</v>
          </cell>
          <cell r="BM219">
            <v>107546.99130000001</v>
          </cell>
          <cell r="BN219">
            <v>7.9142682537346394</v>
          </cell>
          <cell r="BO219">
            <v>0</v>
          </cell>
          <cell r="BP219">
            <v>0</v>
          </cell>
          <cell r="BY219">
            <v>2748</v>
          </cell>
          <cell r="CF219">
            <v>0</v>
          </cell>
          <cell r="CG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15619.5</v>
          </cell>
          <cell r="CN219">
            <v>368.97</v>
          </cell>
          <cell r="CO219">
            <v>647.03</v>
          </cell>
          <cell r="CX219">
            <v>0</v>
          </cell>
          <cell r="CY219">
            <v>0</v>
          </cell>
          <cell r="DB219">
            <v>0</v>
          </cell>
          <cell r="DC219">
            <v>0</v>
          </cell>
          <cell r="DJ219" t="str">
            <v>МОС</v>
          </cell>
          <cell r="DL219">
            <v>41228</v>
          </cell>
          <cell r="DM219">
            <v>471</v>
          </cell>
          <cell r="DT219">
            <v>778.85</v>
          </cell>
        </row>
        <row r="220">
          <cell r="W220">
            <v>550.66999999999996</v>
          </cell>
          <cell r="AF220">
            <v>40448</v>
          </cell>
          <cell r="AG220" t="str">
            <v>6/1/1-2956/1/1-296</v>
          </cell>
          <cell r="AH220">
            <v>490.09760433070875</v>
          </cell>
          <cell r="AM220">
            <v>2286</v>
          </cell>
          <cell r="AO220">
            <v>1258831.6199999999</v>
          </cell>
          <cell r="AQ220">
            <v>1120363.1235000002</v>
          </cell>
          <cell r="AU220">
            <v>0</v>
          </cell>
          <cell r="AW220">
            <v>969487.1235000001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G220">
            <v>0</v>
          </cell>
          <cell r="BH220">
            <v>0</v>
          </cell>
          <cell r="BI220">
            <v>1303.8576</v>
          </cell>
          <cell r="BJ220">
            <v>0.57036640419947504</v>
          </cell>
          <cell r="BK220">
            <v>0</v>
          </cell>
          <cell r="BL220">
            <v>0</v>
          </cell>
          <cell r="BM220">
            <v>18092.0173</v>
          </cell>
          <cell r="BN220">
            <v>7.914268285214348</v>
          </cell>
          <cell r="BO220">
            <v>0</v>
          </cell>
          <cell r="BP220">
            <v>0</v>
          </cell>
          <cell r="BY220">
            <v>2748</v>
          </cell>
          <cell r="CF220">
            <v>0</v>
          </cell>
          <cell r="CG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2627.55</v>
          </cell>
          <cell r="CN220">
            <v>368.97</v>
          </cell>
          <cell r="CO220">
            <v>647.03</v>
          </cell>
          <cell r="CX220">
            <v>0</v>
          </cell>
          <cell r="CY220">
            <v>0</v>
          </cell>
          <cell r="DB220">
            <v>0</v>
          </cell>
          <cell r="DC220">
            <v>0</v>
          </cell>
          <cell r="DJ220" t="str">
            <v>МОС</v>
          </cell>
          <cell r="DL220">
            <v>41228</v>
          </cell>
          <cell r="DM220">
            <v>471</v>
          </cell>
          <cell r="DT220">
            <v>778.85</v>
          </cell>
        </row>
        <row r="221">
          <cell r="W221">
            <v>325.55720688054345</v>
          </cell>
          <cell r="AF221">
            <v>40429</v>
          </cell>
          <cell r="AG221">
            <v>431</v>
          </cell>
          <cell r="AH221">
            <v>414.03069500806566</v>
          </cell>
          <cell r="AM221">
            <v>35477.43</v>
          </cell>
          <cell r="AO221">
            <v>11549933.018099999</v>
          </cell>
          <cell r="AQ221">
            <v>14688744.999999998</v>
          </cell>
          <cell r="AU221">
            <v>0</v>
          </cell>
          <cell r="AW221">
            <v>0</v>
          </cell>
          <cell r="AY221">
            <v>5844083.3299999991</v>
          </cell>
          <cell r="AZ221">
            <v>164.72679475373496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G221">
            <v>0</v>
          </cell>
          <cell r="BH221">
            <v>0</v>
          </cell>
          <cell r="BI221">
            <v>1212747.9999999998</v>
          </cell>
          <cell r="BJ221">
            <v>34.183648590103616</v>
          </cell>
          <cell r="BK221">
            <v>0</v>
          </cell>
          <cell r="BL221">
            <v>0</v>
          </cell>
          <cell r="BM221">
            <v>4665122.7389464229</v>
          </cell>
          <cell r="BN221">
            <v>131.49550965068278</v>
          </cell>
          <cell r="BO221">
            <v>0</v>
          </cell>
          <cell r="BP221">
            <v>0</v>
          </cell>
          <cell r="BY221">
            <v>3388.2712962962964</v>
          </cell>
          <cell r="CF221">
            <v>5356.6299999999992</v>
          </cell>
          <cell r="CG221">
            <v>1091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X221">
            <v>0</v>
          </cell>
          <cell r="CY221">
            <v>0</v>
          </cell>
          <cell r="DB221">
            <v>0</v>
          </cell>
          <cell r="DC221">
            <v>0</v>
          </cell>
          <cell r="DJ221" t="str">
            <v>МОС</v>
          </cell>
          <cell r="DL221" t="str">
            <v>23.12.2010;  23.12.2010; 01.02.2011</v>
          </cell>
          <cell r="DM221" t="str">
            <v>2345, 324, 9</v>
          </cell>
          <cell r="DO221" t="str">
            <v>Тариф на теплову енергію (за наявності приладів обліку)</v>
          </cell>
          <cell r="DT221">
            <v>325.55720688054345</v>
          </cell>
        </row>
        <row r="222">
          <cell r="W222">
            <v>696.48</v>
          </cell>
          <cell r="AF222">
            <v>40429</v>
          </cell>
          <cell r="AG222">
            <v>432</v>
          </cell>
          <cell r="AH222">
            <v>633.15974263847852</v>
          </cell>
          <cell r="AM222">
            <v>1782.92</v>
          </cell>
          <cell r="AO222">
            <v>1241768.1216000002</v>
          </cell>
          <cell r="AQ222">
            <v>1128873.1683449962</v>
          </cell>
          <cell r="AU222">
            <v>0</v>
          </cell>
          <cell r="AW222">
            <v>0</v>
          </cell>
          <cell r="AY222">
            <v>672565.2352272002</v>
          </cell>
          <cell r="AZ222">
            <v>377.22681624929902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G222">
            <v>0</v>
          </cell>
          <cell r="BH222">
            <v>0</v>
          </cell>
          <cell r="BI222">
            <v>61472.881891107696</v>
          </cell>
          <cell r="BJ222">
            <v>34.478766232420803</v>
          </cell>
          <cell r="BK222">
            <v>0</v>
          </cell>
          <cell r="BL222">
            <v>0</v>
          </cell>
          <cell r="BM222">
            <v>245971.8965124879</v>
          </cell>
          <cell r="BN222">
            <v>137.96014207731579</v>
          </cell>
          <cell r="BO222">
            <v>0</v>
          </cell>
          <cell r="BP222">
            <v>0</v>
          </cell>
          <cell r="BY222">
            <v>3388.2712962962964</v>
          </cell>
          <cell r="CF222">
            <v>272.85257865392271</v>
          </cell>
          <cell r="CG222">
            <v>2464.94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X222">
            <v>0</v>
          </cell>
          <cell r="CY222">
            <v>0</v>
          </cell>
          <cell r="DB222">
            <v>0</v>
          </cell>
          <cell r="DC222">
            <v>0</v>
          </cell>
          <cell r="DJ222" t="str">
            <v>НКРКП</v>
          </cell>
          <cell r="DL222">
            <v>40836</v>
          </cell>
          <cell r="DM222">
            <v>213</v>
          </cell>
          <cell r="DT222">
            <v>893.44</v>
          </cell>
        </row>
        <row r="223">
          <cell r="W223">
            <v>696.48</v>
          </cell>
          <cell r="AF223">
            <v>40429</v>
          </cell>
          <cell r="AG223">
            <v>432</v>
          </cell>
          <cell r="AH223">
            <v>633.15539463804498</v>
          </cell>
          <cell r="AM223">
            <v>502.05500000000001</v>
          </cell>
          <cell r="AO223">
            <v>349671.26640000002</v>
          </cell>
          <cell r="AQ223">
            <v>317878.83165500365</v>
          </cell>
          <cell r="AU223">
            <v>0</v>
          </cell>
          <cell r="AW223">
            <v>0</v>
          </cell>
          <cell r="AY223">
            <v>189387.30867279967</v>
          </cell>
          <cell r="AZ223">
            <v>377.2242257776532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G223">
            <v>0</v>
          </cell>
          <cell r="BH223">
            <v>0</v>
          </cell>
          <cell r="BI223">
            <v>17310.1181088923</v>
          </cell>
          <cell r="BJ223">
            <v>34.478529461697029</v>
          </cell>
          <cell r="BK223">
            <v>0</v>
          </cell>
          <cell r="BL223">
            <v>0</v>
          </cell>
          <cell r="BM223">
            <v>69263.103487512082</v>
          </cell>
          <cell r="BN223">
            <v>137.95919468486935</v>
          </cell>
          <cell r="BO223">
            <v>0</v>
          </cell>
          <cell r="BP223">
            <v>0</v>
          </cell>
          <cell r="BY223">
            <v>3388.2712962962964</v>
          </cell>
          <cell r="CF223">
            <v>76.832421346077254</v>
          </cell>
          <cell r="CG223">
            <v>2464.94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X223">
            <v>0</v>
          </cell>
          <cell r="CY223">
            <v>0</v>
          </cell>
          <cell r="DB223">
            <v>0</v>
          </cell>
          <cell r="DC223">
            <v>0</v>
          </cell>
          <cell r="DJ223" t="str">
            <v>НКРКП</v>
          </cell>
          <cell r="DL223">
            <v>40836</v>
          </cell>
          <cell r="DM223">
            <v>213</v>
          </cell>
          <cell r="DT223">
            <v>893.44</v>
          </cell>
        </row>
        <row r="224">
          <cell r="W224">
            <v>385.24</v>
          </cell>
          <cell r="AF224">
            <v>40443</v>
          </cell>
          <cell r="AG224">
            <v>942</v>
          </cell>
          <cell r="AH224">
            <v>363.29630688255804</v>
          </cell>
          <cell r="AM224">
            <v>31473.356</v>
          </cell>
          <cell r="AO224">
            <v>12124795.665440001</v>
          </cell>
          <cell r="AQ224">
            <v>11434154</v>
          </cell>
          <cell r="AU224">
            <v>0</v>
          </cell>
          <cell r="AW224">
            <v>0</v>
          </cell>
          <cell r="AY224">
            <v>5974554</v>
          </cell>
          <cell r="AZ224">
            <v>189.82894610921059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G224">
            <v>0</v>
          </cell>
          <cell r="BH224">
            <v>0</v>
          </cell>
          <cell r="BI224">
            <v>824002</v>
          </cell>
          <cell r="BJ224">
            <v>26.180938569118592</v>
          </cell>
          <cell r="BK224">
            <v>0</v>
          </cell>
          <cell r="BL224">
            <v>0</v>
          </cell>
          <cell r="BM224">
            <v>3627246</v>
          </cell>
          <cell r="BN224">
            <v>115.24814830677732</v>
          </cell>
          <cell r="BO224">
            <v>0</v>
          </cell>
          <cell r="BP224">
            <v>0</v>
          </cell>
          <cell r="BY224">
            <v>2607.52</v>
          </cell>
          <cell r="CF224">
            <v>5476.2179999999998</v>
          </cell>
          <cell r="CG224">
            <v>1091.00002958246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X224">
            <v>0</v>
          </cell>
          <cell r="CY224">
            <v>0</v>
          </cell>
          <cell r="DB224">
            <v>0</v>
          </cell>
          <cell r="DC224">
            <v>0</v>
          </cell>
          <cell r="DJ224" t="str">
            <v>МОС</v>
          </cell>
          <cell r="DL224">
            <v>40463</v>
          </cell>
          <cell r="DM224">
            <v>202</v>
          </cell>
          <cell r="DO224" t="str">
            <v>на теплову енергію</v>
          </cell>
          <cell r="DT224">
            <v>385.24</v>
          </cell>
        </row>
        <row r="225">
          <cell r="W225">
            <v>616.66999999999996</v>
          </cell>
          <cell r="AF225">
            <v>40443</v>
          </cell>
          <cell r="AG225">
            <v>943</v>
          </cell>
          <cell r="AH225">
            <v>602.35509849594177</v>
          </cell>
          <cell r="AM225">
            <v>5706.4279999999999</v>
          </cell>
          <cell r="AO225">
            <v>3518982.9547599996</v>
          </cell>
          <cell r="AQ225">
            <v>3437296</v>
          </cell>
          <cell r="AU225">
            <v>0</v>
          </cell>
          <cell r="AW225">
            <v>0</v>
          </cell>
          <cell r="AY225">
            <v>2447430</v>
          </cell>
          <cell r="AZ225">
            <v>428.89001666191183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G225">
            <v>0</v>
          </cell>
          <cell r="BH225">
            <v>0</v>
          </cell>
          <cell r="BI225">
            <v>149400</v>
          </cell>
          <cell r="BJ225">
            <v>26.181001495155989</v>
          </cell>
          <cell r="BK225">
            <v>0</v>
          </cell>
          <cell r="BL225">
            <v>0</v>
          </cell>
          <cell r="BM225">
            <v>657645</v>
          </cell>
          <cell r="BN225">
            <v>115.24635025623735</v>
          </cell>
          <cell r="BO225">
            <v>0</v>
          </cell>
          <cell r="BP225">
            <v>0</v>
          </cell>
          <cell r="BY225">
            <v>2607.52</v>
          </cell>
          <cell r="CF225">
            <v>992.89599999999996</v>
          </cell>
          <cell r="CG225">
            <v>2464.9409404408921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X225">
            <v>0</v>
          </cell>
          <cell r="CY225">
            <v>0</v>
          </cell>
          <cell r="DB225">
            <v>0</v>
          </cell>
          <cell r="DC225">
            <v>0</v>
          </cell>
          <cell r="DJ225" t="str">
            <v>НКРКП</v>
          </cell>
          <cell r="DL225">
            <v>40816</v>
          </cell>
          <cell r="DM225">
            <v>49</v>
          </cell>
          <cell r="DT225">
            <v>840.6</v>
          </cell>
        </row>
        <row r="226">
          <cell r="W226">
            <v>720.28</v>
          </cell>
          <cell r="AF226">
            <v>40443</v>
          </cell>
          <cell r="AG226">
            <v>944</v>
          </cell>
          <cell r="AH226">
            <v>602.33894416731141</v>
          </cell>
          <cell r="AM226">
            <v>3748.7</v>
          </cell>
          <cell r="AO226">
            <v>2700113.6359999999</v>
          </cell>
          <cell r="AQ226">
            <v>2257988</v>
          </cell>
          <cell r="AU226">
            <v>0</v>
          </cell>
          <cell r="AW226">
            <v>0</v>
          </cell>
          <cell r="AY226">
            <v>1607722</v>
          </cell>
          <cell r="AZ226">
            <v>428.87454317496736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G226">
            <v>0</v>
          </cell>
          <cell r="BH226">
            <v>0</v>
          </cell>
          <cell r="BI226">
            <v>98141</v>
          </cell>
          <cell r="BJ226">
            <v>26.180009069810868</v>
          </cell>
          <cell r="BK226">
            <v>0</v>
          </cell>
          <cell r="BL226">
            <v>0</v>
          </cell>
          <cell r="BM226">
            <v>432026</v>
          </cell>
          <cell r="BN226">
            <v>115.2468855870035</v>
          </cell>
          <cell r="BO226">
            <v>0</v>
          </cell>
          <cell r="BP226">
            <v>0</v>
          </cell>
          <cell r="BY226">
            <v>2607.52</v>
          </cell>
          <cell r="CF226">
            <v>652.23599999999999</v>
          </cell>
          <cell r="CG226">
            <v>2464.9390711337614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X226">
            <v>0</v>
          </cell>
          <cell r="CY226">
            <v>0</v>
          </cell>
          <cell r="DB226">
            <v>0</v>
          </cell>
          <cell r="DC226">
            <v>0</v>
          </cell>
          <cell r="DJ226" t="str">
            <v>НКРКП</v>
          </cell>
          <cell r="DL226">
            <v>40816</v>
          </cell>
          <cell r="DM226">
            <v>49</v>
          </cell>
          <cell r="DT226">
            <v>944.2</v>
          </cell>
        </row>
        <row r="227">
          <cell r="W227">
            <v>415.39</v>
          </cell>
          <cell r="AF227">
            <v>40445</v>
          </cell>
          <cell r="AG227" t="str">
            <v>№ 2335,2337,2332</v>
          </cell>
          <cell r="AH227">
            <v>377.62724117987278</v>
          </cell>
          <cell r="AM227">
            <v>27664</v>
          </cell>
          <cell r="AO227">
            <v>11491348.959999999</v>
          </cell>
          <cell r="AQ227">
            <v>10446680</v>
          </cell>
          <cell r="AU227">
            <v>0</v>
          </cell>
          <cell r="AW227">
            <v>0</v>
          </cell>
          <cell r="AY227">
            <v>4848972.1928000003</v>
          </cell>
          <cell r="AZ227">
            <v>175.28094971081552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G227">
            <v>0</v>
          </cell>
          <cell r="BH227">
            <v>0</v>
          </cell>
          <cell r="BI227">
            <v>625786</v>
          </cell>
          <cell r="BJ227">
            <v>22.620951417004047</v>
          </cell>
          <cell r="BK227">
            <v>0</v>
          </cell>
          <cell r="BL227">
            <v>0</v>
          </cell>
          <cell r="BM227">
            <v>3553967</v>
          </cell>
          <cell r="BN227">
            <v>128.46902111046847</v>
          </cell>
          <cell r="BO227">
            <v>0</v>
          </cell>
          <cell r="BP227">
            <v>0</v>
          </cell>
          <cell r="BY227">
            <v>2806.3</v>
          </cell>
          <cell r="CF227">
            <v>4444.5208000000002</v>
          </cell>
          <cell r="CG227">
            <v>1091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X227">
            <v>0</v>
          </cell>
          <cell r="CY227">
            <v>0</v>
          </cell>
          <cell r="DB227">
            <v>0</v>
          </cell>
          <cell r="DC227">
            <v>0</v>
          </cell>
          <cell r="DJ227" t="str">
            <v>МОС</v>
          </cell>
          <cell r="DL227">
            <v>40504</v>
          </cell>
          <cell r="DM227" t="str">
            <v>№ 374-УІ</v>
          </cell>
          <cell r="DO227" t="str">
            <v>на теплову енергію</v>
          </cell>
          <cell r="DT227">
            <v>415.39</v>
          </cell>
        </row>
        <row r="228">
          <cell r="W228">
            <v>659.71</v>
          </cell>
          <cell r="AF228">
            <v>40445</v>
          </cell>
          <cell r="AG228" t="str">
            <v>№ 2340, 2338, 2333</v>
          </cell>
          <cell r="AH228">
            <v>599.73274023968827</v>
          </cell>
          <cell r="AM228">
            <v>13601</v>
          </cell>
          <cell r="AO228">
            <v>8972715.7100000009</v>
          </cell>
          <cell r="AQ228">
            <v>8156965</v>
          </cell>
          <cell r="AU228">
            <v>0</v>
          </cell>
          <cell r="AW228">
            <v>0</v>
          </cell>
          <cell r="AY228">
            <v>5342407.4285200005</v>
          </cell>
          <cell r="AZ228">
            <v>392.79519362693924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G228">
            <v>0</v>
          </cell>
          <cell r="BH228">
            <v>0</v>
          </cell>
          <cell r="BI228">
            <v>232959</v>
          </cell>
          <cell r="BJ228">
            <v>17.128078817733989</v>
          </cell>
          <cell r="BK228">
            <v>0</v>
          </cell>
          <cell r="BL228">
            <v>0</v>
          </cell>
          <cell r="BM228">
            <v>1945850</v>
          </cell>
          <cell r="BN228">
            <v>143.06668627306814</v>
          </cell>
          <cell r="BO228">
            <v>0</v>
          </cell>
          <cell r="BP228">
            <v>0</v>
          </cell>
          <cell r="BY228">
            <v>3113.4</v>
          </cell>
          <cell r="CF228">
            <v>2167.3580000000002</v>
          </cell>
          <cell r="CG228">
            <v>2464.94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X228">
            <v>0</v>
          </cell>
          <cell r="CY228">
            <v>0</v>
          </cell>
          <cell r="DB228">
            <v>0</v>
          </cell>
          <cell r="DC228">
            <v>0</v>
          </cell>
          <cell r="DJ228" t="str">
            <v>НКРКП</v>
          </cell>
          <cell r="DL228">
            <v>40836</v>
          </cell>
          <cell r="DM228">
            <v>215</v>
          </cell>
          <cell r="DT228">
            <v>864.8</v>
          </cell>
        </row>
        <row r="229">
          <cell r="W229">
            <v>667.84</v>
          </cell>
          <cell r="AF229">
            <v>40445</v>
          </cell>
          <cell r="AG229" t="str">
            <v>№ 2336, 2339, 2334</v>
          </cell>
          <cell r="AH229">
            <v>580.72700941346852</v>
          </cell>
          <cell r="AM229">
            <v>4143</v>
          </cell>
          <cell r="AO229">
            <v>2766861.12</v>
          </cell>
          <cell r="AQ229">
            <v>2405952</v>
          </cell>
          <cell r="AU229">
            <v>0</v>
          </cell>
          <cell r="AW229">
            <v>0</v>
          </cell>
          <cell r="AY229">
            <v>1627677.9233549999</v>
          </cell>
          <cell r="AZ229">
            <v>392.87422721578565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G229">
            <v>0</v>
          </cell>
          <cell r="BH229">
            <v>0</v>
          </cell>
          <cell r="BI229">
            <v>70032</v>
          </cell>
          <cell r="BJ229">
            <v>16.903692976104271</v>
          </cell>
          <cell r="BK229">
            <v>0</v>
          </cell>
          <cell r="BL229">
            <v>0</v>
          </cell>
          <cell r="BM229">
            <v>523901</v>
          </cell>
          <cell r="BN229">
            <v>126.45450156891141</v>
          </cell>
          <cell r="BO229">
            <v>0</v>
          </cell>
          <cell r="BP229">
            <v>0</v>
          </cell>
          <cell r="BY229">
            <v>2895.8</v>
          </cell>
          <cell r="CF229">
            <v>660.33299999999997</v>
          </cell>
          <cell r="CG229">
            <v>2464.9349999999999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X229">
            <v>0</v>
          </cell>
          <cell r="CY229">
            <v>0</v>
          </cell>
          <cell r="DB229">
            <v>0</v>
          </cell>
          <cell r="DC229">
            <v>0</v>
          </cell>
          <cell r="DJ229" t="str">
            <v>НКРКП</v>
          </cell>
          <cell r="DL229">
            <v>40836</v>
          </cell>
          <cell r="DM229">
            <v>215</v>
          </cell>
          <cell r="DT229">
            <v>872.97</v>
          </cell>
        </row>
        <row r="230">
          <cell r="W230">
            <v>160.91999999999999</v>
          </cell>
          <cell r="AF230">
            <v>40171</v>
          </cell>
          <cell r="AG230">
            <v>218</v>
          </cell>
          <cell r="AH230">
            <v>146.2926337118316</v>
          </cell>
          <cell r="AM230">
            <v>1899.0840000000001</v>
          </cell>
          <cell r="AO230">
            <v>305600.59727999999</v>
          </cell>
          <cell r="AQ230">
            <v>277822</v>
          </cell>
          <cell r="AU230">
            <v>0</v>
          </cell>
          <cell r="AW230">
            <v>0</v>
          </cell>
          <cell r="AY230">
            <v>202686.62832000002</v>
          </cell>
          <cell r="AZ230">
            <v>106.72862723291861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G230">
            <v>0</v>
          </cell>
          <cell r="BH230">
            <v>0</v>
          </cell>
          <cell r="BI230">
            <v>38637</v>
          </cell>
          <cell r="BJ230">
            <v>20.345071624003992</v>
          </cell>
          <cell r="BK230">
            <v>0</v>
          </cell>
          <cell r="BL230">
            <v>0</v>
          </cell>
          <cell r="BM230">
            <v>28790</v>
          </cell>
          <cell r="BN230">
            <v>15.159940265938737</v>
          </cell>
          <cell r="BO230">
            <v>0</v>
          </cell>
          <cell r="BP230">
            <v>0</v>
          </cell>
          <cell r="BY230">
            <v>1094.5</v>
          </cell>
          <cell r="CF230">
            <v>278.67599999999999</v>
          </cell>
          <cell r="CG230">
            <v>727.32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X230">
            <v>0</v>
          </cell>
          <cell r="CY230">
            <v>0</v>
          </cell>
          <cell r="DB230">
            <v>0</v>
          </cell>
          <cell r="DC230">
            <v>0</v>
          </cell>
          <cell r="DJ230" t="str">
            <v>МОС</v>
          </cell>
          <cell r="DL230">
            <v>40226</v>
          </cell>
          <cell r="DM230" t="str">
            <v>№2</v>
          </cell>
          <cell r="DO230" t="str">
            <v>тариф на теплову енергію для населення</v>
          </cell>
          <cell r="DT230">
            <v>160.91999999999999</v>
          </cell>
        </row>
        <row r="231">
          <cell r="W231">
            <v>369.62</v>
          </cell>
          <cell r="AF231">
            <v>40171</v>
          </cell>
          <cell r="AG231">
            <v>218</v>
          </cell>
          <cell r="AH231">
            <v>336.02095095986016</v>
          </cell>
          <cell r="AM231">
            <v>722.44899999999996</v>
          </cell>
          <cell r="AO231">
            <v>267031.59937999997</v>
          </cell>
          <cell r="AQ231">
            <v>242758</v>
          </cell>
          <cell r="AU231">
            <v>0</v>
          </cell>
          <cell r="AW231">
            <v>0</v>
          </cell>
          <cell r="AY231">
            <v>214174.37945000001</v>
          </cell>
          <cell r="AZ231">
            <v>296.4560535761002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G231">
            <v>0</v>
          </cell>
          <cell r="BH231">
            <v>0</v>
          </cell>
          <cell r="BI231">
            <v>14698</v>
          </cell>
          <cell r="BJ231">
            <v>20.344688690828004</v>
          </cell>
          <cell r="BK231">
            <v>0</v>
          </cell>
          <cell r="BL231">
            <v>0</v>
          </cell>
          <cell r="BM231">
            <v>10952</v>
          </cell>
          <cell r="BN231">
            <v>15.159547594363064</v>
          </cell>
          <cell r="BO231">
            <v>0</v>
          </cell>
          <cell r="BP231">
            <v>0</v>
          </cell>
          <cell r="BY231">
            <v>1094.5</v>
          </cell>
          <cell r="CF231">
            <v>106.0138</v>
          </cell>
          <cell r="CG231">
            <v>2020.25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X231">
            <v>0</v>
          </cell>
          <cell r="CY231">
            <v>0</v>
          </cell>
          <cell r="DB231">
            <v>0</v>
          </cell>
          <cell r="DC231">
            <v>0</v>
          </cell>
          <cell r="DJ231" t="str">
            <v>НКРКП</v>
          </cell>
          <cell r="DL231">
            <v>40942</v>
          </cell>
          <cell r="DM231">
            <v>53</v>
          </cell>
          <cell r="DT231">
            <v>628.35</v>
          </cell>
        </row>
        <row r="232">
          <cell r="W232">
            <v>369.62</v>
          </cell>
          <cell r="AF232">
            <v>40171</v>
          </cell>
          <cell r="AG232">
            <v>218</v>
          </cell>
          <cell r="AH232">
            <v>336.03065527797401</v>
          </cell>
          <cell r="AM232">
            <v>46.713000000000001</v>
          </cell>
          <cell r="AO232">
            <v>17266.05906</v>
          </cell>
          <cell r="AQ232">
            <v>15697</v>
          </cell>
          <cell r="AU232">
            <v>0</v>
          </cell>
          <cell r="AW232">
            <v>0</v>
          </cell>
          <cell r="AY232">
            <v>13848.4097</v>
          </cell>
          <cell r="AZ232">
            <v>296.45729668400656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G232">
            <v>0</v>
          </cell>
          <cell r="BH232">
            <v>0</v>
          </cell>
          <cell r="BI232">
            <v>950</v>
          </cell>
          <cell r="BJ232">
            <v>20.336951169909874</v>
          </cell>
          <cell r="BK232">
            <v>0</v>
          </cell>
          <cell r="BL232">
            <v>0</v>
          </cell>
          <cell r="BM232">
            <v>708</v>
          </cell>
          <cell r="BN232">
            <v>15.156380450838096</v>
          </cell>
          <cell r="BO232">
            <v>0</v>
          </cell>
          <cell r="BP232">
            <v>0</v>
          </cell>
          <cell r="BY232">
            <v>1094.5</v>
          </cell>
          <cell r="CF232">
            <v>6.8548</v>
          </cell>
          <cell r="CG232">
            <v>2020.25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X232">
            <v>0</v>
          </cell>
          <cell r="CY232">
            <v>0</v>
          </cell>
          <cell r="DB232">
            <v>0</v>
          </cell>
          <cell r="DC232">
            <v>0</v>
          </cell>
          <cell r="DJ232" t="str">
            <v>НКРКП</v>
          </cell>
          <cell r="DL232">
            <v>40942</v>
          </cell>
          <cell r="DM232">
            <v>53</v>
          </cell>
          <cell r="DT232">
            <v>628.35</v>
          </cell>
        </row>
        <row r="233">
          <cell r="W233">
            <v>214.49</v>
          </cell>
          <cell r="AF233">
            <v>40141</v>
          </cell>
          <cell r="AG233">
            <v>446</v>
          </cell>
          <cell r="AH233">
            <v>214.4862023653088</v>
          </cell>
          <cell r="AM233">
            <v>1522</v>
          </cell>
          <cell r="AO233">
            <v>326453.78000000003</v>
          </cell>
          <cell r="AQ233">
            <v>326448</v>
          </cell>
          <cell r="AU233">
            <v>0</v>
          </cell>
          <cell r="AW233">
            <v>0</v>
          </cell>
          <cell r="AY233">
            <v>162548.74680000002</v>
          </cell>
          <cell r="AZ233">
            <v>106.79943942181342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G233">
            <v>0</v>
          </cell>
          <cell r="BH233">
            <v>0</v>
          </cell>
          <cell r="BI233">
            <v>50386</v>
          </cell>
          <cell r="BJ233">
            <v>33.105124835742444</v>
          </cell>
          <cell r="BK233">
            <v>0</v>
          </cell>
          <cell r="BL233">
            <v>0</v>
          </cell>
          <cell r="BM233">
            <v>60901</v>
          </cell>
          <cell r="BN233">
            <v>40.013797634691194</v>
          </cell>
          <cell r="BO233">
            <v>0</v>
          </cell>
          <cell r="BP233">
            <v>0</v>
          </cell>
          <cell r="BY233">
            <v>1209</v>
          </cell>
          <cell r="CF233">
            <v>223.49</v>
          </cell>
          <cell r="CG233">
            <v>727.32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X233">
            <v>0</v>
          </cell>
          <cell r="CY233">
            <v>0</v>
          </cell>
          <cell r="DB233">
            <v>0</v>
          </cell>
          <cell r="DC233">
            <v>0</v>
          </cell>
          <cell r="DJ233" t="str">
            <v>МОС</v>
          </cell>
          <cell r="DL233">
            <v>40319</v>
          </cell>
          <cell r="DM233" t="str">
            <v>№12</v>
          </cell>
          <cell r="DO233" t="str">
            <v>тариф на теплову енергію для населення</v>
          </cell>
          <cell r="DT233">
            <v>214.49</v>
          </cell>
        </row>
        <row r="234">
          <cell r="W234">
            <v>404.14</v>
          </cell>
          <cell r="AF234">
            <v>40141</v>
          </cell>
          <cell r="AG234">
            <v>444</v>
          </cell>
          <cell r="AH234">
            <v>404.14338575393157</v>
          </cell>
          <cell r="AM234">
            <v>2162</v>
          </cell>
          <cell r="AO234">
            <v>873750.67999999993</v>
          </cell>
          <cell r="AQ234">
            <v>873758</v>
          </cell>
          <cell r="AU234">
            <v>0</v>
          </cell>
          <cell r="AW234">
            <v>0</v>
          </cell>
          <cell r="AY234">
            <v>641050.63873249991</v>
          </cell>
          <cell r="AZ234">
            <v>296.50815852567064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G234">
            <v>0</v>
          </cell>
          <cell r="BH234">
            <v>0</v>
          </cell>
          <cell r="BI234">
            <v>71532</v>
          </cell>
          <cell r="BJ234">
            <v>33.086031452358924</v>
          </cell>
          <cell r="BK234">
            <v>0</v>
          </cell>
          <cell r="BL234">
            <v>0</v>
          </cell>
          <cell r="BM234">
            <v>86482</v>
          </cell>
          <cell r="BN234">
            <v>40.000925069380202</v>
          </cell>
          <cell r="BO234">
            <v>0</v>
          </cell>
          <cell r="BP234">
            <v>0</v>
          </cell>
          <cell r="BY234">
            <v>1209</v>
          </cell>
          <cell r="CF234">
            <v>317.31252999999998</v>
          </cell>
          <cell r="CG234">
            <v>2020.25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X234">
            <v>0</v>
          </cell>
          <cell r="CY234">
            <v>0</v>
          </cell>
          <cell r="DB234">
            <v>0</v>
          </cell>
          <cell r="DC234">
            <v>0</v>
          </cell>
          <cell r="DJ234" t="str">
            <v>НКРКП</v>
          </cell>
          <cell r="DL234">
            <v>40942</v>
          </cell>
          <cell r="DM234">
            <v>53</v>
          </cell>
          <cell r="DT234">
            <v>671.85</v>
          </cell>
        </row>
        <row r="235">
          <cell r="W235">
            <v>404.14</v>
          </cell>
          <cell r="AF235">
            <v>40141</v>
          </cell>
          <cell r="AG235">
            <v>445</v>
          </cell>
          <cell r="AH235">
            <v>404.14077669902912</v>
          </cell>
          <cell r="AM235">
            <v>412</v>
          </cell>
          <cell r="AO235">
            <v>166505.68</v>
          </cell>
          <cell r="AQ235">
            <v>166506</v>
          </cell>
          <cell r="AU235">
            <v>0</v>
          </cell>
          <cell r="AW235">
            <v>0</v>
          </cell>
          <cell r="AY235">
            <v>122161.35984925</v>
          </cell>
          <cell r="AZ235">
            <v>296.50815497390778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G235">
            <v>0</v>
          </cell>
          <cell r="BH235">
            <v>0</v>
          </cell>
          <cell r="BI235">
            <v>13636</v>
          </cell>
          <cell r="BJ235">
            <v>33.097087378640779</v>
          </cell>
          <cell r="BK235">
            <v>0</v>
          </cell>
          <cell r="BL235">
            <v>0</v>
          </cell>
          <cell r="BM235">
            <v>16482</v>
          </cell>
          <cell r="BN235">
            <v>40.004854368932037</v>
          </cell>
          <cell r="BO235">
            <v>0</v>
          </cell>
          <cell r="BP235">
            <v>0</v>
          </cell>
          <cell r="BY235">
            <v>1209</v>
          </cell>
          <cell r="CF235">
            <v>60.468437000000002</v>
          </cell>
          <cell r="CG235">
            <v>2020.25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X235">
            <v>0</v>
          </cell>
          <cell r="CY235">
            <v>0</v>
          </cell>
          <cell r="DB235">
            <v>0</v>
          </cell>
          <cell r="DC235">
            <v>0</v>
          </cell>
          <cell r="DJ235" t="str">
            <v>НКРКП</v>
          </cell>
          <cell r="DL235">
            <v>40942</v>
          </cell>
          <cell r="DM235">
            <v>53</v>
          </cell>
          <cell r="DT235">
            <v>671.85</v>
          </cell>
        </row>
        <row r="236">
          <cell r="AF236">
            <v>39948</v>
          </cell>
          <cell r="AG236">
            <v>103</v>
          </cell>
          <cell r="AM236">
            <v>18600</v>
          </cell>
          <cell r="AO236">
            <v>2415953.9999999995</v>
          </cell>
          <cell r="AQ236">
            <v>2415954</v>
          </cell>
          <cell r="AU236">
            <v>0</v>
          </cell>
          <cell r="AW236">
            <v>0</v>
          </cell>
          <cell r="AY236">
            <v>2137966</v>
          </cell>
          <cell r="AZ236">
            <v>114.94440860215053</v>
          </cell>
          <cell r="BA236">
            <v>0</v>
          </cell>
          <cell r="BB236">
            <v>0</v>
          </cell>
          <cell r="BG236">
            <v>0</v>
          </cell>
          <cell r="BH236">
            <v>0</v>
          </cell>
          <cell r="BI236">
            <v>277931</v>
          </cell>
          <cell r="BJ236">
            <v>14.942526881720431</v>
          </cell>
          <cell r="BK236">
            <v>0</v>
          </cell>
          <cell r="BL236">
            <v>0</v>
          </cell>
          <cell r="BO236">
            <v>0</v>
          </cell>
          <cell r="BP236">
            <v>0</v>
          </cell>
          <cell r="CF236">
            <v>2939.5121817081886</v>
          </cell>
          <cell r="CG236">
            <v>727.32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X236">
            <v>0</v>
          </cell>
          <cell r="CY236">
            <v>0</v>
          </cell>
          <cell r="DJ236" t="str">
            <v>НКРЕ</v>
          </cell>
          <cell r="DL236">
            <v>40526</v>
          </cell>
          <cell r="DM236">
            <v>1852</v>
          </cell>
          <cell r="DO236" t="str">
            <v>тариф на теплову енергію для населення</v>
          </cell>
        </row>
        <row r="237">
          <cell r="AF237">
            <v>40250</v>
          </cell>
          <cell r="AG237">
            <v>17</v>
          </cell>
          <cell r="AM237">
            <v>52899.738974119035</v>
          </cell>
          <cell r="AO237">
            <v>21482054.999999996</v>
          </cell>
          <cell r="AQ237">
            <v>19137700</v>
          </cell>
          <cell r="AU237">
            <v>0</v>
          </cell>
          <cell r="AW237">
            <v>0</v>
          </cell>
          <cell r="AY237">
            <v>18247700</v>
          </cell>
          <cell r="AZ237">
            <v>344.94877203321568</v>
          </cell>
          <cell r="BA237">
            <v>0</v>
          </cell>
          <cell r="BB237">
            <v>0</v>
          </cell>
          <cell r="BG237">
            <v>0</v>
          </cell>
          <cell r="BH237">
            <v>0</v>
          </cell>
          <cell r="BI237">
            <v>890000</v>
          </cell>
          <cell r="BJ237">
            <v>16.824279613845139</v>
          </cell>
          <cell r="BK237">
            <v>0</v>
          </cell>
          <cell r="BL237">
            <v>0</v>
          </cell>
          <cell r="BO237">
            <v>0</v>
          </cell>
          <cell r="BP237">
            <v>0</v>
          </cell>
          <cell r="CF237">
            <v>8360.3034829061799</v>
          </cell>
          <cell r="CG237">
            <v>2182.66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X237">
            <v>0</v>
          </cell>
          <cell r="CY237">
            <v>0</v>
          </cell>
          <cell r="DJ237" t="str">
            <v>НКРКП</v>
          </cell>
          <cell r="DL237">
            <v>40816</v>
          </cell>
          <cell r="DM237">
            <v>146</v>
          </cell>
        </row>
        <row r="238">
          <cell r="AF238">
            <v>40250</v>
          </cell>
          <cell r="AG238">
            <v>16</v>
          </cell>
          <cell r="AM238">
            <v>5700</v>
          </cell>
          <cell r="AO238">
            <v>2622342</v>
          </cell>
          <cell r="AQ238">
            <v>2057400</v>
          </cell>
          <cell r="AU238">
            <v>0</v>
          </cell>
          <cell r="AW238">
            <v>0</v>
          </cell>
          <cell r="AY238">
            <v>1966100</v>
          </cell>
          <cell r="AZ238">
            <v>344.92982456140351</v>
          </cell>
          <cell r="BA238">
            <v>0</v>
          </cell>
          <cell r="BB238">
            <v>0</v>
          </cell>
          <cell r="BG238">
            <v>0</v>
          </cell>
          <cell r="BH238">
            <v>0</v>
          </cell>
          <cell r="BI238">
            <v>91300</v>
          </cell>
          <cell r="BJ238">
            <v>16.017543859649123</v>
          </cell>
          <cell r="BK238">
            <v>0</v>
          </cell>
          <cell r="BL238">
            <v>0</v>
          </cell>
          <cell r="BO238">
            <v>0</v>
          </cell>
          <cell r="BP238">
            <v>0</v>
          </cell>
          <cell r="CF238">
            <v>900.7816150935098</v>
          </cell>
          <cell r="CG238">
            <v>2182.66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X238">
            <v>0</v>
          </cell>
          <cell r="CY238">
            <v>0</v>
          </cell>
          <cell r="DJ238" t="str">
            <v>НКРКП</v>
          </cell>
          <cell r="DL238">
            <v>40816</v>
          </cell>
          <cell r="DM238">
            <v>146</v>
          </cell>
        </row>
        <row r="239">
          <cell r="AF239">
            <v>39948</v>
          </cell>
          <cell r="AG239">
            <v>103</v>
          </cell>
          <cell r="AO239">
            <v>1947158.9999999995</v>
          </cell>
          <cell r="AQ239">
            <v>1947159</v>
          </cell>
          <cell r="AY239">
            <v>0</v>
          </cell>
          <cell r="AZ239">
            <v>0</v>
          </cell>
          <cell r="BC239">
            <v>0</v>
          </cell>
          <cell r="BD239">
            <v>0</v>
          </cell>
          <cell r="BG239">
            <v>0</v>
          </cell>
          <cell r="BH239">
            <v>0</v>
          </cell>
          <cell r="BI239">
            <v>45289</v>
          </cell>
          <cell r="BJ239">
            <v>482.49663252975239</v>
          </cell>
          <cell r="BK239">
            <v>0</v>
          </cell>
          <cell r="BL239">
            <v>0</v>
          </cell>
          <cell r="BM239">
            <v>1446357</v>
          </cell>
          <cell r="BN239">
            <v>15409.09231680618</v>
          </cell>
          <cell r="BO239">
            <v>0</v>
          </cell>
          <cell r="BP239">
            <v>0</v>
          </cell>
          <cell r="BY239">
            <v>1984.32</v>
          </cell>
          <cell r="CF239">
            <v>0</v>
          </cell>
          <cell r="CG239">
            <v>0</v>
          </cell>
          <cell r="CX239">
            <v>0</v>
          </cell>
          <cell r="CY239">
            <v>0</v>
          </cell>
          <cell r="DB239">
            <v>0</v>
          </cell>
          <cell r="DC239">
            <v>0</v>
          </cell>
          <cell r="DJ239" t="str">
            <v>МОС</v>
          </cell>
          <cell r="DL239">
            <v>40540</v>
          </cell>
          <cell r="DM239">
            <v>3007</v>
          </cell>
          <cell r="DO239" t="str">
            <v>плата за одиницю приєднаного теплового навантаженняз централізованого опалення</v>
          </cell>
        </row>
        <row r="240">
          <cell r="AF240">
            <v>40250</v>
          </cell>
          <cell r="AG240">
            <v>17</v>
          </cell>
          <cell r="AO240">
            <v>10771419</v>
          </cell>
          <cell r="AQ240">
            <v>9596008</v>
          </cell>
          <cell r="AY240">
            <v>0</v>
          </cell>
          <cell r="AZ240">
            <v>0</v>
          </cell>
          <cell r="BC240">
            <v>0</v>
          </cell>
          <cell r="BD240">
            <v>0</v>
          </cell>
          <cell r="BG240">
            <v>0</v>
          </cell>
          <cell r="BH240">
            <v>0</v>
          </cell>
          <cell r="BI240">
            <v>96000</v>
          </cell>
          <cell r="BJ240">
            <v>271.21400439440714</v>
          </cell>
          <cell r="BK240">
            <v>0</v>
          </cell>
          <cell r="BL240">
            <v>0</v>
          </cell>
          <cell r="BM240">
            <v>7604765</v>
          </cell>
          <cell r="BN240">
            <v>21484.57050133785</v>
          </cell>
          <cell r="BO240">
            <v>0</v>
          </cell>
          <cell r="BP240">
            <v>0</v>
          </cell>
          <cell r="BY240">
            <v>2313.73</v>
          </cell>
          <cell r="CF240">
            <v>0</v>
          </cell>
          <cell r="CG240">
            <v>0</v>
          </cell>
          <cell r="CX240">
            <v>0</v>
          </cell>
          <cell r="CY240">
            <v>0</v>
          </cell>
          <cell r="DB240">
            <v>0</v>
          </cell>
          <cell r="DC240">
            <v>0</v>
          </cell>
          <cell r="DJ240" t="str">
            <v>МОС</v>
          </cell>
          <cell r="DL240">
            <v>40304</v>
          </cell>
          <cell r="DM240">
            <v>944</v>
          </cell>
          <cell r="DO240" t="str">
            <v>плата за одиницю приєднаного теплового навантаження з централізованого опалення та ГВП</v>
          </cell>
        </row>
        <row r="241">
          <cell r="AF241">
            <v>40250</v>
          </cell>
          <cell r="AG241">
            <v>16</v>
          </cell>
          <cell r="AO241">
            <v>853071.85920000006</v>
          </cell>
          <cell r="AQ241">
            <v>669300</v>
          </cell>
          <cell r="AY241">
            <v>0</v>
          </cell>
          <cell r="AZ241">
            <v>0</v>
          </cell>
          <cell r="BC241">
            <v>0</v>
          </cell>
          <cell r="BD241">
            <v>0</v>
          </cell>
          <cell r="BG241">
            <v>0</v>
          </cell>
          <cell r="BH241">
            <v>0</v>
          </cell>
          <cell r="BI241">
            <v>14900</v>
          </cell>
          <cell r="BJ241">
            <v>352.74621212121207</v>
          </cell>
          <cell r="BK241">
            <v>0</v>
          </cell>
          <cell r="BL241">
            <v>0</v>
          </cell>
          <cell r="BM241">
            <v>545079</v>
          </cell>
          <cell r="BN241">
            <v>12904.332386363638</v>
          </cell>
          <cell r="BO241">
            <v>0</v>
          </cell>
          <cell r="BP241">
            <v>0</v>
          </cell>
          <cell r="BY241">
            <v>2313.73</v>
          </cell>
          <cell r="CF241">
            <v>0</v>
          </cell>
          <cell r="CG241">
            <v>0</v>
          </cell>
          <cell r="CX241">
            <v>0</v>
          </cell>
          <cell r="CY241">
            <v>0</v>
          </cell>
          <cell r="DB241">
            <v>0</v>
          </cell>
          <cell r="DC241">
            <v>0</v>
          </cell>
          <cell r="DJ241" t="str">
            <v>МОС</v>
          </cell>
          <cell r="DL241">
            <v>40304</v>
          </cell>
          <cell r="DM241">
            <v>944</v>
          </cell>
          <cell r="DO241" t="str">
            <v>плата за одиницю приєднаного теплового навантаження з централізованого опалення та ГВП</v>
          </cell>
        </row>
        <row r="242">
          <cell r="W242">
            <v>315.77999999999997</v>
          </cell>
          <cell r="AF242">
            <v>40039</v>
          </cell>
          <cell r="AG242">
            <v>718</v>
          </cell>
          <cell r="AH242">
            <v>315.78153570569316</v>
          </cell>
          <cell r="AM242">
            <v>10237.261</v>
          </cell>
          <cell r="AO242">
            <v>3232722.2785799997</v>
          </cell>
          <cell r="AQ242">
            <v>3232738</v>
          </cell>
          <cell r="AU242">
            <v>0</v>
          </cell>
          <cell r="AW242">
            <v>0</v>
          </cell>
          <cell r="AY242">
            <v>1178788.6162800002</v>
          </cell>
          <cell r="AZ242">
            <v>115.14687534878716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G242">
            <v>0</v>
          </cell>
          <cell r="BH242">
            <v>0</v>
          </cell>
          <cell r="BI242">
            <v>224375</v>
          </cell>
          <cell r="BJ242">
            <v>21.917483592535152</v>
          </cell>
          <cell r="BK242">
            <v>0</v>
          </cell>
          <cell r="BL242">
            <v>0</v>
          </cell>
          <cell r="BM242">
            <v>1735309</v>
          </cell>
          <cell r="BN242">
            <v>169.50910990742543</v>
          </cell>
          <cell r="BO242">
            <v>0</v>
          </cell>
          <cell r="BP242">
            <v>0</v>
          </cell>
          <cell r="BY242">
            <v>2440</v>
          </cell>
          <cell r="CF242">
            <v>1620.729</v>
          </cell>
          <cell r="CG242">
            <v>727.32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X242">
            <v>0</v>
          </cell>
          <cell r="CY242">
            <v>0</v>
          </cell>
          <cell r="DB242">
            <v>0</v>
          </cell>
          <cell r="DC242">
            <v>0</v>
          </cell>
          <cell r="DJ242" t="str">
            <v>НКРЕ</v>
          </cell>
          <cell r="DL242">
            <v>40526</v>
          </cell>
          <cell r="DM242">
            <v>1717</v>
          </cell>
          <cell r="DO242" t="str">
            <v>тариф на теплову енергію</v>
          </cell>
          <cell r="DT242">
            <v>347.36</v>
          </cell>
        </row>
        <row r="243">
          <cell r="W243">
            <v>238.92</v>
          </cell>
          <cell r="AF243">
            <v>40039</v>
          </cell>
          <cell r="AG243">
            <v>715</v>
          </cell>
          <cell r="AH243">
            <v>238.92102996120127</v>
          </cell>
          <cell r="AM243">
            <v>70241.209000000003</v>
          </cell>
          <cell r="AO243">
            <v>16782029.654279999</v>
          </cell>
          <cell r="AQ243">
            <v>16782102</v>
          </cell>
          <cell r="AU243">
            <v>0</v>
          </cell>
          <cell r="AW243">
            <v>0</v>
          </cell>
          <cell r="AY243">
            <v>8206358.8332000012</v>
          </cell>
          <cell r="AZ243">
            <v>116.83111595075194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G243">
            <v>0</v>
          </cell>
          <cell r="BH243">
            <v>0</v>
          </cell>
          <cell r="BI243">
            <v>1594506</v>
          </cell>
          <cell r="BJ243">
            <v>22.700435011020382</v>
          </cell>
          <cell r="BK243">
            <v>0</v>
          </cell>
          <cell r="BL243">
            <v>0</v>
          </cell>
          <cell r="BM243">
            <v>5604413</v>
          </cell>
          <cell r="BN243">
            <v>79.788105583433222</v>
          </cell>
          <cell r="BO243">
            <v>0</v>
          </cell>
          <cell r="BP243">
            <v>0</v>
          </cell>
          <cell r="BY243">
            <v>2440</v>
          </cell>
          <cell r="CF243">
            <v>11283.01</v>
          </cell>
          <cell r="CG243">
            <v>727.32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X243">
            <v>0</v>
          </cell>
          <cell r="CY243">
            <v>0</v>
          </cell>
          <cell r="DB243">
            <v>0</v>
          </cell>
          <cell r="DC243">
            <v>0</v>
          </cell>
          <cell r="DJ243" t="str">
            <v>НКРЕ</v>
          </cell>
          <cell r="DL243">
            <v>40526</v>
          </cell>
          <cell r="DM243">
            <v>1717</v>
          </cell>
          <cell r="DO243" t="str">
            <v>тариф на теплову енергію</v>
          </cell>
          <cell r="DT243">
            <v>262.81</v>
          </cell>
        </row>
        <row r="244">
          <cell r="W244">
            <v>646.38</v>
          </cell>
          <cell r="AF244">
            <v>40039</v>
          </cell>
          <cell r="AG244">
            <v>716</v>
          </cell>
          <cell r="AH244">
            <v>598.50204769702657</v>
          </cell>
          <cell r="AM244">
            <v>16385.969000000001</v>
          </cell>
          <cell r="AO244">
            <v>10591562.64222</v>
          </cell>
          <cell r="AQ244">
            <v>9807036</v>
          </cell>
          <cell r="AU244">
            <v>0</v>
          </cell>
          <cell r="AW244">
            <v>0</v>
          </cell>
          <cell r="AY244">
            <v>4909865.2954199994</v>
          </cell>
          <cell r="AZ244">
            <v>299.63838546380742</v>
          </cell>
          <cell r="BA244">
            <v>381192</v>
          </cell>
          <cell r="BB244">
            <v>23.263317537095304</v>
          </cell>
          <cell r="BC244">
            <v>0</v>
          </cell>
          <cell r="BD244">
            <v>0</v>
          </cell>
          <cell r="BG244">
            <v>0</v>
          </cell>
          <cell r="BH244">
            <v>0</v>
          </cell>
          <cell r="BI244">
            <v>306117</v>
          </cell>
          <cell r="BJ244">
            <v>18.681653797831547</v>
          </cell>
          <cell r="BK244">
            <v>0</v>
          </cell>
          <cell r="BL244">
            <v>0</v>
          </cell>
          <cell r="BM244">
            <v>3777172</v>
          </cell>
          <cell r="BN244">
            <v>230.51258061088726</v>
          </cell>
          <cell r="BO244">
            <v>0</v>
          </cell>
          <cell r="BP244">
            <v>0</v>
          </cell>
          <cell r="BY244">
            <v>2440</v>
          </cell>
          <cell r="CF244">
            <v>2249.4870000000001</v>
          </cell>
          <cell r="CG244">
            <v>2182.66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X244">
            <v>0</v>
          </cell>
          <cell r="CY244">
            <v>0</v>
          </cell>
          <cell r="DB244">
            <v>0</v>
          </cell>
          <cell r="DC244">
            <v>0</v>
          </cell>
          <cell r="DJ244" t="str">
            <v>НКРКП</v>
          </cell>
          <cell r="DL244">
            <v>40816</v>
          </cell>
          <cell r="DM244">
            <v>45</v>
          </cell>
          <cell r="DT244">
            <v>861.81</v>
          </cell>
        </row>
        <row r="245">
          <cell r="W245">
            <v>722.49</v>
          </cell>
          <cell r="AF245">
            <v>40039</v>
          </cell>
          <cell r="AG245">
            <v>717</v>
          </cell>
          <cell r="AH245">
            <v>481.66187244303956</v>
          </cell>
          <cell r="AM245">
            <v>3375.59</v>
          </cell>
          <cell r="AO245">
            <v>2438830.0191000002</v>
          </cell>
          <cell r="AQ245">
            <v>1625893</v>
          </cell>
          <cell r="AU245">
            <v>0</v>
          </cell>
          <cell r="AW245">
            <v>0</v>
          </cell>
          <cell r="AY245">
            <v>1198711.1751999999</v>
          </cell>
          <cell r="AZ245">
            <v>355.11160277166357</v>
          </cell>
          <cell r="BA245">
            <v>5367</v>
          </cell>
          <cell r="BB245">
            <v>1.5899442764079761</v>
          </cell>
          <cell r="BC245">
            <v>0</v>
          </cell>
          <cell r="BD245">
            <v>0</v>
          </cell>
          <cell r="BG245">
            <v>0</v>
          </cell>
          <cell r="BH245">
            <v>0</v>
          </cell>
          <cell r="BI245">
            <v>61452</v>
          </cell>
          <cell r="BJ245">
            <v>18.204817528195072</v>
          </cell>
          <cell r="BK245">
            <v>0</v>
          </cell>
          <cell r="BL245">
            <v>0</v>
          </cell>
          <cell r="BM245">
            <v>298859</v>
          </cell>
          <cell r="BN245">
            <v>88.535337526180598</v>
          </cell>
          <cell r="BO245">
            <v>0</v>
          </cell>
          <cell r="BP245">
            <v>0</v>
          </cell>
          <cell r="BY245">
            <v>2440</v>
          </cell>
          <cell r="CF245">
            <v>540.91999999999996</v>
          </cell>
          <cell r="CG245">
            <v>2216.06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X245">
            <v>0</v>
          </cell>
          <cell r="CY245">
            <v>0</v>
          </cell>
          <cell r="DB245">
            <v>0</v>
          </cell>
          <cell r="DC245">
            <v>0</v>
          </cell>
          <cell r="DJ245" t="str">
            <v>НКРКП</v>
          </cell>
          <cell r="DL245">
            <v>40816</v>
          </cell>
          <cell r="DM245">
            <v>45</v>
          </cell>
          <cell r="DT245">
            <v>968.61</v>
          </cell>
        </row>
        <row r="246">
          <cell r="AF246">
            <v>39855</v>
          </cell>
          <cell r="AG246">
            <v>3</v>
          </cell>
          <cell r="AM246">
            <v>82182</v>
          </cell>
          <cell r="AO246">
            <v>9796916.2199999988</v>
          </cell>
          <cell r="AQ246">
            <v>9217710</v>
          </cell>
          <cell r="AU246">
            <v>0</v>
          </cell>
          <cell r="AW246">
            <v>0</v>
          </cell>
          <cell r="AY246">
            <v>7696340.2296000011</v>
          </cell>
          <cell r="AZ246">
            <v>93.649950470906049</v>
          </cell>
          <cell r="BA246">
            <v>0</v>
          </cell>
          <cell r="BB246">
            <v>0</v>
          </cell>
          <cell r="BG246">
            <v>0</v>
          </cell>
          <cell r="BH246">
            <v>0</v>
          </cell>
          <cell r="BI246">
            <v>1521370</v>
          </cell>
          <cell r="BJ246">
            <v>18.51220461901633</v>
          </cell>
          <cell r="BK246">
            <v>0</v>
          </cell>
          <cell r="BL246">
            <v>0</v>
          </cell>
          <cell r="BO246">
            <v>0</v>
          </cell>
          <cell r="BP246">
            <v>0</v>
          </cell>
          <cell r="CF246">
            <v>10581.78</v>
          </cell>
          <cell r="CG246">
            <v>727.32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X246">
            <v>0</v>
          </cell>
          <cell r="CY246">
            <v>0</v>
          </cell>
          <cell r="DJ246" t="str">
            <v>НКРЕ</v>
          </cell>
          <cell r="DL246">
            <v>40526</v>
          </cell>
          <cell r="DM246">
            <v>1732</v>
          </cell>
          <cell r="DO246" t="str">
            <v>умовно-зміна величина двоставкового тарифу</v>
          </cell>
        </row>
        <row r="247">
          <cell r="AF247">
            <v>39855</v>
          </cell>
          <cell r="AG247">
            <v>4</v>
          </cell>
          <cell r="AM247">
            <v>19581</v>
          </cell>
          <cell r="AO247">
            <v>6071905.5777000003</v>
          </cell>
          <cell r="AQ247">
            <v>5763810</v>
          </cell>
          <cell r="AU247">
            <v>0</v>
          </cell>
          <cell r="AW247">
            <v>0</v>
          </cell>
          <cell r="AY247">
            <v>5401321.3347500004</v>
          </cell>
          <cell r="AZ247">
            <v>275.84501990449928</v>
          </cell>
          <cell r="BA247">
            <v>0</v>
          </cell>
          <cell r="BB247">
            <v>0</v>
          </cell>
          <cell r="BG247">
            <v>0</v>
          </cell>
          <cell r="BH247">
            <v>0</v>
          </cell>
          <cell r="BI247">
            <v>362488.5</v>
          </cell>
          <cell r="BJ247">
            <v>18.512256779531178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CF247">
            <v>2521.3310000000001</v>
          </cell>
          <cell r="CG247">
            <v>2142.25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X247">
            <v>0</v>
          </cell>
          <cell r="CY247">
            <v>0</v>
          </cell>
          <cell r="DJ247" t="str">
            <v>НКРКП</v>
          </cell>
          <cell r="DL247">
            <v>41012</v>
          </cell>
          <cell r="DM247">
            <v>157</v>
          </cell>
        </row>
        <row r="248">
          <cell r="AF248">
            <v>39855</v>
          </cell>
          <cell r="AG248">
            <v>5</v>
          </cell>
          <cell r="AM248">
            <v>5357</v>
          </cell>
          <cell r="AO248">
            <v>1784639.5511999999</v>
          </cell>
          <cell r="AQ248">
            <v>1576880</v>
          </cell>
          <cell r="AU248">
            <v>0</v>
          </cell>
          <cell r="AW248">
            <v>0</v>
          </cell>
          <cell r="AY248">
            <v>1477719.7655</v>
          </cell>
          <cell r="AZ248">
            <v>275.84837885010268</v>
          </cell>
          <cell r="BA248">
            <v>0</v>
          </cell>
          <cell r="BB248">
            <v>0</v>
          </cell>
          <cell r="BG248">
            <v>0</v>
          </cell>
          <cell r="BH248">
            <v>0</v>
          </cell>
          <cell r="BI248">
            <v>99160</v>
          </cell>
          <cell r="BJ248">
            <v>18.510360276274035</v>
          </cell>
          <cell r="BK248">
            <v>0</v>
          </cell>
          <cell r="BL248">
            <v>0</v>
          </cell>
          <cell r="BO248">
            <v>0</v>
          </cell>
          <cell r="BP248">
            <v>0</v>
          </cell>
          <cell r="CF248">
            <v>689.798</v>
          </cell>
          <cell r="CG248">
            <v>2142.25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X248">
            <v>0</v>
          </cell>
          <cell r="CY248">
            <v>0</v>
          </cell>
          <cell r="DJ248" t="str">
            <v>НКРКП</v>
          </cell>
          <cell r="DL248">
            <v>41012</v>
          </cell>
          <cell r="DM248">
            <v>157</v>
          </cell>
        </row>
        <row r="249">
          <cell r="AF249">
            <v>39855</v>
          </cell>
          <cell r="AG249">
            <v>3</v>
          </cell>
          <cell r="AO249">
            <v>5346419.9304</v>
          </cell>
          <cell r="AQ249">
            <v>5070570</v>
          </cell>
          <cell r="AY249">
            <v>1228009.99728</v>
          </cell>
          <cell r="AZ249">
            <v>2449.5336295090601</v>
          </cell>
          <cell r="BC249">
            <v>0</v>
          </cell>
          <cell r="BD249">
            <v>0</v>
          </cell>
          <cell r="BG249">
            <v>0</v>
          </cell>
          <cell r="BH249">
            <v>0</v>
          </cell>
          <cell r="BI249">
            <v>242750</v>
          </cell>
          <cell r="BJ249">
            <v>484.21779128866757</v>
          </cell>
          <cell r="BK249">
            <v>0</v>
          </cell>
          <cell r="BL249">
            <v>0</v>
          </cell>
          <cell r="BM249">
            <v>2660350</v>
          </cell>
          <cell r="BN249">
            <v>5306.6479961063105</v>
          </cell>
          <cell r="BO249">
            <v>0</v>
          </cell>
          <cell r="BP249">
            <v>0</v>
          </cell>
          <cell r="BY249">
            <v>1422</v>
          </cell>
          <cell r="CF249">
            <v>1688.404</v>
          </cell>
          <cell r="CG249">
            <v>727.32</v>
          </cell>
          <cell r="CX249">
            <v>0</v>
          </cell>
          <cell r="CY249">
            <v>0</v>
          </cell>
          <cell r="DB249">
            <v>0</v>
          </cell>
          <cell r="DC249">
            <v>0</v>
          </cell>
          <cell r="DJ249" t="str">
            <v>МОС</v>
          </cell>
          <cell r="DL249">
            <v>40541</v>
          </cell>
          <cell r="DM249">
            <v>631</v>
          </cell>
          <cell r="DO249" t="str">
            <v>умовно-постійна частина дв.тарифу - абонплата на централізоване опалення (встановлено в грн/кв.м/міс.)</v>
          </cell>
        </row>
        <row r="250">
          <cell r="AF250">
            <v>39855</v>
          </cell>
          <cell r="AG250">
            <v>4</v>
          </cell>
          <cell r="AO250">
            <v>2015175.4656000002</v>
          </cell>
          <cell r="AQ250">
            <v>1775570</v>
          </cell>
          <cell r="AY250">
            <v>860940.28350000002</v>
          </cell>
          <cell r="AZ250">
            <v>7214.90583517699</v>
          </cell>
          <cell r="BC250">
            <v>0</v>
          </cell>
          <cell r="BD250">
            <v>0</v>
          </cell>
          <cell r="BG250">
            <v>0</v>
          </cell>
          <cell r="BH250">
            <v>0</v>
          </cell>
          <cell r="BI250">
            <v>57780</v>
          </cell>
          <cell r="BJ250">
            <v>484.21158487530164</v>
          </cell>
          <cell r="BK250">
            <v>0</v>
          </cell>
          <cell r="BL250">
            <v>0</v>
          </cell>
          <cell r="BM250">
            <v>633230</v>
          </cell>
          <cell r="BN250">
            <v>5306.6338160364703</v>
          </cell>
          <cell r="BO250">
            <v>0</v>
          </cell>
          <cell r="BP250">
            <v>0</v>
          </cell>
          <cell r="BY250">
            <v>1422</v>
          </cell>
          <cell r="CF250">
            <v>401.88600000000002</v>
          </cell>
          <cell r="CG250">
            <v>2142.25</v>
          </cell>
          <cell r="CX250">
            <v>0</v>
          </cell>
          <cell r="CY250">
            <v>0</v>
          </cell>
          <cell r="DB250">
            <v>0</v>
          </cell>
          <cell r="DC250">
            <v>0</v>
          </cell>
          <cell r="DJ250" t="str">
            <v>НКРКП</v>
          </cell>
          <cell r="DL250">
            <v>41012</v>
          </cell>
          <cell r="DM250">
            <v>157</v>
          </cell>
          <cell r="DO250" t="str">
            <v>умовно-постійна частина двоставкового тарифу на т.е. для ЦОП</v>
          </cell>
        </row>
        <row r="251">
          <cell r="AF251">
            <v>39855</v>
          </cell>
          <cell r="AG251">
            <v>5</v>
          </cell>
          <cell r="AO251">
            <v>662330.01261000009</v>
          </cell>
          <cell r="AQ251">
            <v>490820</v>
          </cell>
          <cell r="AY251">
            <v>237969.69899999999</v>
          </cell>
          <cell r="AZ251">
            <v>7213.8262095307373</v>
          </cell>
          <cell r="BC251">
            <v>0</v>
          </cell>
          <cell r="BD251">
            <v>0</v>
          </cell>
          <cell r="BG251">
            <v>0</v>
          </cell>
          <cell r="BH251">
            <v>0</v>
          </cell>
          <cell r="BI251">
            <v>15970</v>
          </cell>
          <cell r="BJ251">
            <v>484.11543591609069</v>
          </cell>
          <cell r="BK251">
            <v>0</v>
          </cell>
          <cell r="BL251">
            <v>0</v>
          </cell>
          <cell r="BM251">
            <v>175070</v>
          </cell>
          <cell r="BN251">
            <v>5307.0813629198492</v>
          </cell>
          <cell r="BO251">
            <v>0</v>
          </cell>
          <cell r="BP251">
            <v>0</v>
          </cell>
          <cell r="BY251">
            <v>1422</v>
          </cell>
          <cell r="CF251">
            <v>111.084</v>
          </cell>
          <cell r="CG251">
            <v>2142.25</v>
          </cell>
          <cell r="CX251">
            <v>0</v>
          </cell>
          <cell r="CY251">
            <v>0</v>
          </cell>
          <cell r="DB251">
            <v>0</v>
          </cell>
          <cell r="DC251">
            <v>0</v>
          </cell>
          <cell r="DJ251" t="str">
            <v>НКРКП</v>
          </cell>
          <cell r="DL251">
            <v>41012</v>
          </cell>
          <cell r="DM251">
            <v>157</v>
          </cell>
          <cell r="DO251" t="str">
            <v>умовно-постійна частина двоставкового тарифу на т.е. для ЦОП</v>
          </cell>
        </row>
        <row r="252">
          <cell r="AF252">
            <v>39682</v>
          </cell>
          <cell r="AG252">
            <v>825</v>
          </cell>
          <cell r="AM252">
            <v>159699.49112195123</v>
          </cell>
          <cell r="AO252">
            <v>19316929.929232538</v>
          </cell>
          <cell r="AQ252">
            <v>19316927</v>
          </cell>
          <cell r="AU252">
            <v>0</v>
          </cell>
          <cell r="AW252">
            <v>0</v>
          </cell>
          <cell r="AY252">
            <v>16032387.48144</v>
          </cell>
          <cell r="AZ252">
            <v>100.39097412775848</v>
          </cell>
          <cell r="BA252">
            <v>0</v>
          </cell>
          <cell r="BB252">
            <v>0</v>
          </cell>
          <cell r="BG252">
            <v>1184241.3304536073</v>
          </cell>
          <cell r="BH252">
            <v>7.4154358422425135</v>
          </cell>
          <cell r="BI252">
            <v>2100298.5432427796</v>
          </cell>
          <cell r="BJ252">
            <v>13.151566911624846</v>
          </cell>
          <cell r="BK252">
            <v>0</v>
          </cell>
          <cell r="BL252">
            <v>0</v>
          </cell>
          <cell r="BO252">
            <v>0</v>
          </cell>
          <cell r="BP252">
            <v>0</v>
          </cell>
          <cell r="CF252">
            <v>22043.200000000001</v>
          </cell>
          <cell r="CG252">
            <v>727.31669999999997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X252">
            <v>0</v>
          </cell>
          <cell r="CY252">
            <v>0</v>
          </cell>
          <cell r="DJ252" t="str">
            <v>МОС</v>
          </cell>
          <cell r="DL252">
            <v>40541</v>
          </cell>
          <cell r="DM252">
            <v>111</v>
          </cell>
          <cell r="DO252" t="str">
            <v>Умовно-зміна частина дв.тарифу - Тариф за теплову енергію згідно з показниками обліку теплової енергії</v>
          </cell>
        </row>
        <row r="253">
          <cell r="AF253">
            <v>39878</v>
          </cell>
          <cell r="AG253">
            <v>1506</v>
          </cell>
          <cell r="AM253">
            <v>35202.015219512192</v>
          </cell>
          <cell r="AO253">
            <v>11132990.002161214</v>
          </cell>
          <cell r="AQ253">
            <v>11133000</v>
          </cell>
          <cell r="AU253">
            <v>0</v>
          </cell>
          <cell r="AW253">
            <v>0</v>
          </cell>
          <cell r="AY253">
            <v>10408999.9475</v>
          </cell>
          <cell r="AZ253">
            <v>295.6932971760769</v>
          </cell>
          <cell r="BA253">
            <v>0</v>
          </cell>
          <cell r="BB253">
            <v>0</v>
          </cell>
          <cell r="BG253">
            <v>261038.28537793714</v>
          </cell>
          <cell r="BH253">
            <v>7.4154358422425126</v>
          </cell>
          <cell r="BI253">
            <v>462961.65858345071</v>
          </cell>
          <cell r="BJ253">
            <v>13.151566911624844</v>
          </cell>
          <cell r="BK253">
            <v>0</v>
          </cell>
          <cell r="BL253">
            <v>0</v>
          </cell>
          <cell r="BO253">
            <v>0</v>
          </cell>
          <cell r="BP253">
            <v>0</v>
          </cell>
          <cell r="CF253">
            <v>4858.91</v>
          </cell>
          <cell r="CG253">
            <v>2142.25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X253">
            <v>0</v>
          </cell>
          <cell r="CY253">
            <v>0</v>
          </cell>
          <cell r="DJ253" t="str">
            <v>НКРКП</v>
          </cell>
          <cell r="DL253">
            <v>40816</v>
          </cell>
          <cell r="DM253">
            <v>162</v>
          </cell>
        </row>
        <row r="254">
          <cell r="AF254">
            <v>39878</v>
          </cell>
          <cell r="AG254">
            <v>1507</v>
          </cell>
          <cell r="AM254">
            <v>27546.581853658536</v>
          </cell>
          <cell r="AO254">
            <v>8711889.9655467868</v>
          </cell>
          <cell r="AQ254">
            <v>8711890</v>
          </cell>
          <cell r="AU254">
            <v>0</v>
          </cell>
          <cell r="AW254">
            <v>0</v>
          </cell>
          <cell r="AY254">
            <v>8145340.3400249993</v>
          </cell>
          <cell r="AZ254">
            <v>295.69332352366598</v>
          </cell>
          <cell r="BA254">
            <v>0</v>
          </cell>
          <cell r="BB254">
            <v>0</v>
          </cell>
          <cell r="BG254">
            <v>204269.9104088867</v>
          </cell>
          <cell r="BH254">
            <v>7.4154358422425126</v>
          </cell>
          <cell r="BI254">
            <v>362280.71443494095</v>
          </cell>
          <cell r="BJ254">
            <v>13.151566911624844</v>
          </cell>
          <cell r="BK254">
            <v>0</v>
          </cell>
          <cell r="BL254">
            <v>0</v>
          </cell>
          <cell r="BO254">
            <v>0</v>
          </cell>
          <cell r="BP254">
            <v>0</v>
          </cell>
          <cell r="CF254">
            <v>3802.2449999999999</v>
          </cell>
          <cell r="CG254">
            <v>2142.2449999999999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X254">
            <v>0</v>
          </cell>
          <cell r="CY254">
            <v>0</v>
          </cell>
          <cell r="DJ254" t="str">
            <v>НКРКП</v>
          </cell>
          <cell r="DL254">
            <v>40816</v>
          </cell>
          <cell r="DM254">
            <v>162</v>
          </cell>
        </row>
        <row r="255">
          <cell r="AF255">
            <v>39682</v>
          </cell>
          <cell r="AG255">
            <v>825</v>
          </cell>
          <cell r="AO255">
            <v>18172080.696390204</v>
          </cell>
          <cell r="AQ255">
            <v>16101410</v>
          </cell>
          <cell r="AY255">
            <v>3011337.5424000002</v>
          </cell>
          <cell r="AZ255">
            <v>3421.7240720110935</v>
          </cell>
          <cell r="BC255">
            <v>0</v>
          </cell>
          <cell r="BD255">
            <v>0</v>
          </cell>
          <cell r="BG255">
            <v>222433.39801639714</v>
          </cell>
          <cell r="BH255">
            <v>252.74672855349806</v>
          </cell>
          <cell r="BI255">
            <v>482181.96536543313</v>
          </cell>
          <cell r="BJ255">
            <v>547.89395567578129</v>
          </cell>
          <cell r="BK255">
            <v>0</v>
          </cell>
          <cell r="BL255">
            <v>0</v>
          </cell>
          <cell r="BM255">
            <v>8386398.1023648037</v>
          </cell>
          <cell r="BN255">
            <v>9529.300472061821</v>
          </cell>
          <cell r="BO255">
            <v>0</v>
          </cell>
          <cell r="BP255">
            <v>0</v>
          </cell>
          <cell r="BY255">
            <v>1714.7511057499</v>
          </cell>
          <cell r="CF255">
            <v>4140.32</v>
          </cell>
          <cell r="CG255">
            <v>727.32</v>
          </cell>
          <cell r="CX255">
            <v>0</v>
          </cell>
          <cell r="CY255">
            <v>0</v>
          </cell>
          <cell r="DB255">
            <v>0</v>
          </cell>
          <cell r="DC255">
            <v>0</v>
          </cell>
          <cell r="DJ255" t="str">
            <v>МОС</v>
          </cell>
          <cell r="DL255">
            <v>41086</v>
          </cell>
          <cell r="DM255">
            <v>450</v>
          </cell>
          <cell r="DO255" t="str">
            <v>Умовно-зміна частина дв. тарифу - абонентна плата (затверджена у грн за кв.м)</v>
          </cell>
        </row>
        <row r="256">
          <cell r="AF256">
            <v>39878</v>
          </cell>
          <cell r="AG256">
            <v>1506</v>
          </cell>
          <cell r="AO256">
            <v>5385054.7351527456</v>
          </cell>
          <cell r="AQ256">
            <v>4670768.5</v>
          </cell>
          <cell r="AY256">
            <v>1955103.04</v>
          </cell>
          <cell r="AZ256">
            <v>10078.391006528187</v>
          </cell>
          <cell r="BC256">
            <v>0</v>
          </cell>
          <cell r="BD256">
            <v>0</v>
          </cell>
          <cell r="BG256">
            <v>49030.236773401673</v>
          </cell>
          <cell r="BH256">
            <v>252.74672855349812</v>
          </cell>
          <cell r="BI256">
            <v>106285.72930396257</v>
          </cell>
          <cell r="BJ256">
            <v>547.89395567578151</v>
          </cell>
          <cell r="BK256">
            <v>0</v>
          </cell>
          <cell r="BL256">
            <v>0</v>
          </cell>
          <cell r="BM256">
            <v>1848585.1868550833</v>
          </cell>
          <cell r="BN256">
            <v>9529.300472061821</v>
          </cell>
          <cell r="BO256">
            <v>0</v>
          </cell>
          <cell r="BP256">
            <v>0</v>
          </cell>
          <cell r="BY256">
            <v>1714.7511057499</v>
          </cell>
          <cell r="CF256">
            <v>912.64</v>
          </cell>
          <cell r="CG256">
            <v>2142.25</v>
          </cell>
          <cell r="CX256">
            <v>0</v>
          </cell>
          <cell r="CY256">
            <v>0</v>
          </cell>
          <cell r="DB256">
            <v>0</v>
          </cell>
          <cell r="DC256">
            <v>0</v>
          </cell>
          <cell r="DJ256" t="str">
            <v>МОС</v>
          </cell>
          <cell r="DL256">
            <v>41086</v>
          </cell>
          <cell r="DM256">
            <v>450</v>
          </cell>
          <cell r="DO256" t="str">
            <v xml:space="preserve">Плата за одиницю приєднаного теплового навантаження розрахунку за 0,1 Гкал в годину </v>
          </cell>
        </row>
        <row r="257">
          <cell r="AF257">
            <v>39878</v>
          </cell>
          <cell r="AG257">
            <v>1507</v>
          </cell>
          <cell r="AO257">
            <v>4213959.0623804126</v>
          </cell>
          <cell r="AQ257">
            <v>3655010</v>
          </cell>
          <cell r="AY257">
            <v>1529930.6824999999</v>
          </cell>
          <cell r="AZ257">
            <v>10078.435403524581</v>
          </cell>
          <cell r="BC257">
            <v>0</v>
          </cell>
          <cell r="BD257">
            <v>0</v>
          </cell>
          <cell r="BG257">
            <v>38367.559986569548</v>
          </cell>
          <cell r="BH257">
            <v>252.74672855349817</v>
          </cell>
          <cell r="BI257">
            <v>83171.617417077243</v>
          </cell>
          <cell r="BJ257">
            <v>547.8939556757814</v>
          </cell>
          <cell r="BK257">
            <v>0</v>
          </cell>
          <cell r="BL257">
            <v>0</v>
          </cell>
          <cell r="BM257">
            <v>1446570.6819801172</v>
          </cell>
          <cell r="BN257">
            <v>9529.300472061821</v>
          </cell>
          <cell r="BO257">
            <v>0</v>
          </cell>
          <cell r="BP257">
            <v>0</v>
          </cell>
          <cell r="BY257">
            <v>1714.7511057499</v>
          </cell>
          <cell r="CF257">
            <v>714.17</v>
          </cell>
          <cell r="CG257">
            <v>2142.25</v>
          </cell>
          <cell r="CX257">
            <v>0</v>
          </cell>
          <cell r="CY257">
            <v>0</v>
          </cell>
          <cell r="DB257">
            <v>0</v>
          </cell>
          <cell r="DC257">
            <v>0</v>
          </cell>
          <cell r="DJ257" t="str">
            <v>МОС</v>
          </cell>
          <cell r="DL257">
            <v>41086</v>
          </cell>
          <cell r="DM257">
            <v>450</v>
          </cell>
          <cell r="DO257" t="str">
            <v xml:space="preserve">Плата за одиницю приєднаного теплового навантаження розрахунку за 0,1 Гкал в годину </v>
          </cell>
        </row>
        <row r="258">
          <cell r="W258">
            <v>264.8416666666667</v>
          </cell>
          <cell r="AF258">
            <v>39965</v>
          </cell>
          <cell r="AG258" t="str">
            <v xml:space="preserve"> №6/1/2-255, 6/1/2-256</v>
          </cell>
          <cell r="AH258">
            <v>259.73166666666663</v>
          </cell>
          <cell r="AM258">
            <v>99960</v>
          </cell>
          <cell r="AO258">
            <v>26473573.000000004</v>
          </cell>
          <cell r="AQ258">
            <v>25962777.399999999</v>
          </cell>
          <cell r="AU258">
            <v>0</v>
          </cell>
          <cell r="AW258">
            <v>20678214.780000001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G258">
            <v>0</v>
          </cell>
          <cell r="BH258">
            <v>0</v>
          </cell>
          <cell r="BI258">
            <v>523900</v>
          </cell>
          <cell r="BJ258">
            <v>5.2410964385754299</v>
          </cell>
          <cell r="BK258">
            <v>0</v>
          </cell>
          <cell r="BL258">
            <v>0</v>
          </cell>
          <cell r="BM258">
            <v>3250721.6</v>
          </cell>
          <cell r="BN258">
            <v>32.520224089635853</v>
          </cell>
          <cell r="BO258">
            <v>0</v>
          </cell>
          <cell r="BP258">
            <v>0</v>
          </cell>
          <cell r="BY258">
            <v>2088.15</v>
          </cell>
          <cell r="CF258">
            <v>0</v>
          </cell>
          <cell r="CG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116098</v>
          </cell>
          <cell r="CN258">
            <v>178.11</v>
          </cell>
          <cell r="CO258">
            <v>311.69</v>
          </cell>
          <cell r="CX258">
            <v>0</v>
          </cell>
          <cell r="CY258">
            <v>0</v>
          </cell>
          <cell r="DB258">
            <v>0</v>
          </cell>
          <cell r="DC258">
            <v>0</v>
          </cell>
          <cell r="DJ258" t="str">
            <v>МОС</v>
          </cell>
          <cell r="DL258">
            <v>40066</v>
          </cell>
          <cell r="DM258" t="str">
            <v>№2212</v>
          </cell>
          <cell r="DO258" t="str">
            <v>Тариф на транспортування, постачання теплової енергії</v>
          </cell>
          <cell r="DT258">
            <v>264.8417</v>
          </cell>
        </row>
        <row r="259">
          <cell r="W259">
            <v>518.49166666666679</v>
          </cell>
          <cell r="AF259">
            <v>39965</v>
          </cell>
          <cell r="AG259" t="str">
            <v xml:space="preserve"> №6/1/2-255, 6/1/2-256</v>
          </cell>
          <cell r="AH259">
            <v>502.66166646452393</v>
          </cell>
          <cell r="AM259">
            <v>8245</v>
          </cell>
          <cell r="AO259">
            <v>4274963.7916666679</v>
          </cell>
          <cell r="AQ259">
            <v>4144445.4399999999</v>
          </cell>
          <cell r="AU259">
            <v>0</v>
          </cell>
          <cell r="AW259">
            <v>3735118.8000000003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G259">
            <v>0</v>
          </cell>
          <cell r="BH259">
            <v>0</v>
          </cell>
          <cell r="BI259">
            <v>43203.8</v>
          </cell>
          <cell r="BJ259">
            <v>5.24</v>
          </cell>
          <cell r="BK259">
            <v>0</v>
          </cell>
          <cell r="BL259">
            <v>0</v>
          </cell>
          <cell r="BM259">
            <v>268100</v>
          </cell>
          <cell r="BN259">
            <v>32.516676773802303</v>
          </cell>
          <cell r="BO259">
            <v>0</v>
          </cell>
          <cell r="BP259">
            <v>0</v>
          </cell>
          <cell r="BY259">
            <v>2088.15</v>
          </cell>
          <cell r="CF259">
            <v>0</v>
          </cell>
          <cell r="CG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9576</v>
          </cell>
          <cell r="CN259">
            <v>390.05</v>
          </cell>
          <cell r="CO259">
            <v>832.21</v>
          </cell>
          <cell r="CX259">
            <v>0</v>
          </cell>
          <cell r="CY259">
            <v>0</v>
          </cell>
          <cell r="DB259">
            <v>0</v>
          </cell>
          <cell r="DC259">
            <v>0</v>
          </cell>
          <cell r="DJ259" t="str">
            <v>МОС</v>
          </cell>
          <cell r="DL259">
            <v>41206</v>
          </cell>
          <cell r="DM259" t="str">
            <v>№1264</v>
          </cell>
          <cell r="DT259">
            <v>995.20830000000001</v>
          </cell>
        </row>
        <row r="260">
          <cell r="W260">
            <v>555.40833333333342</v>
          </cell>
          <cell r="AF260">
            <v>39965</v>
          </cell>
          <cell r="AG260" t="str">
            <v xml:space="preserve"> №6/1/2-255, 6/1/2-256</v>
          </cell>
          <cell r="AH260">
            <v>502.66</v>
          </cell>
          <cell r="AM260">
            <v>9825</v>
          </cell>
          <cell r="AO260">
            <v>5456886.8750000009</v>
          </cell>
          <cell r="AQ260">
            <v>4938634.5</v>
          </cell>
          <cell r="AU260">
            <v>0</v>
          </cell>
          <cell r="AW260">
            <v>4450860.55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G260">
            <v>0</v>
          </cell>
          <cell r="BH260">
            <v>0</v>
          </cell>
          <cell r="BI260">
            <v>51483</v>
          </cell>
          <cell r="BJ260">
            <v>5.24</v>
          </cell>
          <cell r="BK260">
            <v>0</v>
          </cell>
          <cell r="BL260">
            <v>0</v>
          </cell>
          <cell r="BM260">
            <v>319400</v>
          </cell>
          <cell r="BN260">
            <v>32.5089058524173</v>
          </cell>
          <cell r="BO260">
            <v>0</v>
          </cell>
          <cell r="BP260">
            <v>0</v>
          </cell>
          <cell r="BY260">
            <v>2088.15</v>
          </cell>
          <cell r="CF260">
            <v>0</v>
          </cell>
          <cell r="CG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11411</v>
          </cell>
          <cell r="CN260">
            <v>390.05</v>
          </cell>
          <cell r="CO260">
            <v>832.21</v>
          </cell>
          <cell r="CX260">
            <v>0</v>
          </cell>
          <cell r="CY260">
            <v>0</v>
          </cell>
          <cell r="DB260">
            <v>0</v>
          </cell>
          <cell r="DC260">
            <v>0</v>
          </cell>
          <cell r="DJ260" t="str">
            <v>МОС</v>
          </cell>
          <cell r="DL260">
            <v>41206</v>
          </cell>
          <cell r="DM260" t="str">
            <v>№1264</v>
          </cell>
          <cell r="DT260">
            <v>995.20830000000001</v>
          </cell>
        </row>
        <row r="261">
          <cell r="W261">
            <v>268.09209600000003</v>
          </cell>
          <cell r="AF261">
            <v>40157</v>
          </cell>
          <cell r="AG261" t="str">
            <v>В423/01-15/3805</v>
          </cell>
          <cell r="AH261">
            <v>265.43771934635021</v>
          </cell>
          <cell r="AM261">
            <v>177427.73</v>
          </cell>
          <cell r="AO261">
            <v>47566972.024222091</v>
          </cell>
          <cell r="AQ261">
            <v>47096012</v>
          </cell>
          <cell r="AU261">
            <v>0</v>
          </cell>
          <cell r="AW261">
            <v>0</v>
          </cell>
          <cell r="AY261">
            <v>21306051.478666838</v>
          </cell>
          <cell r="AZ261">
            <v>120.0829852169491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G261">
            <v>0</v>
          </cell>
          <cell r="BH261">
            <v>0</v>
          </cell>
          <cell r="BI261">
            <v>5224127</v>
          </cell>
          <cell r="BJ261">
            <v>29.443689551796666</v>
          </cell>
          <cell r="BK261">
            <v>0</v>
          </cell>
          <cell r="BL261">
            <v>0</v>
          </cell>
          <cell r="BM261">
            <v>14192611.93</v>
          </cell>
          <cell r="BN261">
            <v>79.990945778317737</v>
          </cell>
          <cell r="BO261">
            <v>0</v>
          </cell>
          <cell r="BP261">
            <v>0</v>
          </cell>
          <cell r="BY261">
            <v>2259.2199999999998</v>
          </cell>
          <cell r="CF261">
            <v>29294.050800000001</v>
          </cell>
          <cell r="CG261">
            <v>727.31667000000004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X261">
            <v>0</v>
          </cell>
          <cell r="CY261">
            <v>0</v>
          </cell>
          <cell r="DB261">
            <v>0</v>
          </cell>
          <cell r="DC261">
            <v>0</v>
          </cell>
          <cell r="DJ261" t="str">
            <v>НКРЕ</v>
          </cell>
          <cell r="DL261">
            <v>40526</v>
          </cell>
          <cell r="DM261">
            <v>1815</v>
          </cell>
          <cell r="DO261" t="str">
            <v>Тариф на теплову енергію</v>
          </cell>
          <cell r="DT261">
            <v>294.89999999999998</v>
          </cell>
        </row>
        <row r="262">
          <cell r="W262">
            <v>578.70275000000004</v>
          </cell>
          <cell r="AF262">
            <v>40157</v>
          </cell>
          <cell r="AG262" t="str">
            <v>В424/01-15/3806</v>
          </cell>
          <cell r="AH262">
            <v>503.21977478241263</v>
          </cell>
          <cell r="AM262">
            <v>38840.101699999999</v>
          </cell>
          <cell r="AO262">
            <v>22476873.664069675</v>
          </cell>
          <cell r="AQ262">
            <v>19545107.23</v>
          </cell>
          <cell r="AU262">
            <v>0</v>
          </cell>
          <cell r="AW262">
            <v>0</v>
          </cell>
          <cell r="AY262">
            <v>13996658.876526</v>
          </cell>
          <cell r="AZ262">
            <v>360.36617474989777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G262">
            <v>0</v>
          </cell>
          <cell r="BH262">
            <v>0</v>
          </cell>
          <cell r="BI262">
            <v>1143595.8600000001</v>
          </cell>
          <cell r="BJ262">
            <v>29.443688609085186</v>
          </cell>
          <cell r="BK262">
            <v>0</v>
          </cell>
          <cell r="BL262">
            <v>0</v>
          </cell>
          <cell r="BM262">
            <v>3106856.46</v>
          </cell>
          <cell r="BN262">
            <v>79.990945543790886</v>
          </cell>
          <cell r="BO262">
            <v>0</v>
          </cell>
          <cell r="BP262">
            <v>0</v>
          </cell>
          <cell r="BY262">
            <v>2259.2199999999998</v>
          </cell>
          <cell r="CF262">
            <v>6412.6611000000003</v>
          </cell>
          <cell r="CG262">
            <v>2182.66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X262">
            <v>0</v>
          </cell>
          <cell r="CY262">
            <v>0</v>
          </cell>
          <cell r="DB262">
            <v>0</v>
          </cell>
          <cell r="DC262">
            <v>0</v>
          </cell>
          <cell r="DJ262" t="str">
            <v>НКРКП</v>
          </cell>
          <cell r="DL262">
            <v>40942</v>
          </cell>
          <cell r="DM262">
            <v>42</v>
          </cell>
          <cell r="DT262">
            <v>864.42</v>
          </cell>
        </row>
        <row r="263">
          <cell r="W263">
            <v>578.70275000000004</v>
          </cell>
          <cell r="AF263">
            <v>40157</v>
          </cell>
          <cell r="AG263" t="str">
            <v>В424/01-15/3806</v>
          </cell>
          <cell r="AH263">
            <v>503.21978082003329</v>
          </cell>
          <cell r="AM263">
            <v>13593.1675</v>
          </cell>
          <cell r="AO263">
            <v>7866403.4134606253</v>
          </cell>
          <cell r="AQ263">
            <v>6840350.7699999996</v>
          </cell>
          <cell r="AU263">
            <v>0</v>
          </cell>
          <cell r="AW263">
            <v>0</v>
          </cell>
          <cell r="AY263">
            <v>4898517.8643460004</v>
          </cell>
          <cell r="AZ263">
            <v>360.36618134412015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G263">
            <v>0</v>
          </cell>
          <cell r="BH263">
            <v>0</v>
          </cell>
          <cell r="BI263">
            <v>400232.99</v>
          </cell>
          <cell r="BJ263">
            <v>29.443688529549863</v>
          </cell>
          <cell r="BK263">
            <v>0</v>
          </cell>
          <cell r="BL263">
            <v>0</v>
          </cell>
          <cell r="BM263">
            <v>1087330.32</v>
          </cell>
          <cell r="BN263">
            <v>79.990945451087839</v>
          </cell>
          <cell r="BO263">
            <v>0</v>
          </cell>
          <cell r="BP263">
            <v>0</v>
          </cell>
          <cell r="BY263">
            <v>2259.2199999999998</v>
          </cell>
          <cell r="CF263">
            <v>2244.2881000000002</v>
          </cell>
          <cell r="CG263">
            <v>2182.66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X263">
            <v>0</v>
          </cell>
          <cell r="CY263">
            <v>0</v>
          </cell>
          <cell r="DB263">
            <v>0</v>
          </cell>
          <cell r="DC263">
            <v>0</v>
          </cell>
          <cell r="DJ263" t="str">
            <v>НКРКП</v>
          </cell>
          <cell r="DL263">
            <v>40942</v>
          </cell>
          <cell r="DM263">
            <v>42</v>
          </cell>
          <cell r="DT263">
            <v>864.42</v>
          </cell>
        </row>
        <row r="264">
          <cell r="W264">
            <v>202.5</v>
          </cell>
          <cell r="AF264">
            <v>39786</v>
          </cell>
          <cell r="AG264">
            <v>1142</v>
          </cell>
          <cell r="AH264">
            <v>202.49513122507651</v>
          </cell>
          <cell r="AM264">
            <v>64698</v>
          </cell>
          <cell r="AO264">
            <v>13101345</v>
          </cell>
          <cell r="AQ264">
            <v>13101030</v>
          </cell>
          <cell r="AU264">
            <v>0</v>
          </cell>
          <cell r="AW264">
            <v>0</v>
          </cell>
          <cell r="AY264">
            <v>7482349.2784679998</v>
          </cell>
          <cell r="AZ264">
            <v>115.6503953517574</v>
          </cell>
          <cell r="BA264">
            <v>20478</v>
          </cell>
          <cell r="BB264">
            <v>0.31651673931187979</v>
          </cell>
          <cell r="BC264">
            <v>0</v>
          </cell>
          <cell r="BD264">
            <v>0</v>
          </cell>
          <cell r="BG264">
            <v>0</v>
          </cell>
          <cell r="BH264">
            <v>0</v>
          </cell>
          <cell r="BI264">
            <v>809474</v>
          </cell>
          <cell r="BJ264">
            <v>12.511576864818078</v>
          </cell>
          <cell r="BK264">
            <v>0</v>
          </cell>
          <cell r="BL264">
            <v>0</v>
          </cell>
          <cell r="BM264">
            <v>3669499</v>
          </cell>
          <cell r="BN264">
            <v>56.717348295155958</v>
          </cell>
          <cell r="BO264">
            <v>0</v>
          </cell>
          <cell r="BP264">
            <v>0</v>
          </cell>
          <cell r="BY264">
            <v>2080.52</v>
          </cell>
          <cell r="CF264">
            <v>10287.603999999999</v>
          </cell>
          <cell r="CG264">
            <v>727.31700000000001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X264">
            <v>0</v>
          </cell>
          <cell r="CY264">
            <v>0</v>
          </cell>
          <cell r="DB264">
            <v>0</v>
          </cell>
          <cell r="DC264">
            <v>0</v>
          </cell>
          <cell r="DJ264" t="str">
            <v>НКРЕ</v>
          </cell>
          <cell r="DL264">
            <v>40526</v>
          </cell>
          <cell r="DM264">
            <v>1754</v>
          </cell>
          <cell r="DO264" t="str">
            <v>тариф на теплову енергію</v>
          </cell>
          <cell r="DT264">
            <v>222.75</v>
          </cell>
        </row>
        <row r="265">
          <cell r="W265">
            <v>533.62</v>
          </cell>
          <cell r="AF265">
            <v>39878</v>
          </cell>
          <cell r="AG265">
            <v>1503</v>
          </cell>
          <cell r="AH265">
            <v>437.3914342034526</v>
          </cell>
          <cell r="AM265">
            <v>16741</v>
          </cell>
          <cell r="AO265">
            <v>8933332.4199999999</v>
          </cell>
          <cell r="AQ265">
            <v>7322370</v>
          </cell>
          <cell r="AU265">
            <v>0</v>
          </cell>
          <cell r="AW265">
            <v>0</v>
          </cell>
          <cell r="AY265">
            <v>5944520.9560000002</v>
          </cell>
          <cell r="AZ265">
            <v>355.08756681201839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G265">
            <v>0</v>
          </cell>
          <cell r="BH265">
            <v>0</v>
          </cell>
          <cell r="BI265">
            <v>211126</v>
          </cell>
          <cell r="BJ265">
            <v>12.611313541604444</v>
          </cell>
          <cell r="BK265">
            <v>0</v>
          </cell>
          <cell r="BL265">
            <v>0</v>
          </cell>
          <cell r="BM265">
            <v>949501</v>
          </cell>
          <cell r="BN265">
            <v>56.717101726300697</v>
          </cell>
          <cell r="BO265">
            <v>0</v>
          </cell>
          <cell r="BP265">
            <v>0</v>
          </cell>
          <cell r="BY265">
            <v>2080.52</v>
          </cell>
          <cell r="CF265">
            <v>2774.8960000000002</v>
          </cell>
          <cell r="CG265">
            <v>2142.25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X265">
            <v>0</v>
          </cell>
          <cell r="CY265">
            <v>0</v>
          </cell>
          <cell r="DB265">
            <v>0</v>
          </cell>
          <cell r="DC265">
            <v>0</v>
          </cell>
          <cell r="DJ265" t="str">
            <v>НКРКП</v>
          </cell>
          <cell r="DL265">
            <v>40816</v>
          </cell>
          <cell r="DM265">
            <v>95</v>
          </cell>
          <cell r="DT265">
            <v>799.93</v>
          </cell>
        </row>
        <row r="266">
          <cell r="W266">
            <v>533.62</v>
          </cell>
          <cell r="AF266">
            <v>39878</v>
          </cell>
          <cell r="AG266">
            <v>1504</v>
          </cell>
          <cell r="AH266">
            <v>436.9666340235031</v>
          </cell>
          <cell r="AM266">
            <v>5718.4</v>
          </cell>
          <cell r="AO266">
            <v>3051452.608</v>
          </cell>
          <cell r="AQ266">
            <v>2498750</v>
          </cell>
          <cell r="AU266">
            <v>0</v>
          </cell>
          <cell r="AW266">
            <v>0</v>
          </cell>
          <cell r="AY266">
            <v>2026831.9967500002</v>
          </cell>
          <cell r="AZ266">
            <v>354.44040234156415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G266">
            <v>0</v>
          </cell>
          <cell r="BH266">
            <v>0</v>
          </cell>
          <cell r="BI266">
            <v>73286</v>
          </cell>
          <cell r="BJ266">
            <v>12.81582260772244</v>
          </cell>
          <cell r="BK266">
            <v>0</v>
          </cell>
          <cell r="BL266">
            <v>0</v>
          </cell>
          <cell r="BM266">
            <v>324334</v>
          </cell>
          <cell r="BN266">
            <v>56.717613318410748</v>
          </cell>
          <cell r="BO266">
            <v>0</v>
          </cell>
          <cell r="BP266">
            <v>0</v>
          </cell>
          <cell r="BY266">
            <v>2080.52</v>
          </cell>
          <cell r="CF266">
            <v>946.12300000000005</v>
          </cell>
          <cell r="CG266">
            <v>2142.25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X266">
            <v>0</v>
          </cell>
          <cell r="CY266">
            <v>0</v>
          </cell>
          <cell r="DB266">
            <v>0</v>
          </cell>
          <cell r="DC266">
            <v>0</v>
          </cell>
          <cell r="DJ266" t="str">
            <v>НКРКП</v>
          </cell>
          <cell r="DL266">
            <v>40816</v>
          </cell>
          <cell r="DM266">
            <v>95</v>
          </cell>
          <cell r="DT266">
            <v>799.93</v>
          </cell>
        </row>
        <row r="267">
          <cell r="W267">
            <v>542.55999999999995</v>
          </cell>
          <cell r="AF267">
            <v>39878</v>
          </cell>
          <cell r="AG267">
            <v>1505</v>
          </cell>
          <cell r="AH267">
            <v>484.42557803468208</v>
          </cell>
          <cell r="AM267">
            <v>2768</v>
          </cell>
          <cell r="AO267">
            <v>1501806.0799999998</v>
          </cell>
          <cell r="AQ267">
            <v>1340890</v>
          </cell>
          <cell r="AU267">
            <v>0</v>
          </cell>
          <cell r="AW267">
            <v>0</v>
          </cell>
          <cell r="AY267">
            <v>1045156.6455</v>
          </cell>
          <cell r="AZ267">
            <v>377.58549331647396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G267">
            <v>0</v>
          </cell>
          <cell r="BH267">
            <v>0</v>
          </cell>
          <cell r="BI267">
            <v>36118</v>
          </cell>
          <cell r="BJ267">
            <v>13.048410404624278</v>
          </cell>
          <cell r="BK267">
            <v>0</v>
          </cell>
          <cell r="BL267">
            <v>0</v>
          </cell>
          <cell r="BM267">
            <v>216543</v>
          </cell>
          <cell r="BN267">
            <v>78.230852601156073</v>
          </cell>
          <cell r="BO267">
            <v>0</v>
          </cell>
          <cell r="BP267">
            <v>0</v>
          </cell>
          <cell r="BY267">
            <v>2255.66</v>
          </cell>
          <cell r="CF267">
            <v>487.87799999999999</v>
          </cell>
          <cell r="CG267">
            <v>2142.25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X267">
            <v>0</v>
          </cell>
          <cell r="CY267">
            <v>0</v>
          </cell>
          <cell r="DB267">
            <v>0</v>
          </cell>
          <cell r="DC267">
            <v>0</v>
          </cell>
          <cell r="DJ267" t="str">
            <v>НКРКП</v>
          </cell>
          <cell r="DL267">
            <v>40816</v>
          </cell>
          <cell r="DM267">
            <v>95</v>
          </cell>
          <cell r="DT267">
            <v>826.28</v>
          </cell>
        </row>
        <row r="268">
          <cell r="W268">
            <v>255.43</v>
          </cell>
          <cell r="AF268">
            <v>40268</v>
          </cell>
          <cell r="AG268">
            <v>806</v>
          </cell>
          <cell r="AH268">
            <v>255.43</v>
          </cell>
          <cell r="AM268">
            <v>16392.401049211134</v>
          </cell>
          <cell r="AO268">
            <v>4187111</v>
          </cell>
          <cell r="AQ268">
            <v>4187111</v>
          </cell>
          <cell r="AU268">
            <v>0</v>
          </cell>
          <cell r="AW268">
            <v>0</v>
          </cell>
          <cell r="AY268">
            <v>1967326</v>
          </cell>
          <cell r="AZ268">
            <v>120.01451124176073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G268">
            <v>0</v>
          </cell>
          <cell r="BH268">
            <v>0</v>
          </cell>
          <cell r="BI268">
            <v>441549</v>
          </cell>
          <cell r="BJ268">
            <v>26.936200418379165</v>
          </cell>
          <cell r="BK268">
            <v>0</v>
          </cell>
          <cell r="BL268">
            <v>0</v>
          </cell>
          <cell r="BM268">
            <v>1474007</v>
          </cell>
          <cell r="BN268">
            <v>89.920140165856608</v>
          </cell>
          <cell r="BO268">
            <v>0</v>
          </cell>
          <cell r="BP268">
            <v>0</v>
          </cell>
          <cell r="BY268">
            <v>3485.58</v>
          </cell>
          <cell r="CF268">
            <v>2704.8974316669414</v>
          </cell>
          <cell r="CG268">
            <v>727.32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X268">
            <v>0</v>
          </cell>
          <cell r="CY268">
            <v>0</v>
          </cell>
          <cell r="DB268">
            <v>0</v>
          </cell>
          <cell r="DC268">
            <v>0</v>
          </cell>
          <cell r="DJ268" t="str">
            <v>НКРЕ</v>
          </cell>
          <cell r="DL268">
            <v>40526</v>
          </cell>
          <cell r="DM268">
            <v>1804</v>
          </cell>
          <cell r="DO268" t="str">
            <v>тариф на теплову енергію для населення населенного пункту м.Боярка</v>
          </cell>
          <cell r="DT268">
            <v>280.97000000000003</v>
          </cell>
        </row>
        <row r="269">
          <cell r="W269">
            <v>572.70000000000005</v>
          </cell>
          <cell r="AF269">
            <v>40268</v>
          </cell>
          <cell r="AG269">
            <v>805</v>
          </cell>
          <cell r="AH269">
            <v>498.0000096426582</v>
          </cell>
          <cell r="AM269">
            <v>9017.8994237820843</v>
          </cell>
          <cell r="AO269">
            <v>5164551</v>
          </cell>
          <cell r="AQ269">
            <v>4490914</v>
          </cell>
          <cell r="AU269">
            <v>0</v>
          </cell>
          <cell r="AW269">
            <v>0</v>
          </cell>
          <cell r="AY269">
            <v>3021077.5</v>
          </cell>
          <cell r="AZ269">
            <v>335.00900354164384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G269">
            <v>0</v>
          </cell>
          <cell r="BH269">
            <v>0</v>
          </cell>
          <cell r="BI269">
            <v>243457</v>
          </cell>
          <cell r="BJ269">
            <v>26.997085303252888</v>
          </cell>
          <cell r="BK269">
            <v>0</v>
          </cell>
          <cell r="BL269">
            <v>0</v>
          </cell>
          <cell r="BM269">
            <v>1042053</v>
          </cell>
          <cell r="BN269">
            <v>115.55385029598895</v>
          </cell>
          <cell r="BO269">
            <v>0</v>
          </cell>
          <cell r="BP269">
            <v>0</v>
          </cell>
          <cell r="BY269">
            <v>3485.58</v>
          </cell>
          <cell r="CF269">
            <v>1384.1264787003015</v>
          </cell>
          <cell r="CG269">
            <v>2182.66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X269">
            <v>0</v>
          </cell>
          <cell r="CY269">
            <v>0</v>
          </cell>
          <cell r="DB269">
            <v>0</v>
          </cell>
          <cell r="DC269">
            <v>0</v>
          </cell>
          <cell r="DJ269" t="str">
            <v>НКРКП</v>
          </cell>
          <cell r="DL269">
            <v>40816</v>
          </cell>
          <cell r="DM269">
            <v>43</v>
          </cell>
          <cell r="DT269">
            <v>822.21</v>
          </cell>
        </row>
        <row r="270">
          <cell r="W270">
            <v>617.55999999999995</v>
          </cell>
          <cell r="AF270">
            <v>40268</v>
          </cell>
          <cell r="AG270">
            <v>804</v>
          </cell>
          <cell r="AH270">
            <v>498.03457037363029</v>
          </cell>
          <cell r="AM270">
            <v>5956.8997344387599</v>
          </cell>
          <cell r="AO270">
            <v>3678743</v>
          </cell>
          <cell r="AQ270">
            <v>2966742</v>
          </cell>
          <cell r="AU270">
            <v>0</v>
          </cell>
          <cell r="AW270">
            <v>0</v>
          </cell>
          <cell r="AY270">
            <v>2158770</v>
          </cell>
          <cell r="AZ270">
            <v>362.39824342173392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G270">
            <v>0</v>
          </cell>
          <cell r="BH270">
            <v>0</v>
          </cell>
          <cell r="BI270">
            <v>160822</v>
          </cell>
          <cell r="BJ270">
            <v>26.997600626083415</v>
          </cell>
          <cell r="BK270">
            <v>0</v>
          </cell>
          <cell r="BL270">
            <v>0</v>
          </cell>
          <cell r="BM270">
            <v>533100</v>
          </cell>
          <cell r="BN270">
            <v>89.492861012579553</v>
          </cell>
          <cell r="BO270">
            <v>0</v>
          </cell>
          <cell r="BP270">
            <v>0</v>
          </cell>
          <cell r="BY270">
            <v>3485.58</v>
          </cell>
          <cell r="CF270">
            <v>989.05463975149598</v>
          </cell>
          <cell r="CG270">
            <v>2182.66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X270">
            <v>0</v>
          </cell>
          <cell r="CY270">
            <v>0</v>
          </cell>
          <cell r="DB270">
            <v>0</v>
          </cell>
          <cell r="DC270">
            <v>0</v>
          </cell>
          <cell r="DJ270" t="str">
            <v>НКРКП</v>
          </cell>
          <cell r="DL270">
            <v>40816</v>
          </cell>
          <cell r="DM270">
            <v>43</v>
          </cell>
          <cell r="DT270">
            <v>867.07</v>
          </cell>
        </row>
        <row r="271">
          <cell r="W271">
            <v>467.04</v>
          </cell>
          <cell r="AF271">
            <v>40268</v>
          </cell>
          <cell r="AG271">
            <v>810</v>
          </cell>
          <cell r="AH271">
            <v>449.08251648753924</v>
          </cell>
          <cell r="AM271">
            <v>155.11947584789311</v>
          </cell>
          <cell r="AO271">
            <v>72447</v>
          </cell>
          <cell r="AQ271">
            <v>69661.444569999905</v>
          </cell>
          <cell r="AU271">
            <v>0</v>
          </cell>
          <cell r="AW271">
            <v>0</v>
          </cell>
          <cell r="AY271">
            <v>18684.247347392949</v>
          </cell>
          <cell r="AZ271">
            <v>120.45068644838852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G271">
            <v>0</v>
          </cell>
          <cell r="BH271">
            <v>0</v>
          </cell>
          <cell r="BI271">
            <v>6968.4666660000003</v>
          </cell>
          <cell r="BJ271">
            <v>44.923222102897846</v>
          </cell>
          <cell r="BK271">
            <v>0</v>
          </cell>
          <cell r="BL271">
            <v>0</v>
          </cell>
          <cell r="BM271">
            <v>38513.445899899998</v>
          </cell>
          <cell r="BN271">
            <v>248.28246543113303</v>
          </cell>
          <cell r="BO271">
            <v>0</v>
          </cell>
          <cell r="BP271">
            <v>0</v>
          </cell>
          <cell r="BY271">
            <v>3485.58</v>
          </cell>
          <cell r="CF271">
            <v>25.689008964417312</v>
          </cell>
          <cell r="CG271">
            <v>727.324568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X271">
            <v>0</v>
          </cell>
          <cell r="CY271">
            <v>0</v>
          </cell>
          <cell r="DB271">
            <v>0</v>
          </cell>
          <cell r="DC271">
            <v>0</v>
          </cell>
          <cell r="DJ271" t="str">
            <v>НКРЕ</v>
          </cell>
          <cell r="DL271">
            <v>40526</v>
          </cell>
          <cell r="DM271">
            <v>1804</v>
          </cell>
          <cell r="DO271" t="str">
            <v>тариф на теплову енергію для населення населенного пункту с. Гореничі</v>
          </cell>
          <cell r="DT271">
            <v>513.74</v>
          </cell>
        </row>
        <row r="272">
          <cell r="W272">
            <v>820.83</v>
          </cell>
          <cell r="AF272">
            <v>40268</v>
          </cell>
          <cell r="AG272">
            <v>809</v>
          </cell>
          <cell r="AH272">
            <v>723.19413178563548</v>
          </cell>
          <cell r="AM272">
            <v>502.10031309771813</v>
          </cell>
          <cell r="AO272">
            <v>412139</v>
          </cell>
          <cell r="AQ272">
            <v>363116</v>
          </cell>
          <cell r="AU272">
            <v>0</v>
          </cell>
          <cell r="AW272">
            <v>0</v>
          </cell>
          <cell r="AY272">
            <v>157987.72</v>
          </cell>
          <cell r="AZ272">
            <v>314.65369743605919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G272">
            <v>0</v>
          </cell>
          <cell r="BH272">
            <v>0</v>
          </cell>
          <cell r="BI272">
            <v>26889.466659999998</v>
          </cell>
          <cell r="BJ272">
            <v>53.553973097735955</v>
          </cell>
          <cell r="BK272">
            <v>0</v>
          </cell>
          <cell r="BL272">
            <v>0</v>
          </cell>
          <cell r="BM272">
            <v>154023</v>
          </cell>
          <cell r="BN272">
            <v>306.75742671768506</v>
          </cell>
          <cell r="BO272">
            <v>0</v>
          </cell>
          <cell r="BP272">
            <v>0</v>
          </cell>
          <cell r="BY272">
            <v>3485.58</v>
          </cell>
          <cell r="CF272">
            <v>72.383110516525718</v>
          </cell>
          <cell r="CG272">
            <v>2182.66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X272">
            <v>0</v>
          </cell>
          <cell r="CY272">
            <v>0</v>
          </cell>
          <cell r="DB272">
            <v>0</v>
          </cell>
          <cell r="DC272">
            <v>0</v>
          </cell>
          <cell r="DJ272" t="str">
            <v>НКРКП</v>
          </cell>
          <cell r="DL272">
            <v>40816</v>
          </cell>
          <cell r="DM272">
            <v>43</v>
          </cell>
          <cell r="DT272">
            <v>999.9</v>
          </cell>
        </row>
        <row r="273">
          <cell r="W273">
            <v>805.57</v>
          </cell>
          <cell r="AF273">
            <v>40268</v>
          </cell>
          <cell r="AG273">
            <v>796</v>
          </cell>
          <cell r="AH273">
            <v>752.87157227941725</v>
          </cell>
          <cell r="AM273">
            <v>267.19962262745634</v>
          </cell>
          <cell r="AO273">
            <v>215248</v>
          </cell>
          <cell r="AQ273">
            <v>201167</v>
          </cell>
          <cell r="AU273">
            <v>0</v>
          </cell>
          <cell r="AW273">
            <v>0</v>
          </cell>
          <cell r="AY273">
            <v>16544.888787809352</v>
          </cell>
          <cell r="AZ273">
            <v>61.919581416763826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G273">
            <v>0</v>
          </cell>
          <cell r="BH273">
            <v>0</v>
          </cell>
          <cell r="BI273">
            <v>12197</v>
          </cell>
          <cell r="BJ273">
            <v>45.64751955883446</v>
          </cell>
          <cell r="BK273">
            <v>0</v>
          </cell>
          <cell r="BL273">
            <v>0</v>
          </cell>
          <cell r="BM273">
            <v>157250</v>
          </cell>
          <cell r="BN273">
            <v>588.51131020961873</v>
          </cell>
          <cell r="BO273">
            <v>0</v>
          </cell>
          <cell r="BP273">
            <v>0</v>
          </cell>
          <cell r="BY273">
            <v>3485.58</v>
          </cell>
          <cell r="CF273">
            <v>22.747896386734858</v>
          </cell>
          <cell r="CG273">
            <v>727.31511109999997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X273">
            <v>0</v>
          </cell>
          <cell r="CY273">
            <v>0</v>
          </cell>
          <cell r="DB273">
            <v>0</v>
          </cell>
          <cell r="DC273">
            <v>0</v>
          </cell>
          <cell r="DJ273" t="str">
            <v>НКРЕ</v>
          </cell>
          <cell r="DL273">
            <v>40526</v>
          </cell>
          <cell r="DM273">
            <v>1804</v>
          </cell>
          <cell r="DO273" t="str">
            <v>тариф на теплову енергію для населення населенного пункту с. Музичі</v>
          </cell>
          <cell r="DT273">
            <v>886.14444500000002</v>
          </cell>
        </row>
        <row r="274">
          <cell r="W274">
            <v>1010.86</v>
          </cell>
          <cell r="AF274">
            <v>40268</v>
          </cell>
          <cell r="AG274">
            <v>797</v>
          </cell>
          <cell r="AH274">
            <v>886.72002424194966</v>
          </cell>
          <cell r="AM274">
            <v>555.80001187108007</v>
          </cell>
          <cell r="AO274">
            <v>561836</v>
          </cell>
          <cell r="AQ274">
            <v>492839</v>
          </cell>
          <cell r="AU274">
            <v>0</v>
          </cell>
          <cell r="AW274">
            <v>0</v>
          </cell>
          <cell r="AY274">
            <v>99737.746548489784</v>
          </cell>
          <cell r="AZ274">
            <v>179.44898240056952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G274">
            <v>0</v>
          </cell>
          <cell r="BH274">
            <v>0</v>
          </cell>
          <cell r="BI274">
            <v>24766</v>
          </cell>
          <cell r="BJ274">
            <v>44.559193002940361</v>
          </cell>
          <cell r="BK274">
            <v>0</v>
          </cell>
          <cell r="BL274">
            <v>0</v>
          </cell>
          <cell r="BM274">
            <v>332062</v>
          </cell>
          <cell r="BN274">
            <v>597.44870980143673</v>
          </cell>
          <cell r="BO274">
            <v>0</v>
          </cell>
          <cell r="BP274">
            <v>0</v>
          </cell>
          <cell r="BY274">
            <v>3485.58</v>
          </cell>
          <cell r="CF274">
            <v>45.695605362264395</v>
          </cell>
          <cell r="CG274">
            <v>2182.6551100000001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X274">
            <v>0</v>
          </cell>
          <cell r="CY274">
            <v>0</v>
          </cell>
          <cell r="DB274">
            <v>0</v>
          </cell>
          <cell r="DC274">
            <v>0</v>
          </cell>
          <cell r="DJ274" t="str">
            <v>НКРКП</v>
          </cell>
          <cell r="DL274">
            <v>40816</v>
          </cell>
          <cell r="DM274">
            <v>43</v>
          </cell>
          <cell r="DT274">
            <v>1019.73</v>
          </cell>
        </row>
        <row r="275">
          <cell r="W275">
            <v>222.24</v>
          </cell>
          <cell r="AF275">
            <v>40268</v>
          </cell>
          <cell r="AG275">
            <v>779</v>
          </cell>
          <cell r="AH275">
            <v>222.24023965848275</v>
          </cell>
          <cell r="AM275">
            <v>1919.3979481641468</v>
          </cell>
          <cell r="AO275">
            <v>426567</v>
          </cell>
          <cell r="AQ275">
            <v>426567.46</v>
          </cell>
          <cell r="AU275">
            <v>0</v>
          </cell>
          <cell r="AW275">
            <v>0</v>
          </cell>
          <cell r="AY275">
            <v>184184</v>
          </cell>
          <cell r="AZ275">
            <v>95.959256482568975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G275">
            <v>0</v>
          </cell>
          <cell r="BH275">
            <v>0</v>
          </cell>
          <cell r="BI275">
            <v>42244</v>
          </cell>
          <cell r="BJ275">
            <v>22.008984661260719</v>
          </cell>
          <cell r="BK275">
            <v>0</v>
          </cell>
          <cell r="BL275">
            <v>0</v>
          </cell>
          <cell r="BM275">
            <v>175084.44566</v>
          </cell>
          <cell r="BN275">
            <v>91.218418685642348</v>
          </cell>
          <cell r="BO275">
            <v>0</v>
          </cell>
          <cell r="BP275">
            <v>0</v>
          </cell>
          <cell r="BY275">
            <v>3485.58</v>
          </cell>
          <cell r="CF275">
            <v>253.23824184188604</v>
          </cell>
          <cell r="CG275">
            <v>727.31511109999997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X275">
            <v>0</v>
          </cell>
          <cell r="CY275">
            <v>0</v>
          </cell>
          <cell r="DB275">
            <v>0</v>
          </cell>
          <cell r="DC275">
            <v>0</v>
          </cell>
          <cell r="DJ275" t="str">
            <v>НКРЕ</v>
          </cell>
          <cell r="DL275">
            <v>40526</v>
          </cell>
          <cell r="DM275">
            <v>1804</v>
          </cell>
          <cell r="DO275" t="str">
            <v>тариф на теплову енергію для населення населенного пункту с. Семиполки</v>
          </cell>
          <cell r="DT275">
            <v>244.46</v>
          </cell>
        </row>
        <row r="276">
          <cell r="W276">
            <v>710.44</v>
          </cell>
          <cell r="AF276">
            <v>40268</v>
          </cell>
          <cell r="AG276">
            <v>791</v>
          </cell>
          <cell r="AH276">
            <v>623.18990174171051</v>
          </cell>
          <cell r="AM276">
            <v>4219.8004053825798</v>
          </cell>
          <cell r="AO276">
            <v>2997915</v>
          </cell>
          <cell r="AQ276">
            <v>2629737</v>
          </cell>
          <cell r="AU276">
            <v>0</v>
          </cell>
          <cell r="AW276">
            <v>0</v>
          </cell>
          <cell r="AY276">
            <v>1724203.9999999998</v>
          </cell>
          <cell r="AZ276">
            <v>408.59847252507154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G276">
            <v>0</v>
          </cell>
          <cell r="BH276">
            <v>0</v>
          </cell>
          <cell r="BI276">
            <v>275189</v>
          </cell>
          <cell r="BJ276">
            <v>65.213747941486005</v>
          </cell>
          <cell r="BK276">
            <v>0</v>
          </cell>
          <cell r="BL276">
            <v>0</v>
          </cell>
          <cell r="BM276">
            <v>504008.45666600001</v>
          </cell>
          <cell r="BN276">
            <v>119.43893270949745</v>
          </cell>
          <cell r="BO276">
            <v>0</v>
          </cell>
          <cell r="BP276">
            <v>0</v>
          </cell>
          <cell r="BY276">
            <v>3485.58</v>
          </cell>
          <cell r="CF276">
            <v>789.95714535953402</v>
          </cell>
          <cell r="CG276">
            <v>2182.6551100000001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X276">
            <v>0</v>
          </cell>
          <cell r="CY276">
            <v>0</v>
          </cell>
          <cell r="DB276">
            <v>0</v>
          </cell>
          <cell r="DC276">
            <v>0</v>
          </cell>
          <cell r="DJ276" t="str">
            <v>НКРКП</v>
          </cell>
          <cell r="DL276">
            <v>40816</v>
          </cell>
          <cell r="DM276">
            <v>43</v>
          </cell>
          <cell r="DT276">
            <v>999.9</v>
          </cell>
        </row>
        <row r="277">
          <cell r="W277">
            <v>934.79</v>
          </cell>
          <cell r="AF277">
            <v>40268</v>
          </cell>
          <cell r="AG277">
            <v>792</v>
          </cell>
          <cell r="AH277">
            <v>623.19055555555553</v>
          </cell>
          <cell r="AM277">
            <v>18</v>
          </cell>
          <cell r="AO277">
            <v>16826.22</v>
          </cell>
          <cell r="AQ277">
            <v>11217.43</v>
          </cell>
          <cell r="AU277">
            <v>0</v>
          </cell>
          <cell r="AW277">
            <v>0</v>
          </cell>
          <cell r="AY277">
            <v>7019.0000000000036</v>
          </cell>
          <cell r="AZ277">
            <v>389.94444444444463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G277">
            <v>0</v>
          </cell>
          <cell r="BH277">
            <v>0</v>
          </cell>
          <cell r="BI277">
            <v>1876</v>
          </cell>
          <cell r="BJ277">
            <v>104.22222222222223</v>
          </cell>
          <cell r="BK277">
            <v>0</v>
          </cell>
          <cell r="BL277">
            <v>0</v>
          </cell>
          <cell r="BM277">
            <v>2036.456666</v>
          </cell>
          <cell r="BN277">
            <v>113.13648144444444</v>
          </cell>
          <cell r="BO277">
            <v>0</v>
          </cell>
          <cell r="BP277">
            <v>0</v>
          </cell>
          <cell r="BY277">
            <v>3485.58</v>
          </cell>
          <cell r="CF277">
            <v>3.2158009034847406</v>
          </cell>
          <cell r="CG277">
            <v>2182.66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X277">
            <v>0</v>
          </cell>
          <cell r="CY277">
            <v>0</v>
          </cell>
          <cell r="DB277">
            <v>0</v>
          </cell>
          <cell r="DC277">
            <v>0</v>
          </cell>
          <cell r="DJ277" t="str">
            <v>НКРКП</v>
          </cell>
          <cell r="DL277">
            <v>40816</v>
          </cell>
          <cell r="DM277">
            <v>43</v>
          </cell>
          <cell r="DT277">
            <v>999.9</v>
          </cell>
        </row>
        <row r="278">
          <cell r="W278">
            <v>235.15024197365713</v>
          </cell>
          <cell r="AF278">
            <v>40268</v>
          </cell>
          <cell r="AG278">
            <v>783</v>
          </cell>
          <cell r="AH278">
            <v>235.15024197365713</v>
          </cell>
          <cell r="AM278">
            <v>11695.487986391665</v>
          </cell>
          <cell r="AO278">
            <v>2750196.83</v>
          </cell>
          <cell r="AQ278">
            <v>2750196.83</v>
          </cell>
          <cell r="AU278">
            <v>0</v>
          </cell>
          <cell r="AW278">
            <v>0</v>
          </cell>
          <cell r="AY278">
            <v>688163</v>
          </cell>
          <cell r="AZ278">
            <v>58.840041629790477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G278">
            <v>0</v>
          </cell>
          <cell r="BH278">
            <v>0</v>
          </cell>
          <cell r="BI278">
            <v>407772</v>
          </cell>
          <cell r="BJ278">
            <v>34.865753397760301</v>
          </cell>
          <cell r="BK278">
            <v>0</v>
          </cell>
          <cell r="BL278">
            <v>0</v>
          </cell>
          <cell r="BM278">
            <v>1309902</v>
          </cell>
          <cell r="BN278">
            <v>112.0006280647838</v>
          </cell>
          <cell r="BO278">
            <v>0</v>
          </cell>
          <cell r="BP278">
            <v>0</v>
          </cell>
          <cell r="BY278">
            <v>3485.58</v>
          </cell>
          <cell r="CF278">
            <v>946.16262442941195</v>
          </cell>
          <cell r="CG278">
            <v>727.32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X278">
            <v>0</v>
          </cell>
          <cell r="CY278">
            <v>0</v>
          </cell>
          <cell r="DB278">
            <v>0</v>
          </cell>
          <cell r="DC278">
            <v>0</v>
          </cell>
          <cell r="DJ278" t="str">
            <v>НКРЕ</v>
          </cell>
          <cell r="DL278">
            <v>40526</v>
          </cell>
          <cell r="DM278">
            <v>1804</v>
          </cell>
          <cell r="DO278" t="str">
            <v>тариф на теплову енергію для населення населенного пункту смт.Чабани</v>
          </cell>
          <cell r="DT278">
            <v>258.67</v>
          </cell>
        </row>
        <row r="279">
          <cell r="W279">
            <v>574.63</v>
          </cell>
          <cell r="AF279">
            <v>40268</v>
          </cell>
          <cell r="AG279">
            <v>784</v>
          </cell>
          <cell r="AH279">
            <v>499.68113644621917</v>
          </cell>
          <cell r="AM279">
            <v>1829.500722203853</v>
          </cell>
          <cell r="AO279">
            <v>1051286</v>
          </cell>
          <cell r="AQ279">
            <v>914167</v>
          </cell>
          <cell r="AU279">
            <v>0</v>
          </cell>
          <cell r="AW279">
            <v>0</v>
          </cell>
          <cell r="AY279">
            <v>591955.60000000009</v>
          </cell>
          <cell r="AZ279">
            <v>323.56128249401212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G279">
            <v>0</v>
          </cell>
          <cell r="BH279">
            <v>0</v>
          </cell>
          <cell r="BI279">
            <v>63804</v>
          </cell>
          <cell r="BJ279">
            <v>34.875088719910657</v>
          </cell>
          <cell r="BK279">
            <v>0</v>
          </cell>
          <cell r="BL279">
            <v>0</v>
          </cell>
          <cell r="BM279">
            <v>204894</v>
          </cell>
          <cell r="BN279">
            <v>111.99448981533094</v>
          </cell>
          <cell r="BO279">
            <v>0</v>
          </cell>
          <cell r="BP279">
            <v>0</v>
          </cell>
          <cell r="BY279">
            <v>3485.58</v>
          </cell>
          <cell r="CF279">
            <v>271.20834211466746</v>
          </cell>
          <cell r="CG279">
            <v>2182.66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X279">
            <v>0</v>
          </cell>
          <cell r="CY279">
            <v>0</v>
          </cell>
          <cell r="DB279">
            <v>0</v>
          </cell>
          <cell r="DC279">
            <v>0</v>
          </cell>
          <cell r="DJ279" t="str">
            <v>НКРКП</v>
          </cell>
          <cell r="DL279">
            <v>40816</v>
          </cell>
          <cell r="DM279">
            <v>43</v>
          </cell>
          <cell r="DT279">
            <v>807.12949827164061</v>
          </cell>
        </row>
        <row r="280">
          <cell r="W280">
            <v>684.56</v>
          </cell>
          <cell r="AF280">
            <v>40268</v>
          </cell>
          <cell r="AG280">
            <v>785</v>
          </cell>
          <cell r="AH280">
            <v>499.67908486259165</v>
          </cell>
          <cell r="AM280">
            <v>2442.180378637373</v>
          </cell>
          <cell r="AO280">
            <v>1671819</v>
          </cell>
          <cell r="AQ280">
            <v>1220306.4566669001</v>
          </cell>
          <cell r="AU280">
            <v>0</v>
          </cell>
          <cell r="AW280">
            <v>0</v>
          </cell>
          <cell r="AY280">
            <v>781809.63</v>
          </cell>
          <cell r="AZ280">
            <v>320.12771736222641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G280">
            <v>0</v>
          </cell>
          <cell r="BH280">
            <v>0</v>
          </cell>
          <cell r="BI280">
            <v>86792.566659999997</v>
          </cell>
          <cell r="BJ280">
            <v>35.5389664986279</v>
          </cell>
          <cell r="BK280">
            <v>0</v>
          </cell>
          <cell r="BL280">
            <v>0</v>
          </cell>
          <cell r="BM280">
            <v>278870</v>
          </cell>
          <cell r="BN280">
            <v>114.1889446166122</v>
          </cell>
          <cell r="BO280">
            <v>0</v>
          </cell>
          <cell r="BP280">
            <v>0</v>
          </cell>
          <cell r="BY280">
            <v>3485.58</v>
          </cell>
          <cell r="CF280">
            <v>358.19121164084191</v>
          </cell>
          <cell r="CG280">
            <v>2182.66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X280">
            <v>0</v>
          </cell>
          <cell r="CY280">
            <v>0</v>
          </cell>
          <cell r="DB280">
            <v>0</v>
          </cell>
          <cell r="DC280">
            <v>0</v>
          </cell>
          <cell r="DJ280" t="str">
            <v>НКРКП</v>
          </cell>
          <cell r="DL280">
            <v>40816</v>
          </cell>
          <cell r="DM280">
            <v>43</v>
          </cell>
          <cell r="DT280">
            <v>914.58</v>
          </cell>
        </row>
        <row r="281">
          <cell r="W281">
            <v>273.27</v>
          </cell>
          <cell r="AF281">
            <v>40268</v>
          </cell>
          <cell r="AG281">
            <v>802</v>
          </cell>
          <cell r="AH281">
            <v>253.02470259270302</v>
          </cell>
          <cell r="AM281">
            <v>1362.1583049731037</v>
          </cell>
          <cell r="AO281">
            <v>372237</v>
          </cell>
          <cell r="AQ281">
            <v>344659.7</v>
          </cell>
          <cell r="AU281">
            <v>0</v>
          </cell>
          <cell r="AW281">
            <v>0</v>
          </cell>
          <cell r="AY281">
            <v>137897</v>
          </cell>
          <cell r="AZ281">
            <v>101.23419539164563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G281">
            <v>0</v>
          </cell>
          <cell r="BH281">
            <v>0</v>
          </cell>
          <cell r="BI281">
            <v>24621.62</v>
          </cell>
          <cell r="BJ281">
            <v>18.07544681855914</v>
          </cell>
          <cell r="BK281">
            <v>0</v>
          </cell>
          <cell r="BL281">
            <v>0</v>
          </cell>
          <cell r="BM281">
            <v>158294</v>
          </cell>
          <cell r="BN281">
            <v>116.20822588834531</v>
          </cell>
          <cell r="BO281">
            <v>0</v>
          </cell>
          <cell r="BP281">
            <v>0</v>
          </cell>
          <cell r="BY281">
            <v>3485.58</v>
          </cell>
          <cell r="CF281">
            <v>189.59732569208268</v>
          </cell>
          <cell r="CG281">
            <v>727.31511109999997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X281">
            <v>0</v>
          </cell>
          <cell r="CY281">
            <v>0</v>
          </cell>
          <cell r="DB281">
            <v>0</v>
          </cell>
          <cell r="DC281">
            <v>0</v>
          </cell>
          <cell r="DJ281" t="str">
            <v>НКРЕ</v>
          </cell>
          <cell r="DL281">
            <v>40526</v>
          </cell>
          <cell r="DM281">
            <v>1804</v>
          </cell>
          <cell r="DO281" t="str">
            <v>тариф на теплову енергію для населення населенного пункту смт. Гостомель</v>
          </cell>
          <cell r="DT281">
            <v>300.60000000000002</v>
          </cell>
        </row>
        <row r="282">
          <cell r="W282">
            <v>712.98</v>
          </cell>
          <cell r="AF282">
            <v>40268</v>
          </cell>
          <cell r="AG282">
            <v>803</v>
          </cell>
          <cell r="AH282">
            <v>475.31562051597058</v>
          </cell>
          <cell r="AM282">
            <v>68.501220230581495</v>
          </cell>
          <cell r="AO282">
            <v>48839.999999999993</v>
          </cell>
          <cell r="AQ282">
            <v>32559.7</v>
          </cell>
          <cell r="AU282">
            <v>0</v>
          </cell>
          <cell r="AW282">
            <v>0</v>
          </cell>
          <cell r="AY282">
            <v>22179</v>
          </cell>
          <cell r="AZ282">
            <v>323.77525429975435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G282">
            <v>0</v>
          </cell>
          <cell r="BH282">
            <v>0</v>
          </cell>
          <cell r="BI282">
            <v>1238.21</v>
          </cell>
          <cell r="BJ282">
            <v>18.075736400491405</v>
          </cell>
          <cell r="BK282">
            <v>0</v>
          </cell>
          <cell r="BL282">
            <v>0</v>
          </cell>
          <cell r="BM282">
            <v>7961</v>
          </cell>
          <cell r="BN282">
            <v>116.21690786240788</v>
          </cell>
          <cell r="BO282">
            <v>0</v>
          </cell>
          <cell r="BP282">
            <v>0</v>
          </cell>
          <cell r="BY282">
            <v>3485.58</v>
          </cell>
          <cell r="CF282">
            <v>10.161454372188064</v>
          </cell>
          <cell r="CG282">
            <v>2182.66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X282">
            <v>0</v>
          </cell>
          <cell r="CY282">
            <v>0</v>
          </cell>
          <cell r="DB282">
            <v>0</v>
          </cell>
          <cell r="DC282">
            <v>0</v>
          </cell>
          <cell r="DJ282" t="str">
            <v>НКРКП</v>
          </cell>
          <cell r="DL282">
            <v>40816</v>
          </cell>
          <cell r="DM282">
            <v>43</v>
          </cell>
          <cell r="DT282">
            <v>945.58</v>
          </cell>
        </row>
        <row r="283">
          <cell r="W283">
            <v>256.49</v>
          </cell>
          <cell r="AF283">
            <v>40268</v>
          </cell>
          <cell r="AG283">
            <v>786</v>
          </cell>
          <cell r="AH283">
            <v>237.49509641373439</v>
          </cell>
          <cell r="AM283">
            <v>4770.2795430621072</v>
          </cell>
          <cell r="AO283">
            <v>1223529</v>
          </cell>
          <cell r="AQ283">
            <v>1132918</v>
          </cell>
          <cell r="AU283">
            <v>0</v>
          </cell>
          <cell r="AW283">
            <v>0</v>
          </cell>
          <cell r="AY283">
            <v>516894</v>
          </cell>
          <cell r="AZ283">
            <v>108.35717180385591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G283">
            <v>0</v>
          </cell>
          <cell r="BH283">
            <v>0</v>
          </cell>
          <cell r="BI283">
            <v>142103.55499999999</v>
          </cell>
          <cell r="BJ283">
            <v>29.789355889357754</v>
          </cell>
          <cell r="BK283">
            <v>0</v>
          </cell>
          <cell r="BL283">
            <v>0</v>
          </cell>
          <cell r="BM283">
            <v>418742.55499999999</v>
          </cell>
          <cell r="BN283">
            <v>87.781554774713157</v>
          </cell>
          <cell r="BO283">
            <v>0</v>
          </cell>
          <cell r="BP283">
            <v>0</v>
          </cell>
          <cell r="BY283">
            <v>3485.58</v>
          </cell>
          <cell r="CF283">
            <v>710.68305560138583</v>
          </cell>
          <cell r="CG283">
            <v>727.32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X283">
            <v>0</v>
          </cell>
          <cell r="CY283">
            <v>0</v>
          </cell>
          <cell r="DB283">
            <v>0</v>
          </cell>
          <cell r="DC283">
            <v>0</v>
          </cell>
          <cell r="DJ283" t="str">
            <v>НКРЕ</v>
          </cell>
          <cell r="DL283">
            <v>40526</v>
          </cell>
          <cell r="DM283">
            <v>1804</v>
          </cell>
          <cell r="DO283" t="str">
            <v>тариф на теплову енергію для населення населенного пункту с. Тарасівка</v>
          </cell>
          <cell r="DT283">
            <v>282.14</v>
          </cell>
        </row>
        <row r="284">
          <cell r="W284">
            <v>609.52</v>
          </cell>
          <cell r="AF284">
            <v>40268</v>
          </cell>
          <cell r="AG284">
            <v>787</v>
          </cell>
          <cell r="AH284">
            <v>530.02142060340668</v>
          </cell>
          <cell r="AM284">
            <v>1025.1000787504922</v>
          </cell>
          <cell r="AO284">
            <v>624819</v>
          </cell>
          <cell r="AQ284">
            <v>543325</v>
          </cell>
          <cell r="AU284">
            <v>0</v>
          </cell>
          <cell r="AW284">
            <v>0</v>
          </cell>
          <cell r="AY284">
            <v>379375.54</v>
          </cell>
          <cell r="AZ284">
            <v>370.08634363039533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G284">
            <v>0</v>
          </cell>
          <cell r="BH284">
            <v>0</v>
          </cell>
          <cell r="BI284">
            <v>36225.550000000003</v>
          </cell>
          <cell r="BJ284">
            <v>35.338549621570408</v>
          </cell>
          <cell r="BK284">
            <v>0</v>
          </cell>
          <cell r="BL284">
            <v>0</v>
          </cell>
          <cell r="BM284">
            <v>113025</v>
          </cell>
          <cell r="BN284">
            <v>110.25752737992923</v>
          </cell>
          <cell r="BO284">
            <v>0</v>
          </cell>
          <cell r="BP284">
            <v>0</v>
          </cell>
          <cell r="BY284">
            <v>3485.58</v>
          </cell>
          <cell r="CF284">
            <v>173.81339283259877</v>
          </cell>
          <cell r="CG284">
            <v>2182.66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X284">
            <v>0</v>
          </cell>
          <cell r="CY284">
            <v>0</v>
          </cell>
          <cell r="DB284">
            <v>0</v>
          </cell>
          <cell r="DC284">
            <v>0</v>
          </cell>
          <cell r="DJ284" t="str">
            <v>НКРКП</v>
          </cell>
          <cell r="DL284">
            <v>40816</v>
          </cell>
          <cell r="DM284">
            <v>43</v>
          </cell>
          <cell r="DT284">
            <v>875.48</v>
          </cell>
        </row>
        <row r="285">
          <cell r="W285">
            <v>886.17</v>
          </cell>
          <cell r="AF285">
            <v>40268</v>
          </cell>
          <cell r="AG285">
            <v>788</v>
          </cell>
          <cell r="AH285">
            <v>590.77732905944265</v>
          </cell>
          <cell r="AM285">
            <v>124.79998194477358</v>
          </cell>
          <cell r="AO285">
            <v>110594</v>
          </cell>
          <cell r="AQ285">
            <v>73729</v>
          </cell>
          <cell r="AU285">
            <v>0</v>
          </cell>
          <cell r="AW285">
            <v>0</v>
          </cell>
          <cell r="AY285">
            <v>53125.64</v>
          </cell>
          <cell r="AZ285">
            <v>425.68627953415194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G285">
            <v>0</v>
          </cell>
          <cell r="BH285">
            <v>0</v>
          </cell>
          <cell r="BI285">
            <v>5065</v>
          </cell>
          <cell r="BJ285">
            <v>40.584941768992891</v>
          </cell>
          <cell r="BK285">
            <v>0</v>
          </cell>
          <cell r="BL285">
            <v>0</v>
          </cell>
          <cell r="BM285">
            <v>13750</v>
          </cell>
          <cell r="BN285">
            <v>110.17629799084941</v>
          </cell>
          <cell r="BO285">
            <v>0</v>
          </cell>
          <cell r="BP285">
            <v>0</v>
          </cell>
          <cell r="BY285">
            <v>3485.58</v>
          </cell>
          <cell r="CF285">
            <v>24.339860537142755</v>
          </cell>
          <cell r="CG285">
            <v>2182.66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X285">
            <v>0</v>
          </cell>
          <cell r="CY285">
            <v>0</v>
          </cell>
          <cell r="DB285">
            <v>0</v>
          </cell>
          <cell r="DC285">
            <v>0</v>
          </cell>
          <cell r="DJ285" t="str">
            <v>НКРКП</v>
          </cell>
          <cell r="DL285">
            <v>40816</v>
          </cell>
          <cell r="DM285">
            <v>43</v>
          </cell>
          <cell r="DT285">
            <v>999.9</v>
          </cell>
        </row>
        <row r="286">
          <cell r="W286">
            <v>365.66</v>
          </cell>
          <cell r="AF286">
            <v>40091</v>
          </cell>
          <cell r="AG286">
            <v>106</v>
          </cell>
          <cell r="AH286">
            <v>365.65979381443299</v>
          </cell>
          <cell r="AM286">
            <v>1552</v>
          </cell>
          <cell r="AO286">
            <v>567504.32000000007</v>
          </cell>
          <cell r="AQ286">
            <v>567504</v>
          </cell>
          <cell r="AU286">
            <v>0</v>
          </cell>
          <cell r="AW286">
            <v>0</v>
          </cell>
          <cell r="AY286">
            <v>188957.73600000003</v>
          </cell>
          <cell r="AZ286">
            <v>121.75111855670106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G286">
            <v>0</v>
          </cell>
          <cell r="BH286">
            <v>0</v>
          </cell>
          <cell r="BI286">
            <v>19741</v>
          </cell>
          <cell r="BJ286">
            <v>12.719716494845361</v>
          </cell>
          <cell r="BK286">
            <v>0</v>
          </cell>
          <cell r="BL286">
            <v>0</v>
          </cell>
          <cell r="BM286">
            <v>279330</v>
          </cell>
          <cell r="BN286">
            <v>179.98067010309279</v>
          </cell>
          <cell r="BO286">
            <v>0</v>
          </cell>
          <cell r="BP286">
            <v>0</v>
          </cell>
          <cell r="BY286">
            <v>1855.73</v>
          </cell>
          <cell r="CF286">
            <v>259.8</v>
          </cell>
          <cell r="CG286">
            <v>727.32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X286">
            <v>0</v>
          </cell>
          <cell r="CY286">
            <v>0</v>
          </cell>
          <cell r="DB286">
            <v>0</v>
          </cell>
          <cell r="DC286">
            <v>0</v>
          </cell>
          <cell r="DJ286" t="str">
            <v>НКРЕ</v>
          </cell>
          <cell r="DL286">
            <v>40526</v>
          </cell>
          <cell r="DM286">
            <v>1802</v>
          </cell>
          <cell r="DO286" t="str">
            <v>на теплову енергію (модульна котельня с. Нове)</v>
          </cell>
          <cell r="DT286">
            <v>402.23</v>
          </cell>
        </row>
        <row r="287">
          <cell r="W287">
            <v>692.62</v>
          </cell>
          <cell r="AF287">
            <v>40091</v>
          </cell>
          <cell r="AG287">
            <v>107</v>
          </cell>
          <cell r="AH287">
            <v>602.27950310559004</v>
          </cell>
          <cell r="AM287">
            <v>483</v>
          </cell>
          <cell r="AO287">
            <v>334535.46000000002</v>
          </cell>
          <cell r="AQ287">
            <v>290901</v>
          </cell>
          <cell r="AU287">
            <v>0</v>
          </cell>
          <cell r="AW287">
            <v>0</v>
          </cell>
          <cell r="AY287">
            <v>173072.3775</v>
          </cell>
          <cell r="AZ287">
            <v>358.32790372670809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G287">
            <v>0</v>
          </cell>
          <cell r="BH287">
            <v>0</v>
          </cell>
          <cell r="BI287">
            <v>6144</v>
          </cell>
          <cell r="BJ287">
            <v>12.720496894409937</v>
          </cell>
          <cell r="BK287">
            <v>0</v>
          </cell>
          <cell r="BL287">
            <v>0</v>
          </cell>
          <cell r="BM287">
            <v>86930</v>
          </cell>
          <cell r="BN287">
            <v>179.9792960662526</v>
          </cell>
          <cell r="BO287">
            <v>0</v>
          </cell>
          <cell r="BP287">
            <v>0</v>
          </cell>
          <cell r="BY287">
            <v>1855.73</v>
          </cell>
          <cell r="CF287">
            <v>80.790000000000006</v>
          </cell>
          <cell r="CG287">
            <v>2142.25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X287">
            <v>0</v>
          </cell>
          <cell r="CY287">
            <v>0</v>
          </cell>
          <cell r="DB287">
            <v>0</v>
          </cell>
          <cell r="DC287">
            <v>0</v>
          </cell>
          <cell r="DJ287" t="str">
            <v>НКРКП</v>
          </cell>
          <cell r="DL287">
            <v>40816</v>
          </cell>
          <cell r="DM287">
            <v>129</v>
          </cell>
          <cell r="DO287" t="str">
            <v>на теплову енергію (модульна котельня с. Нова)</v>
          </cell>
          <cell r="DT287">
            <v>961.87</v>
          </cell>
        </row>
        <row r="288">
          <cell r="W288">
            <v>692.62</v>
          </cell>
          <cell r="AF288">
            <v>40091</v>
          </cell>
          <cell r="AG288">
            <v>107</v>
          </cell>
          <cell r="AH288">
            <v>602.28002763669861</v>
          </cell>
          <cell r="AM288">
            <v>32.999600000000001</v>
          </cell>
          <cell r="AO288">
            <v>22856.182951999999</v>
          </cell>
          <cell r="AQ288">
            <v>19875</v>
          </cell>
          <cell r="AU288">
            <v>0</v>
          </cell>
          <cell r="AW288">
            <v>0</v>
          </cell>
          <cell r="AY288">
            <v>11825.22</v>
          </cell>
          <cell r="AZ288">
            <v>358.34434356780082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G288">
            <v>0</v>
          </cell>
          <cell r="BH288">
            <v>0</v>
          </cell>
          <cell r="BI288">
            <v>420</v>
          </cell>
          <cell r="BJ288">
            <v>12.72742699911514</v>
          </cell>
          <cell r="BK288">
            <v>0</v>
          </cell>
          <cell r="BL288">
            <v>0</v>
          </cell>
          <cell r="BM288">
            <v>5939</v>
          </cell>
          <cell r="BN288">
            <v>179.97187844701148</v>
          </cell>
          <cell r="BO288">
            <v>0</v>
          </cell>
          <cell r="BP288">
            <v>0</v>
          </cell>
          <cell r="BY288">
            <v>1855.73</v>
          </cell>
          <cell r="CF288">
            <v>5.52</v>
          </cell>
          <cell r="CG288">
            <v>2142.25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X288">
            <v>0</v>
          </cell>
          <cell r="CY288">
            <v>0</v>
          </cell>
          <cell r="DB288">
            <v>0</v>
          </cell>
          <cell r="DC288">
            <v>0</v>
          </cell>
          <cell r="DJ288" t="str">
            <v>НКРКП</v>
          </cell>
          <cell r="DL288">
            <v>40816</v>
          </cell>
          <cell r="DM288">
            <v>129</v>
          </cell>
          <cell r="DO288" t="str">
            <v>на теплову енергію (модульна котельня с. Нова)</v>
          </cell>
          <cell r="DT288">
            <v>961.87</v>
          </cell>
        </row>
        <row r="289">
          <cell r="W289">
            <v>443.86</v>
          </cell>
          <cell r="AF289">
            <v>40091</v>
          </cell>
          <cell r="AG289">
            <v>104</v>
          </cell>
          <cell r="AH289">
            <v>443.86209003870442</v>
          </cell>
          <cell r="AM289">
            <v>4909</v>
          </cell>
          <cell r="AO289">
            <v>2178908.7400000002</v>
          </cell>
          <cell r="AQ289">
            <v>2178919</v>
          </cell>
          <cell r="AU289">
            <v>0</v>
          </cell>
          <cell r="AW289">
            <v>0</v>
          </cell>
          <cell r="AY289">
            <v>575819.24400000006</v>
          </cell>
          <cell r="AZ289">
            <v>117.29868486453454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G289">
            <v>0</v>
          </cell>
          <cell r="BH289">
            <v>0</v>
          </cell>
          <cell r="BI289">
            <v>163519</v>
          </cell>
          <cell r="BJ289">
            <v>33.310042778569972</v>
          </cell>
          <cell r="BK289">
            <v>0</v>
          </cell>
          <cell r="BL289">
            <v>0</v>
          </cell>
          <cell r="BM289">
            <v>929615</v>
          </cell>
          <cell r="BN289">
            <v>189.36952536158077</v>
          </cell>
          <cell r="BO289">
            <v>0</v>
          </cell>
          <cell r="BP289">
            <v>0</v>
          </cell>
          <cell r="BY289">
            <v>1855.73</v>
          </cell>
          <cell r="CF289">
            <v>791.7</v>
          </cell>
          <cell r="CG289">
            <v>727.32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X289">
            <v>0</v>
          </cell>
          <cell r="CY289">
            <v>0</v>
          </cell>
          <cell r="DB289">
            <v>0</v>
          </cell>
          <cell r="DC289">
            <v>0</v>
          </cell>
          <cell r="DJ289" t="str">
            <v>НКРЕ</v>
          </cell>
          <cell r="DL289">
            <v>40526</v>
          </cell>
          <cell r="DM289" t="str">
            <v>№1802</v>
          </cell>
          <cell r="DO289" t="str">
            <v>на теплову енергію від основної котельні</v>
          </cell>
          <cell r="DT289">
            <v>488.25</v>
          </cell>
        </row>
        <row r="290">
          <cell r="W290">
            <v>772.86</v>
          </cell>
          <cell r="AF290">
            <v>40091</v>
          </cell>
          <cell r="AG290">
            <v>105</v>
          </cell>
          <cell r="AH290">
            <v>672.05120852109792</v>
          </cell>
          <cell r="AM290">
            <v>2441</v>
          </cell>
          <cell r="AO290">
            <v>1886551.26</v>
          </cell>
          <cell r="AQ290">
            <v>1640477</v>
          </cell>
          <cell r="AU290">
            <v>0</v>
          </cell>
          <cell r="AW290">
            <v>0</v>
          </cell>
          <cell r="AY290">
            <v>843317</v>
          </cell>
          <cell r="AZ290">
            <v>345.48013109381401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G290">
            <v>0</v>
          </cell>
          <cell r="BH290">
            <v>0</v>
          </cell>
          <cell r="BI290">
            <v>81310</v>
          </cell>
          <cell r="BJ290">
            <v>33.310118803768944</v>
          </cell>
          <cell r="BK290">
            <v>0</v>
          </cell>
          <cell r="BL290">
            <v>0</v>
          </cell>
          <cell r="BM290">
            <v>462251</v>
          </cell>
          <cell r="BN290">
            <v>189.36952068824252</v>
          </cell>
          <cell r="BO290">
            <v>0</v>
          </cell>
          <cell r="BP290">
            <v>0</v>
          </cell>
          <cell r="BY290">
            <v>1855.73</v>
          </cell>
          <cell r="CF290">
            <v>393.65947018321856</v>
          </cell>
          <cell r="CG290">
            <v>2142.25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X290">
            <v>0</v>
          </cell>
          <cell r="CY290">
            <v>0</v>
          </cell>
          <cell r="DB290">
            <v>0</v>
          </cell>
          <cell r="DC290">
            <v>0</v>
          </cell>
          <cell r="DJ290" t="str">
            <v>НКРКП</v>
          </cell>
          <cell r="DL290">
            <v>40816</v>
          </cell>
          <cell r="DM290">
            <v>129</v>
          </cell>
          <cell r="DO290" t="str">
            <v>на теплову енергію (основна котельня с. Нова)</v>
          </cell>
          <cell r="DT290">
            <v>999.9</v>
          </cell>
        </row>
        <row r="291">
          <cell r="W291">
            <v>772.86</v>
          </cell>
          <cell r="AF291">
            <v>40091</v>
          </cell>
          <cell r="AG291">
            <v>105</v>
          </cell>
          <cell r="AH291">
            <v>672.05000180901277</v>
          </cell>
          <cell r="AM291">
            <v>72.000595000000004</v>
          </cell>
          <cell r="AO291">
            <v>55646.379851700003</v>
          </cell>
          <cell r="AQ291">
            <v>48388</v>
          </cell>
          <cell r="AU291">
            <v>0</v>
          </cell>
          <cell r="AW291">
            <v>0</v>
          </cell>
          <cell r="AY291">
            <v>24875</v>
          </cell>
          <cell r="AZ291">
            <v>345.48325607586992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G291">
            <v>0</v>
          </cell>
          <cell r="BH291">
            <v>0</v>
          </cell>
          <cell r="BI291">
            <v>2398</v>
          </cell>
          <cell r="BJ291">
            <v>33.305280324419542</v>
          </cell>
          <cell r="BK291">
            <v>0</v>
          </cell>
          <cell r="BL291">
            <v>0</v>
          </cell>
          <cell r="BM291">
            <v>13635</v>
          </cell>
          <cell r="BN291">
            <v>189.37343503897432</v>
          </cell>
          <cell r="BO291">
            <v>0</v>
          </cell>
          <cell r="BP291">
            <v>0</v>
          </cell>
          <cell r="BY291">
            <v>1855.73</v>
          </cell>
          <cell r="CF291">
            <v>11.611623293266426</v>
          </cell>
          <cell r="CG291">
            <v>2142.25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X291">
            <v>0</v>
          </cell>
          <cell r="CY291">
            <v>0</v>
          </cell>
          <cell r="DB291">
            <v>0</v>
          </cell>
          <cell r="DC291">
            <v>0</v>
          </cell>
          <cell r="DJ291" t="str">
            <v>НКРКП</v>
          </cell>
          <cell r="DL291">
            <v>40816</v>
          </cell>
          <cell r="DM291">
            <v>129</v>
          </cell>
          <cell r="DO291" t="str">
            <v>на теплову енергію (основна котельня с. Нова)</v>
          </cell>
          <cell r="DT291">
            <v>999.9</v>
          </cell>
        </row>
        <row r="292">
          <cell r="W292">
            <v>183.27</v>
          </cell>
          <cell r="AF292">
            <v>39699</v>
          </cell>
          <cell r="AG292">
            <v>118</v>
          </cell>
          <cell r="AH292">
            <v>203.91325668495776</v>
          </cell>
          <cell r="AM292">
            <v>114810</v>
          </cell>
          <cell r="AO292">
            <v>21041228.700000003</v>
          </cell>
          <cell r="AQ292">
            <v>23411281</v>
          </cell>
          <cell r="AU292">
            <v>18234923.699999999</v>
          </cell>
          <cell r="AW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3611189</v>
          </cell>
          <cell r="BN292">
            <v>31.453610312690532</v>
          </cell>
          <cell r="BO292">
            <v>0</v>
          </cell>
          <cell r="BP292">
            <v>0</v>
          </cell>
          <cell r="BY292">
            <v>1819</v>
          </cell>
          <cell r="CF292">
            <v>0</v>
          </cell>
          <cell r="CG292">
            <v>0</v>
          </cell>
          <cell r="CJ292">
            <v>131965</v>
          </cell>
          <cell r="CK292">
            <v>138.18</v>
          </cell>
          <cell r="CL292">
            <v>216.99</v>
          </cell>
          <cell r="CM292">
            <v>0</v>
          </cell>
          <cell r="CN292">
            <v>0</v>
          </cell>
          <cell r="CO292">
            <v>0</v>
          </cell>
          <cell r="CX292">
            <v>0</v>
          </cell>
          <cell r="CY292">
            <v>0</v>
          </cell>
          <cell r="DB292">
            <v>0</v>
          </cell>
          <cell r="DC292">
            <v>0</v>
          </cell>
          <cell r="DJ292" t="str">
            <v>НКРЕ</v>
          </cell>
          <cell r="DL292">
            <v>40526</v>
          </cell>
          <cell r="DM292">
            <v>1802</v>
          </cell>
          <cell r="DO292" t="str">
            <v>на теплову енергію (Кіровоградська ТЕЦ)</v>
          </cell>
          <cell r="DT292">
            <v>229.09</v>
          </cell>
        </row>
        <row r="293">
          <cell r="W293">
            <v>407.62</v>
          </cell>
          <cell r="AF293">
            <v>39699</v>
          </cell>
          <cell r="AG293">
            <v>118</v>
          </cell>
          <cell r="AH293">
            <v>412.88431396939916</v>
          </cell>
          <cell r="AM293">
            <v>64312</v>
          </cell>
          <cell r="AO293">
            <v>26214857.440000001</v>
          </cell>
          <cell r="AQ293">
            <v>26553416</v>
          </cell>
          <cell r="AU293">
            <v>23654182.383700002</v>
          </cell>
          <cell r="AW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2022844</v>
          </cell>
          <cell r="BN293">
            <v>31.453601194178379</v>
          </cell>
          <cell r="BO293">
            <v>0</v>
          </cell>
          <cell r="BP293">
            <v>0</v>
          </cell>
          <cell r="BY293">
            <v>1819</v>
          </cell>
          <cell r="CF293">
            <v>0</v>
          </cell>
          <cell r="CG293">
            <v>0</v>
          </cell>
          <cell r="CJ293">
            <v>73921.63</v>
          </cell>
          <cell r="CK293">
            <v>319.99</v>
          </cell>
          <cell r="CL293">
            <v>626.66999999999996</v>
          </cell>
          <cell r="CM293">
            <v>0</v>
          </cell>
          <cell r="CN293">
            <v>0</v>
          </cell>
          <cell r="CO293">
            <v>0</v>
          </cell>
          <cell r="CX293">
            <v>0</v>
          </cell>
          <cell r="CY293">
            <v>0</v>
          </cell>
          <cell r="DB293">
            <v>0</v>
          </cell>
          <cell r="DC293">
            <v>0</v>
          </cell>
          <cell r="DJ293" t="str">
            <v>НКРКП</v>
          </cell>
          <cell r="DL293">
            <v>40816</v>
          </cell>
          <cell r="DM293">
            <v>129</v>
          </cell>
          <cell r="DO293" t="str">
            <v>на теплову енергію (Кіровоградська ТЕЦ)</v>
          </cell>
          <cell r="DT293">
            <v>649.34</v>
          </cell>
        </row>
        <row r="294">
          <cell r="W294">
            <v>531.67999999999995</v>
          </cell>
          <cell r="AF294">
            <v>39699</v>
          </cell>
          <cell r="AG294">
            <v>118</v>
          </cell>
          <cell r="AH294">
            <v>412.88965052698313</v>
          </cell>
          <cell r="AM294">
            <v>25238</v>
          </cell>
          <cell r="AO294">
            <v>13418539.839999998</v>
          </cell>
          <cell r="AQ294">
            <v>10420509</v>
          </cell>
          <cell r="AU294">
            <v>9282625.1089000013</v>
          </cell>
          <cell r="AW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793826</v>
          </cell>
          <cell r="BN294">
            <v>31.453601711704572</v>
          </cell>
          <cell r="BO294">
            <v>0</v>
          </cell>
          <cell r="BP294">
            <v>0</v>
          </cell>
          <cell r="BY294">
            <v>1819</v>
          </cell>
          <cell r="CF294">
            <v>0</v>
          </cell>
          <cell r="CG294">
            <v>0</v>
          </cell>
          <cell r="CJ294">
            <v>29009.11</v>
          </cell>
          <cell r="CK294">
            <v>319.99</v>
          </cell>
          <cell r="CL294">
            <v>626.66999999999996</v>
          </cell>
          <cell r="CM294">
            <v>0</v>
          </cell>
          <cell r="CN294">
            <v>0</v>
          </cell>
          <cell r="CO294">
            <v>0</v>
          </cell>
          <cell r="CX294">
            <v>0</v>
          </cell>
          <cell r="CY294">
            <v>0</v>
          </cell>
          <cell r="DB294">
            <v>0</v>
          </cell>
          <cell r="DC294">
            <v>0</v>
          </cell>
          <cell r="DJ294" t="str">
            <v>НКРКП</v>
          </cell>
          <cell r="DL294">
            <v>40816</v>
          </cell>
          <cell r="DM294">
            <v>129</v>
          </cell>
          <cell r="DO294" t="str">
            <v>на теплову енергію (Кіровоградська ТЕЦ)</v>
          </cell>
          <cell r="DT294">
            <v>791.88</v>
          </cell>
        </row>
        <row r="295">
          <cell r="W295">
            <v>763.72</v>
          </cell>
          <cell r="AF295">
            <v>40161</v>
          </cell>
          <cell r="AG295">
            <v>1391</v>
          </cell>
          <cell r="AH295">
            <v>665.3700023497513</v>
          </cell>
          <cell r="AM295">
            <v>1230.30043</v>
          </cell>
          <cell r="AO295">
            <v>939605.04439960001</v>
          </cell>
          <cell r="AQ295">
            <v>818605</v>
          </cell>
          <cell r="AU295">
            <v>0</v>
          </cell>
          <cell r="AW295">
            <v>0</v>
          </cell>
          <cell r="AY295">
            <v>415360.19799999997</v>
          </cell>
          <cell r="AZ295">
            <v>337.60875626126534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G295">
            <v>0</v>
          </cell>
          <cell r="BH295">
            <v>0</v>
          </cell>
          <cell r="BI295">
            <v>75700</v>
          </cell>
          <cell r="BJ295">
            <v>61.529686696118603</v>
          </cell>
          <cell r="BK295">
            <v>0</v>
          </cell>
          <cell r="BL295">
            <v>0</v>
          </cell>
          <cell r="BM295">
            <v>239200</v>
          </cell>
          <cell r="BN295">
            <v>194.42405624453858</v>
          </cell>
          <cell r="BO295">
            <v>0</v>
          </cell>
          <cell r="BP295">
            <v>0</v>
          </cell>
          <cell r="BY295">
            <v>1855.73</v>
          </cell>
          <cell r="CF295">
            <v>190.3</v>
          </cell>
          <cell r="CG295">
            <v>2182.66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X295">
            <v>0</v>
          </cell>
          <cell r="CY295">
            <v>0</v>
          </cell>
          <cell r="DB295">
            <v>0</v>
          </cell>
          <cell r="DC295">
            <v>0</v>
          </cell>
          <cell r="DJ295" t="str">
            <v>НКРКП</v>
          </cell>
          <cell r="DL295">
            <v>40816</v>
          </cell>
          <cell r="DM295">
            <v>129</v>
          </cell>
          <cell r="DO295" t="str">
            <v>на теплову енергію (Центральна міська лікарня)</v>
          </cell>
          <cell r="DT295">
            <v>999.9</v>
          </cell>
        </row>
        <row r="296">
          <cell r="W296">
            <v>303.91000000000003</v>
          </cell>
          <cell r="AF296">
            <v>40161</v>
          </cell>
          <cell r="AG296">
            <v>1391</v>
          </cell>
          <cell r="AH296">
            <v>303.90952380952382</v>
          </cell>
          <cell r="AM296">
            <v>630</v>
          </cell>
          <cell r="AO296">
            <v>191463.30000000002</v>
          </cell>
          <cell r="AQ296">
            <v>191463</v>
          </cell>
          <cell r="AU296">
            <v>0</v>
          </cell>
          <cell r="AW296">
            <v>0</v>
          </cell>
          <cell r="AY296">
            <v>67495.296000000002</v>
          </cell>
          <cell r="AZ296">
            <v>107.13539047619048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G296">
            <v>0</v>
          </cell>
          <cell r="BH296">
            <v>0</v>
          </cell>
          <cell r="BI296">
            <v>12008</v>
          </cell>
          <cell r="BJ296">
            <v>19.06031746031746</v>
          </cell>
          <cell r="BK296">
            <v>0</v>
          </cell>
          <cell r="BL296">
            <v>0</v>
          </cell>
          <cell r="BM296">
            <v>85269</v>
          </cell>
          <cell r="BN296">
            <v>135.34761904761905</v>
          </cell>
          <cell r="BO296">
            <v>0</v>
          </cell>
          <cell r="BP296">
            <v>0</v>
          </cell>
          <cell r="BY296">
            <v>1855.73</v>
          </cell>
          <cell r="CF296">
            <v>92.8</v>
          </cell>
          <cell r="CG296">
            <v>727.32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X296">
            <v>0</v>
          </cell>
          <cell r="CY296">
            <v>0</v>
          </cell>
          <cell r="DB296">
            <v>0</v>
          </cell>
          <cell r="DC296">
            <v>0</v>
          </cell>
          <cell r="DJ296" t="str">
            <v>НКРЕ</v>
          </cell>
          <cell r="DL296">
            <v>40526</v>
          </cell>
          <cell r="DM296">
            <v>1802</v>
          </cell>
          <cell r="DO296" t="str">
            <v>на теплову енергію (Лікарня швидкої медичної допомоги)</v>
          </cell>
          <cell r="DT296">
            <v>334.3</v>
          </cell>
        </row>
        <row r="297">
          <cell r="W297">
            <v>590.78</v>
          </cell>
          <cell r="AF297">
            <v>40161</v>
          </cell>
          <cell r="AG297">
            <v>1391</v>
          </cell>
          <cell r="AH297">
            <v>514.08711839166051</v>
          </cell>
          <cell r="AM297">
            <v>2686</v>
          </cell>
          <cell r="AO297">
            <v>1586835.0799999998</v>
          </cell>
          <cell r="AQ297">
            <v>1380838</v>
          </cell>
          <cell r="AU297">
            <v>0</v>
          </cell>
          <cell r="AW297">
            <v>0</v>
          </cell>
          <cell r="AY297">
            <v>861692.34140000003</v>
          </cell>
          <cell r="AZ297">
            <v>320.80876448250189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G297">
            <v>0</v>
          </cell>
          <cell r="BH297">
            <v>0</v>
          </cell>
          <cell r="BI297">
            <v>51195</v>
          </cell>
          <cell r="BJ297">
            <v>19.059940431868949</v>
          </cell>
          <cell r="BK297">
            <v>0</v>
          </cell>
          <cell r="BL297">
            <v>0</v>
          </cell>
          <cell r="BM297">
            <v>363550</v>
          </cell>
          <cell r="BN297">
            <v>135.34996276991811</v>
          </cell>
          <cell r="BO297">
            <v>0</v>
          </cell>
          <cell r="BP297">
            <v>0</v>
          </cell>
          <cell r="BY297">
            <v>1855.73</v>
          </cell>
          <cell r="CF297">
            <v>394.79</v>
          </cell>
          <cell r="CG297">
            <v>2182.66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X297">
            <v>0</v>
          </cell>
          <cell r="CY297">
            <v>0</v>
          </cell>
          <cell r="DB297">
            <v>0</v>
          </cell>
          <cell r="DC297">
            <v>0</v>
          </cell>
          <cell r="DJ297" t="str">
            <v>НКРКП</v>
          </cell>
          <cell r="DL297">
            <v>40816</v>
          </cell>
          <cell r="DM297">
            <v>129</v>
          </cell>
          <cell r="DO297" t="str">
            <v>на теплову енергію (Лікарня швидкої медичної допомоги)</v>
          </cell>
          <cell r="DT297">
            <v>821.43</v>
          </cell>
        </row>
        <row r="298">
          <cell r="W298">
            <v>236.79</v>
          </cell>
          <cell r="AF298">
            <v>39645</v>
          </cell>
          <cell r="AG298">
            <v>724</v>
          </cell>
          <cell r="AH298">
            <v>227.68278890293394</v>
          </cell>
          <cell r="AM298">
            <v>45093</v>
          </cell>
          <cell r="AO298">
            <v>10677571.469999999</v>
          </cell>
          <cell r="AQ298">
            <v>10266900</v>
          </cell>
          <cell r="AU298">
            <v>0</v>
          </cell>
          <cell r="AW298">
            <v>0</v>
          </cell>
          <cell r="AY298">
            <v>5105786.4000000004</v>
          </cell>
          <cell r="AZ298">
            <v>113.22791564100859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G298">
            <v>0</v>
          </cell>
          <cell r="BH298">
            <v>0</v>
          </cell>
          <cell r="BI298">
            <v>752573</v>
          </cell>
          <cell r="BJ298">
            <v>16.68935311467412</v>
          </cell>
          <cell r="BK298">
            <v>0</v>
          </cell>
          <cell r="BL298">
            <v>0</v>
          </cell>
          <cell r="BM298">
            <v>2206000</v>
          </cell>
          <cell r="BN298">
            <v>48.921118577162751</v>
          </cell>
          <cell r="BO298">
            <v>0</v>
          </cell>
          <cell r="BP298">
            <v>0</v>
          </cell>
          <cell r="BY298">
            <v>0</v>
          </cell>
          <cell r="CF298">
            <v>7020</v>
          </cell>
          <cell r="CG298">
            <v>727.32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X298">
            <v>0</v>
          </cell>
          <cell r="CY298">
            <v>0</v>
          </cell>
          <cell r="DB298">
            <v>0</v>
          </cell>
          <cell r="DC298">
            <v>0</v>
          </cell>
          <cell r="DJ298" t="str">
            <v>НКРЕ</v>
          </cell>
          <cell r="DL298">
            <v>40526</v>
          </cell>
          <cell r="DM298">
            <v>1756</v>
          </cell>
          <cell r="DO298" t="str">
            <v>тарифи на теплову енергію</v>
          </cell>
          <cell r="DT298">
            <v>260.47000000000003</v>
          </cell>
        </row>
        <row r="299">
          <cell r="W299">
            <v>552.91999999999996</v>
          </cell>
          <cell r="AF299">
            <v>39863</v>
          </cell>
          <cell r="AG299">
            <v>1373</v>
          </cell>
          <cell r="AH299">
            <v>453.21310813538793</v>
          </cell>
          <cell r="AM299">
            <v>14861</v>
          </cell>
          <cell r="AO299">
            <v>8216944.1199999992</v>
          </cell>
          <cell r="AQ299">
            <v>6735200</v>
          </cell>
          <cell r="AU299">
            <v>0</v>
          </cell>
          <cell r="AW299">
            <v>0</v>
          </cell>
          <cell r="AY299">
            <v>4972804.9250000007</v>
          </cell>
          <cell r="AZ299">
            <v>334.62115099925984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G299">
            <v>0</v>
          </cell>
          <cell r="BH299">
            <v>0</v>
          </cell>
          <cell r="BI299">
            <v>309193</v>
          </cell>
          <cell r="BJ299">
            <v>20.805665836753921</v>
          </cell>
          <cell r="BK299">
            <v>0</v>
          </cell>
          <cell r="BL299">
            <v>0</v>
          </cell>
          <cell r="BM299">
            <v>727100</v>
          </cell>
          <cell r="BN299">
            <v>48.926720947446334</v>
          </cell>
          <cell r="BO299">
            <v>0</v>
          </cell>
          <cell r="BP299">
            <v>0</v>
          </cell>
          <cell r="BY299">
            <v>0</v>
          </cell>
          <cell r="CF299">
            <v>2321.3000000000002</v>
          </cell>
          <cell r="CG299">
            <v>2142.25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X299">
            <v>0</v>
          </cell>
          <cell r="CY299">
            <v>0</v>
          </cell>
          <cell r="DB299">
            <v>0</v>
          </cell>
          <cell r="DC299">
            <v>0</v>
          </cell>
          <cell r="DJ299" t="str">
            <v>НКРКП</v>
          </cell>
          <cell r="DL299">
            <v>40816</v>
          </cell>
          <cell r="DM299">
            <v>93</v>
          </cell>
          <cell r="DT299">
            <v>804.36</v>
          </cell>
        </row>
        <row r="300">
          <cell r="W300">
            <v>558.75</v>
          </cell>
          <cell r="AF300">
            <v>39863</v>
          </cell>
          <cell r="AG300">
            <v>1374</v>
          </cell>
          <cell r="AH300">
            <v>454.2680947744239</v>
          </cell>
          <cell r="AM300">
            <v>3081</v>
          </cell>
          <cell r="AO300">
            <v>1721508.75</v>
          </cell>
          <cell r="AQ300">
            <v>1399600</v>
          </cell>
          <cell r="AU300">
            <v>0</v>
          </cell>
          <cell r="AW300">
            <v>0</v>
          </cell>
          <cell r="AY300">
            <v>1034920.9750000001</v>
          </cell>
          <cell r="AZ300">
            <v>335.90424375202861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G300">
            <v>0</v>
          </cell>
          <cell r="BH300">
            <v>0</v>
          </cell>
          <cell r="BI300">
            <v>63989</v>
          </cell>
          <cell r="BJ300">
            <v>20.768906199285947</v>
          </cell>
          <cell r="BK300">
            <v>0</v>
          </cell>
          <cell r="BL300">
            <v>0</v>
          </cell>
          <cell r="BM300">
            <v>150500</v>
          </cell>
          <cell r="BN300">
            <v>48.847776695877961</v>
          </cell>
          <cell r="BO300">
            <v>0</v>
          </cell>
          <cell r="BP300">
            <v>0</v>
          </cell>
          <cell r="BY300">
            <v>0</v>
          </cell>
          <cell r="CF300">
            <v>483.1</v>
          </cell>
          <cell r="CG300">
            <v>2142.25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X300">
            <v>0</v>
          </cell>
          <cell r="CY300">
            <v>0</v>
          </cell>
          <cell r="DB300">
            <v>0</v>
          </cell>
          <cell r="DC300">
            <v>0</v>
          </cell>
          <cell r="DJ300" t="str">
            <v>НКРКП</v>
          </cell>
          <cell r="DL300">
            <v>40816</v>
          </cell>
          <cell r="DM300">
            <v>93</v>
          </cell>
          <cell r="DT300">
            <v>811.15</v>
          </cell>
        </row>
        <row r="301">
          <cell r="W301">
            <v>599.28</v>
          </cell>
          <cell r="AF301">
            <v>39863</v>
          </cell>
          <cell r="AG301">
            <v>1381</v>
          </cell>
          <cell r="AH301">
            <v>535.07340946166391</v>
          </cell>
          <cell r="AM301">
            <v>613</v>
          </cell>
          <cell r="AO301">
            <v>367358.63999999996</v>
          </cell>
          <cell r="AQ301">
            <v>328000</v>
          </cell>
          <cell r="AU301">
            <v>0</v>
          </cell>
          <cell r="AW301">
            <v>0</v>
          </cell>
          <cell r="AY301">
            <v>201889.92450000002</v>
          </cell>
          <cell r="AZ301">
            <v>329.3473482871126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G301">
            <v>0</v>
          </cell>
          <cell r="BH301">
            <v>0</v>
          </cell>
          <cell r="BI301">
            <v>13601</v>
          </cell>
          <cell r="BJ301">
            <v>22.187601957585645</v>
          </cell>
          <cell r="BK301">
            <v>0</v>
          </cell>
          <cell r="BL301">
            <v>0</v>
          </cell>
          <cell r="BM301">
            <v>57100</v>
          </cell>
          <cell r="BN301">
            <v>93.148450244698211</v>
          </cell>
          <cell r="BO301">
            <v>0</v>
          </cell>
          <cell r="BP301">
            <v>0</v>
          </cell>
          <cell r="BY301">
            <v>783</v>
          </cell>
          <cell r="CF301">
            <v>94.242000000000004</v>
          </cell>
          <cell r="CG301">
            <v>2142.25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X301">
            <v>0</v>
          </cell>
          <cell r="CY301">
            <v>0</v>
          </cell>
          <cell r="DB301">
            <v>0</v>
          </cell>
          <cell r="DC301">
            <v>0</v>
          </cell>
          <cell r="DJ301" t="str">
            <v>НКРКП</v>
          </cell>
          <cell r="DL301">
            <v>40816</v>
          </cell>
          <cell r="DM301">
            <v>93</v>
          </cell>
          <cell r="DT301">
            <v>846.78</v>
          </cell>
        </row>
        <row r="302">
          <cell r="W302">
            <v>725.9</v>
          </cell>
          <cell r="AF302">
            <v>39863</v>
          </cell>
          <cell r="AG302">
            <v>1377</v>
          </cell>
          <cell r="AH302">
            <v>648.12206572769958</v>
          </cell>
          <cell r="AM302">
            <v>426</v>
          </cell>
          <cell r="AO302">
            <v>309233.39999999997</v>
          </cell>
          <cell r="AQ302">
            <v>276100</v>
          </cell>
          <cell r="AU302">
            <v>0</v>
          </cell>
          <cell r="AW302">
            <v>0</v>
          </cell>
          <cell r="AY302">
            <v>137849.503</v>
          </cell>
          <cell r="AZ302">
            <v>323.59038262910798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G302">
            <v>0</v>
          </cell>
          <cell r="BH302">
            <v>0</v>
          </cell>
          <cell r="BI302">
            <v>11713</v>
          </cell>
          <cell r="BJ302">
            <v>27.495305164319248</v>
          </cell>
          <cell r="BK302">
            <v>0</v>
          </cell>
          <cell r="BL302">
            <v>0</v>
          </cell>
          <cell r="BM302">
            <v>55600</v>
          </cell>
          <cell r="BN302">
            <v>130.51643192488262</v>
          </cell>
          <cell r="BO302">
            <v>0</v>
          </cell>
          <cell r="BP302">
            <v>0</v>
          </cell>
          <cell r="BY302">
            <v>846</v>
          </cell>
          <cell r="CF302">
            <v>64.347999999999999</v>
          </cell>
          <cell r="CG302">
            <v>2142.25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X302">
            <v>0</v>
          </cell>
          <cell r="CY302">
            <v>0</v>
          </cell>
          <cell r="DB302">
            <v>0</v>
          </cell>
          <cell r="DC302">
            <v>0</v>
          </cell>
          <cell r="DJ302" t="str">
            <v>НКРКП</v>
          </cell>
          <cell r="DL302">
            <v>40816</v>
          </cell>
          <cell r="DM302">
            <v>93</v>
          </cell>
          <cell r="DT302">
            <v>969.05</v>
          </cell>
        </row>
        <row r="303">
          <cell r="W303">
            <v>210.45</v>
          </cell>
          <cell r="AF303">
            <v>39645</v>
          </cell>
          <cell r="AG303">
            <v>727</v>
          </cell>
          <cell r="AH303">
            <v>202.35977151418672</v>
          </cell>
          <cell r="AM303">
            <v>32037</v>
          </cell>
          <cell r="AO303">
            <v>6742186.6499999994</v>
          </cell>
          <cell r="AQ303">
            <v>6483000</v>
          </cell>
          <cell r="AU303">
            <v>0</v>
          </cell>
          <cell r="AW303">
            <v>0</v>
          </cell>
          <cell r="AY303">
            <v>3551150.8098000004</v>
          </cell>
          <cell r="AZ303">
            <v>110.84529793051784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G303">
            <v>0</v>
          </cell>
          <cell r="BH303">
            <v>0</v>
          </cell>
          <cell r="BI303">
            <v>564627</v>
          </cell>
          <cell r="BJ303">
            <v>17.62421575053844</v>
          </cell>
          <cell r="BK303">
            <v>0</v>
          </cell>
          <cell r="BL303">
            <v>0</v>
          </cell>
          <cell r="BM303">
            <v>1149100</v>
          </cell>
          <cell r="BN303">
            <v>35.867902737459815</v>
          </cell>
          <cell r="BO303">
            <v>0</v>
          </cell>
          <cell r="BP303">
            <v>0</v>
          </cell>
          <cell r="BY303">
            <v>1395</v>
          </cell>
          <cell r="CF303">
            <v>4882.5150000000003</v>
          </cell>
          <cell r="CG303">
            <v>727.32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X303">
            <v>0</v>
          </cell>
          <cell r="CY303">
            <v>0</v>
          </cell>
          <cell r="DB303">
            <v>0</v>
          </cell>
          <cell r="DC303">
            <v>0</v>
          </cell>
          <cell r="DJ303" t="str">
            <v>НКРЕ</v>
          </cell>
          <cell r="DL303">
            <v>40526</v>
          </cell>
          <cell r="DM303">
            <v>1756</v>
          </cell>
          <cell r="DO303" t="str">
            <v>тарифи на теплову енергію</v>
          </cell>
          <cell r="DT303">
            <v>231.5</v>
          </cell>
        </row>
        <row r="304">
          <cell r="W304">
            <v>574.47</v>
          </cell>
          <cell r="AF304">
            <v>39863</v>
          </cell>
          <cell r="AG304">
            <v>1375</v>
          </cell>
          <cell r="AH304">
            <v>422.40454402019566</v>
          </cell>
          <cell r="AM304">
            <v>3169</v>
          </cell>
          <cell r="AO304">
            <v>1820495.4300000002</v>
          </cell>
          <cell r="AQ304">
            <v>1338600</v>
          </cell>
          <cell r="AU304">
            <v>0</v>
          </cell>
          <cell r="AW304">
            <v>0</v>
          </cell>
          <cell r="AY304">
            <v>1034805.2935</v>
          </cell>
          <cell r="AZ304">
            <v>326.54001057115812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G304">
            <v>0</v>
          </cell>
          <cell r="BH304">
            <v>0</v>
          </cell>
          <cell r="BI304">
            <v>69639</v>
          </cell>
          <cell r="BJ304">
            <v>21.975071000315555</v>
          </cell>
          <cell r="BK304">
            <v>0</v>
          </cell>
          <cell r="BL304">
            <v>0</v>
          </cell>
          <cell r="BM304">
            <v>113700</v>
          </cell>
          <cell r="BN304">
            <v>35.878826128116124</v>
          </cell>
          <cell r="BO304">
            <v>0</v>
          </cell>
          <cell r="BP304">
            <v>0</v>
          </cell>
          <cell r="BY304">
            <v>1395</v>
          </cell>
          <cell r="CF304">
            <v>483.04599999999999</v>
          </cell>
          <cell r="CG304">
            <v>2142.25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X304">
            <v>0</v>
          </cell>
          <cell r="CY304">
            <v>0</v>
          </cell>
          <cell r="DB304">
            <v>0</v>
          </cell>
          <cell r="DC304">
            <v>0</v>
          </cell>
          <cell r="DJ304" t="str">
            <v>НКРКП</v>
          </cell>
          <cell r="DL304">
            <v>40816</v>
          </cell>
          <cell r="DM304">
            <v>93</v>
          </cell>
          <cell r="DT304">
            <v>819.83</v>
          </cell>
        </row>
        <row r="305">
          <cell r="W305">
            <v>582.61</v>
          </cell>
          <cell r="AF305">
            <v>39863</v>
          </cell>
          <cell r="AG305">
            <v>1376</v>
          </cell>
          <cell r="AH305">
            <v>422.18065205772314</v>
          </cell>
          <cell r="AM305">
            <v>1871</v>
          </cell>
          <cell r="AO305">
            <v>1090063.31</v>
          </cell>
          <cell r="AQ305">
            <v>789900</v>
          </cell>
          <cell r="AU305">
            <v>0</v>
          </cell>
          <cell r="AW305">
            <v>0</v>
          </cell>
          <cell r="AY305">
            <v>610766.18625000003</v>
          </cell>
          <cell r="AZ305">
            <v>326.43836785141639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G305">
            <v>0</v>
          </cell>
          <cell r="BH305">
            <v>0</v>
          </cell>
          <cell r="BI305">
            <v>41050</v>
          </cell>
          <cell r="BJ305">
            <v>21.940138963121324</v>
          </cell>
          <cell r="BK305">
            <v>0</v>
          </cell>
          <cell r="BL305">
            <v>0</v>
          </cell>
          <cell r="BM305">
            <v>67000</v>
          </cell>
          <cell r="BN305">
            <v>35.809727418492784</v>
          </cell>
          <cell r="BO305">
            <v>0</v>
          </cell>
          <cell r="BP305">
            <v>0</v>
          </cell>
          <cell r="BY305">
            <v>1395</v>
          </cell>
          <cell r="CF305">
            <v>285.10500000000002</v>
          </cell>
          <cell r="CG305">
            <v>2142.25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X305">
            <v>0</v>
          </cell>
          <cell r="CY305">
            <v>0</v>
          </cell>
          <cell r="DB305">
            <v>0</v>
          </cell>
          <cell r="DC305">
            <v>0</v>
          </cell>
          <cell r="DJ305" t="str">
            <v>НКРКП</v>
          </cell>
          <cell r="DL305">
            <v>40816</v>
          </cell>
          <cell r="DM305">
            <v>93</v>
          </cell>
          <cell r="DT305">
            <v>827.9</v>
          </cell>
        </row>
        <row r="306">
          <cell r="W306">
            <v>939.4</v>
          </cell>
          <cell r="AF306">
            <v>39863</v>
          </cell>
          <cell r="AG306">
            <v>1384</v>
          </cell>
          <cell r="AH306">
            <v>838.75</v>
          </cell>
          <cell r="AM306">
            <v>240</v>
          </cell>
          <cell r="AO306">
            <v>225456</v>
          </cell>
          <cell r="AQ306">
            <v>201300</v>
          </cell>
          <cell r="AU306">
            <v>0</v>
          </cell>
          <cell r="AW306">
            <v>0</v>
          </cell>
          <cell r="AY306">
            <v>84297.537500000006</v>
          </cell>
          <cell r="AZ306">
            <v>351.23973958333335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G306">
            <v>0</v>
          </cell>
          <cell r="BH306">
            <v>0</v>
          </cell>
          <cell r="BI306">
            <v>9000</v>
          </cell>
          <cell r="BJ306">
            <v>37.5</v>
          </cell>
          <cell r="BK306">
            <v>0</v>
          </cell>
          <cell r="BL306">
            <v>0</v>
          </cell>
          <cell r="BM306">
            <v>62000</v>
          </cell>
          <cell r="BN306">
            <v>258.33333333333331</v>
          </cell>
          <cell r="BO306">
            <v>0</v>
          </cell>
          <cell r="BP306">
            <v>0</v>
          </cell>
          <cell r="BY306">
            <v>944</v>
          </cell>
          <cell r="CF306">
            <v>39.35</v>
          </cell>
          <cell r="CG306">
            <v>2142.25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X306">
            <v>0</v>
          </cell>
          <cell r="CY306">
            <v>0</v>
          </cell>
          <cell r="DB306">
            <v>0</v>
          </cell>
          <cell r="DC306">
            <v>0</v>
          </cell>
          <cell r="DJ306" t="str">
            <v>НКРКП</v>
          </cell>
          <cell r="DL306">
            <v>40816</v>
          </cell>
          <cell r="DM306">
            <v>93</v>
          </cell>
          <cell r="DT306">
            <v>999.9</v>
          </cell>
        </row>
        <row r="307">
          <cell r="W307">
            <v>853.49</v>
          </cell>
          <cell r="AF307">
            <v>39863</v>
          </cell>
          <cell r="AG307">
            <v>1378</v>
          </cell>
          <cell r="AH307">
            <v>743.45991561181438</v>
          </cell>
          <cell r="AM307">
            <v>237</v>
          </cell>
          <cell r="AO307">
            <v>202277.13</v>
          </cell>
          <cell r="AQ307">
            <v>176200</v>
          </cell>
          <cell r="AU307">
            <v>0</v>
          </cell>
          <cell r="AW307">
            <v>0</v>
          </cell>
          <cell r="AY307">
            <v>78965.477249999996</v>
          </cell>
          <cell r="AZ307">
            <v>333.18766772151895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G307">
            <v>0</v>
          </cell>
          <cell r="BH307">
            <v>0</v>
          </cell>
          <cell r="BI307">
            <v>12484</v>
          </cell>
          <cell r="BJ307">
            <v>52.675105485232066</v>
          </cell>
          <cell r="BK307">
            <v>0</v>
          </cell>
          <cell r="BL307">
            <v>0</v>
          </cell>
          <cell r="BM307">
            <v>43200</v>
          </cell>
          <cell r="BN307">
            <v>182.27848101265823</v>
          </cell>
          <cell r="BO307">
            <v>0</v>
          </cell>
          <cell r="BP307">
            <v>0</v>
          </cell>
          <cell r="BY307">
            <v>994</v>
          </cell>
          <cell r="CF307">
            <v>36.860999999999997</v>
          </cell>
          <cell r="CG307">
            <v>2142.25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X307">
            <v>0</v>
          </cell>
          <cell r="CY307">
            <v>0</v>
          </cell>
          <cell r="DB307">
            <v>0</v>
          </cell>
          <cell r="DC307">
            <v>0</v>
          </cell>
          <cell r="DJ307" t="str">
            <v>НКРКП</v>
          </cell>
          <cell r="DL307">
            <v>40816</v>
          </cell>
          <cell r="DM307">
            <v>93</v>
          </cell>
          <cell r="DT307">
            <v>999.9</v>
          </cell>
        </row>
        <row r="308">
          <cell r="W308">
            <v>822.41</v>
          </cell>
          <cell r="AF308">
            <v>39863</v>
          </cell>
          <cell r="AG308">
            <v>1379</v>
          </cell>
          <cell r="AH308">
            <v>734.29487179487182</v>
          </cell>
          <cell r="AM308">
            <v>312</v>
          </cell>
          <cell r="AO308">
            <v>256591.91999999998</v>
          </cell>
          <cell r="AQ308">
            <v>229100</v>
          </cell>
          <cell r="AU308">
            <v>0</v>
          </cell>
          <cell r="AW308">
            <v>0</v>
          </cell>
          <cell r="AY308">
            <v>99845.987999999998</v>
          </cell>
          <cell r="AZ308">
            <v>320.01919230769232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G308">
            <v>0</v>
          </cell>
          <cell r="BH308">
            <v>0</v>
          </cell>
          <cell r="BI308">
            <v>14572</v>
          </cell>
          <cell r="BJ308">
            <v>46.705128205128204</v>
          </cell>
          <cell r="BK308">
            <v>0</v>
          </cell>
          <cell r="BL308">
            <v>0</v>
          </cell>
          <cell r="BM308">
            <v>57200</v>
          </cell>
          <cell r="BN308">
            <v>183.33333333333334</v>
          </cell>
          <cell r="BO308">
            <v>0</v>
          </cell>
          <cell r="BP308">
            <v>0</v>
          </cell>
          <cell r="BY308">
            <v>871</v>
          </cell>
          <cell r="CF308">
            <v>46.607999999999997</v>
          </cell>
          <cell r="CG308">
            <v>2142.25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X308">
            <v>0</v>
          </cell>
          <cell r="CY308">
            <v>0</v>
          </cell>
          <cell r="DB308">
            <v>0</v>
          </cell>
          <cell r="DC308">
            <v>0</v>
          </cell>
          <cell r="DJ308" t="str">
            <v>НКРКП</v>
          </cell>
          <cell r="DL308">
            <v>40816</v>
          </cell>
          <cell r="DM308">
            <v>93</v>
          </cell>
          <cell r="DT308">
            <v>999.9</v>
          </cell>
        </row>
        <row r="309">
          <cell r="W309">
            <v>620.98</v>
          </cell>
          <cell r="AF309">
            <v>39863</v>
          </cell>
          <cell r="AG309">
            <v>1389</v>
          </cell>
          <cell r="AH309">
            <v>514.91442542787286</v>
          </cell>
          <cell r="AM309">
            <v>818</v>
          </cell>
          <cell r="AO309">
            <v>507961.64</v>
          </cell>
          <cell r="AQ309">
            <v>421200</v>
          </cell>
          <cell r="AU309">
            <v>0</v>
          </cell>
          <cell r="AW309">
            <v>0</v>
          </cell>
          <cell r="AY309">
            <v>282025.07024999999</v>
          </cell>
          <cell r="AZ309">
            <v>344.77392451100241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G309">
            <v>0</v>
          </cell>
          <cell r="BH309">
            <v>0</v>
          </cell>
          <cell r="BI309">
            <v>15038</v>
          </cell>
          <cell r="BJ309">
            <v>18.383863080684595</v>
          </cell>
          <cell r="BK309">
            <v>0</v>
          </cell>
          <cell r="BL309">
            <v>0</v>
          </cell>
          <cell r="BM309">
            <v>57300</v>
          </cell>
          <cell r="BN309">
            <v>70.048899755501225</v>
          </cell>
          <cell r="BO309">
            <v>0</v>
          </cell>
          <cell r="BP309">
            <v>0</v>
          </cell>
          <cell r="BY309">
            <v>862</v>
          </cell>
          <cell r="CF309">
            <v>131.649</v>
          </cell>
          <cell r="CG309">
            <v>2142.25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X309">
            <v>0</v>
          </cell>
          <cell r="CY309">
            <v>0</v>
          </cell>
          <cell r="DB309">
            <v>0</v>
          </cell>
          <cell r="DC309">
            <v>0</v>
          </cell>
          <cell r="DJ309" t="str">
            <v>НКРКП</v>
          </cell>
          <cell r="DL309">
            <v>40816</v>
          </cell>
          <cell r="DM309">
            <v>93</v>
          </cell>
          <cell r="DT309">
            <v>880.05</v>
          </cell>
        </row>
        <row r="310">
          <cell r="W310">
            <v>528.72</v>
          </cell>
          <cell r="AF310">
            <v>39863</v>
          </cell>
          <cell r="AG310">
            <v>1388</v>
          </cell>
          <cell r="AH310">
            <v>452.67489711934155</v>
          </cell>
          <cell r="AM310">
            <v>486</v>
          </cell>
          <cell r="AO310">
            <v>256957.92</v>
          </cell>
          <cell r="AQ310">
            <v>220000</v>
          </cell>
          <cell r="AU310">
            <v>0</v>
          </cell>
          <cell r="AW310">
            <v>0</v>
          </cell>
          <cell r="AY310">
            <v>152656.73500000002</v>
          </cell>
          <cell r="AZ310">
            <v>314.10850823045268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G310">
            <v>0</v>
          </cell>
          <cell r="BH310">
            <v>0</v>
          </cell>
          <cell r="BI310">
            <v>9882</v>
          </cell>
          <cell r="BJ310">
            <v>20.333333333333332</v>
          </cell>
          <cell r="BK310">
            <v>0</v>
          </cell>
          <cell r="BL310">
            <v>0</v>
          </cell>
          <cell r="BM310">
            <v>29100</v>
          </cell>
          <cell r="BN310">
            <v>59.876543209876544</v>
          </cell>
          <cell r="BO310">
            <v>0</v>
          </cell>
          <cell r="BP310">
            <v>0</v>
          </cell>
          <cell r="BY310">
            <v>935</v>
          </cell>
          <cell r="CF310">
            <v>71.260000000000005</v>
          </cell>
          <cell r="CG310">
            <v>2142.25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X310">
            <v>0</v>
          </cell>
          <cell r="CY310">
            <v>0</v>
          </cell>
          <cell r="DB310">
            <v>0</v>
          </cell>
          <cell r="DC310">
            <v>0</v>
          </cell>
          <cell r="DJ310" t="str">
            <v>НКРКП</v>
          </cell>
          <cell r="DL310">
            <v>40816</v>
          </cell>
          <cell r="DM310">
            <v>93</v>
          </cell>
          <cell r="DT310">
            <v>764.75</v>
          </cell>
        </row>
        <row r="311">
          <cell r="W311">
            <v>522.29999999999995</v>
          </cell>
          <cell r="AF311">
            <v>39863</v>
          </cell>
          <cell r="AG311">
            <v>1380</v>
          </cell>
          <cell r="AH311">
            <v>466.34093376764389</v>
          </cell>
          <cell r="AM311">
            <v>921</v>
          </cell>
          <cell r="AO311">
            <v>481038.29999999993</v>
          </cell>
          <cell r="AQ311">
            <v>429500</v>
          </cell>
          <cell r="AU311">
            <v>0</v>
          </cell>
          <cell r="AW311">
            <v>0</v>
          </cell>
          <cell r="AY311">
            <v>295131.35574999999</v>
          </cell>
          <cell r="AZ311">
            <v>320.44664033659063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G311">
            <v>0</v>
          </cell>
          <cell r="BH311">
            <v>0</v>
          </cell>
          <cell r="BI311">
            <v>10065</v>
          </cell>
          <cell r="BJ311">
            <v>10.928338762214985</v>
          </cell>
          <cell r="BK311">
            <v>0</v>
          </cell>
          <cell r="BL311">
            <v>0</v>
          </cell>
          <cell r="BM311">
            <v>64100</v>
          </cell>
          <cell r="BN311">
            <v>69.598262757871879</v>
          </cell>
          <cell r="BO311">
            <v>0</v>
          </cell>
          <cell r="BP311">
            <v>0</v>
          </cell>
          <cell r="BY311">
            <v>975</v>
          </cell>
          <cell r="CF311">
            <v>137.767</v>
          </cell>
          <cell r="CG311">
            <v>2142.25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X311">
            <v>0</v>
          </cell>
          <cell r="CY311">
            <v>0</v>
          </cell>
          <cell r="DB311">
            <v>0</v>
          </cell>
          <cell r="DC311">
            <v>0</v>
          </cell>
          <cell r="DJ311" t="str">
            <v>НКРКП</v>
          </cell>
          <cell r="DL311">
            <v>40816</v>
          </cell>
          <cell r="DM311">
            <v>93</v>
          </cell>
          <cell r="DT311">
            <v>763.09</v>
          </cell>
        </row>
        <row r="312">
          <cell r="W312">
            <v>522.79999999999995</v>
          </cell>
          <cell r="AF312">
            <v>39863</v>
          </cell>
          <cell r="AG312">
            <v>1383</v>
          </cell>
          <cell r="AH312">
            <v>413.2832167832168</v>
          </cell>
          <cell r="AM312">
            <v>572</v>
          </cell>
          <cell r="AO312">
            <v>299041.59999999998</v>
          </cell>
          <cell r="AQ312">
            <v>236398</v>
          </cell>
          <cell r="AU312">
            <v>0</v>
          </cell>
          <cell r="AW312">
            <v>0</v>
          </cell>
          <cell r="AY312">
            <v>182815.33049999998</v>
          </cell>
          <cell r="AZ312">
            <v>319.60722115384613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G312">
            <v>0</v>
          </cell>
          <cell r="BH312">
            <v>0</v>
          </cell>
          <cell r="BI312">
            <v>12323</v>
          </cell>
          <cell r="BJ312">
            <v>21.543706293706293</v>
          </cell>
          <cell r="BK312">
            <v>0</v>
          </cell>
          <cell r="BL312">
            <v>0</v>
          </cell>
          <cell r="BM312">
            <v>13100</v>
          </cell>
          <cell r="BN312">
            <v>22.902097902097903</v>
          </cell>
          <cell r="BO312">
            <v>0</v>
          </cell>
          <cell r="BP312">
            <v>0</v>
          </cell>
          <cell r="BY312">
            <v>981</v>
          </cell>
          <cell r="CF312">
            <v>85.337999999999994</v>
          </cell>
          <cell r="CG312">
            <v>2142.25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X312">
            <v>0</v>
          </cell>
          <cell r="CY312">
            <v>0</v>
          </cell>
          <cell r="DB312">
            <v>0</v>
          </cell>
          <cell r="DC312">
            <v>0</v>
          </cell>
          <cell r="DJ312" t="str">
            <v>НКРКП</v>
          </cell>
          <cell r="DL312">
            <v>40816</v>
          </cell>
          <cell r="DM312">
            <v>93</v>
          </cell>
          <cell r="DT312">
            <v>739.01</v>
          </cell>
        </row>
        <row r="313">
          <cell r="W313">
            <v>504</v>
          </cell>
          <cell r="AF313">
            <v>39863</v>
          </cell>
          <cell r="AG313">
            <v>1385</v>
          </cell>
          <cell r="AH313">
            <v>400</v>
          </cell>
          <cell r="AM313">
            <v>25</v>
          </cell>
          <cell r="AO313">
            <v>12600</v>
          </cell>
          <cell r="AQ313">
            <v>10000</v>
          </cell>
          <cell r="AU313">
            <v>0</v>
          </cell>
          <cell r="AW313">
            <v>0</v>
          </cell>
          <cell r="AY313">
            <v>7821.3547499999995</v>
          </cell>
          <cell r="AZ313">
            <v>312.85418999999996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G313">
            <v>0</v>
          </cell>
          <cell r="BH313">
            <v>0</v>
          </cell>
          <cell r="BI313">
            <v>528</v>
          </cell>
          <cell r="BJ313">
            <v>21.12</v>
          </cell>
          <cell r="BK313">
            <v>0</v>
          </cell>
          <cell r="BL313">
            <v>0</v>
          </cell>
          <cell r="BM313">
            <v>600</v>
          </cell>
          <cell r="BN313">
            <v>24</v>
          </cell>
          <cell r="BO313">
            <v>0</v>
          </cell>
          <cell r="BP313">
            <v>0</v>
          </cell>
          <cell r="BY313">
            <v>981</v>
          </cell>
          <cell r="CF313">
            <v>3.6509999999999998</v>
          </cell>
          <cell r="CG313">
            <v>2142.25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X313">
            <v>0</v>
          </cell>
          <cell r="CY313">
            <v>0</v>
          </cell>
          <cell r="DB313">
            <v>0</v>
          </cell>
          <cell r="DC313">
            <v>0</v>
          </cell>
          <cell r="DJ313" t="str">
            <v>НКРКП</v>
          </cell>
          <cell r="DL313">
            <v>40816</v>
          </cell>
          <cell r="DM313">
            <v>93</v>
          </cell>
          <cell r="DT313">
            <v>739.01</v>
          </cell>
        </row>
        <row r="314">
          <cell r="W314">
            <v>234.73</v>
          </cell>
          <cell r="AF314">
            <v>39926</v>
          </cell>
          <cell r="AG314">
            <v>360</v>
          </cell>
          <cell r="AH314">
            <v>217.34494756385155</v>
          </cell>
          <cell r="AM314">
            <v>805293.7</v>
          </cell>
          <cell r="AO314">
            <v>189026590.20099998</v>
          </cell>
          <cell r="AQ314">
            <v>175026517</v>
          </cell>
          <cell r="AU314">
            <v>0</v>
          </cell>
          <cell r="AW314">
            <v>0</v>
          </cell>
          <cell r="AY314">
            <v>92830659.055200011</v>
          </cell>
          <cell r="AZ314">
            <v>115.27553121947932</v>
          </cell>
          <cell r="BA314">
            <v>6629473</v>
          </cell>
          <cell r="BB314">
            <v>8.2323666508256554</v>
          </cell>
          <cell r="BC314">
            <v>0</v>
          </cell>
          <cell r="BD314">
            <v>0</v>
          </cell>
          <cell r="BG314">
            <v>0</v>
          </cell>
          <cell r="BH314">
            <v>0</v>
          </cell>
          <cell r="BI314">
            <v>18288130</v>
          </cell>
          <cell r="BJ314">
            <v>22.709888330183137</v>
          </cell>
          <cell r="BK314">
            <v>0</v>
          </cell>
          <cell r="BL314">
            <v>0</v>
          </cell>
          <cell r="BM314">
            <v>41857608</v>
          </cell>
          <cell r="BN314">
            <v>51.978064648959759</v>
          </cell>
          <cell r="BO314">
            <v>0</v>
          </cell>
          <cell r="BP314">
            <v>0</v>
          </cell>
          <cell r="BY314">
            <v>1997</v>
          </cell>
          <cell r="CF314">
            <v>127633.86</v>
          </cell>
          <cell r="CG314">
            <v>727.32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X314">
            <v>0</v>
          </cell>
          <cell r="CY314">
            <v>0</v>
          </cell>
          <cell r="DB314">
            <v>0</v>
          </cell>
          <cell r="DC314">
            <v>0</v>
          </cell>
          <cell r="DJ314" t="str">
            <v>НКРЕ</v>
          </cell>
          <cell r="DL314">
            <v>40526</v>
          </cell>
          <cell r="DM314">
            <v>1854</v>
          </cell>
          <cell r="DO314" t="str">
            <v>тариф на теплову енергію</v>
          </cell>
          <cell r="DT314">
            <v>258.2</v>
          </cell>
        </row>
        <row r="315">
          <cell r="W315">
            <v>481.96</v>
          </cell>
          <cell r="AF315">
            <v>39926</v>
          </cell>
          <cell r="AG315">
            <v>361</v>
          </cell>
          <cell r="AH315">
            <v>446.26057655662601</v>
          </cell>
          <cell r="AM315">
            <v>127522.6</v>
          </cell>
          <cell r="AO315">
            <v>61460792.296000004</v>
          </cell>
          <cell r="AQ315">
            <v>56908309</v>
          </cell>
          <cell r="AU315">
            <v>0</v>
          </cell>
          <cell r="AW315">
            <v>0</v>
          </cell>
          <cell r="AY315">
            <v>41111169.962500006</v>
          </cell>
          <cell r="AZ315">
            <v>322.38340468669873</v>
          </cell>
          <cell r="BA315">
            <v>3701791</v>
          </cell>
          <cell r="BB315">
            <v>29.028509456363029</v>
          </cell>
          <cell r="BC315">
            <v>0</v>
          </cell>
          <cell r="BD315">
            <v>0</v>
          </cell>
          <cell r="BG315">
            <v>0</v>
          </cell>
          <cell r="BH315">
            <v>0</v>
          </cell>
          <cell r="BI315">
            <v>3023678</v>
          </cell>
          <cell r="BJ315">
            <v>23.710918692059288</v>
          </cell>
          <cell r="BK315">
            <v>0</v>
          </cell>
          <cell r="BL315">
            <v>0</v>
          </cell>
          <cell r="BM315">
            <v>6727919</v>
          </cell>
          <cell r="BN315">
            <v>52.758640429225878</v>
          </cell>
          <cell r="BO315">
            <v>0</v>
          </cell>
          <cell r="BP315">
            <v>0</v>
          </cell>
          <cell r="BY315">
            <v>1997</v>
          </cell>
          <cell r="CF315">
            <v>19190.650000000001</v>
          </cell>
          <cell r="CG315">
            <v>2142.25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X315">
            <v>0</v>
          </cell>
          <cell r="CY315">
            <v>0</v>
          </cell>
          <cell r="DB315">
            <v>0</v>
          </cell>
          <cell r="DC315">
            <v>0</v>
          </cell>
          <cell r="DJ315" t="str">
            <v>НКРКП</v>
          </cell>
          <cell r="DL315">
            <v>40942</v>
          </cell>
          <cell r="DM315">
            <v>28</v>
          </cell>
          <cell r="DT315">
            <v>758.64</v>
          </cell>
        </row>
        <row r="316">
          <cell r="W316">
            <v>481.96</v>
          </cell>
          <cell r="AF316">
            <v>39926</v>
          </cell>
          <cell r="AG316">
            <v>361</v>
          </cell>
          <cell r="AH316">
            <v>446.26300883246449</v>
          </cell>
          <cell r="AM316">
            <v>47631.1</v>
          </cell>
          <cell r="AO316">
            <v>22956284.955999997</v>
          </cell>
          <cell r="AQ316">
            <v>21255998</v>
          </cell>
          <cell r="AU316">
            <v>0</v>
          </cell>
          <cell r="AW316">
            <v>0</v>
          </cell>
          <cell r="AY316">
            <v>15355433.774999999</v>
          </cell>
          <cell r="AZ316">
            <v>322.38251426064062</v>
          </cell>
          <cell r="BA316">
            <v>1382667</v>
          </cell>
          <cell r="BB316">
            <v>29.02865984619293</v>
          </cell>
          <cell r="BC316">
            <v>0</v>
          </cell>
          <cell r="BD316">
            <v>0</v>
          </cell>
          <cell r="BG316">
            <v>0</v>
          </cell>
          <cell r="BH316">
            <v>0</v>
          </cell>
          <cell r="BI316">
            <v>1129383</v>
          </cell>
          <cell r="BJ316">
            <v>23.711041735336789</v>
          </cell>
          <cell r="BK316">
            <v>0</v>
          </cell>
          <cell r="BL316">
            <v>0</v>
          </cell>
          <cell r="BM316">
            <v>2512966</v>
          </cell>
          <cell r="BN316">
            <v>52.758932714130054</v>
          </cell>
          <cell r="BO316">
            <v>0</v>
          </cell>
          <cell r="BP316">
            <v>0</v>
          </cell>
          <cell r="BY316">
            <v>1997</v>
          </cell>
          <cell r="CF316">
            <v>7167.9</v>
          </cell>
          <cell r="CG316">
            <v>2142.25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X316">
            <v>0</v>
          </cell>
          <cell r="CY316">
            <v>0</v>
          </cell>
          <cell r="DB316">
            <v>0</v>
          </cell>
          <cell r="DC316">
            <v>0</v>
          </cell>
          <cell r="DJ316" t="str">
            <v>НКРКП</v>
          </cell>
          <cell r="DL316">
            <v>40942</v>
          </cell>
          <cell r="DM316">
            <v>28</v>
          </cell>
          <cell r="DT316">
            <v>758.64</v>
          </cell>
        </row>
        <row r="317">
          <cell r="W317">
            <v>234.73</v>
          </cell>
          <cell r="AF317">
            <v>39926</v>
          </cell>
          <cell r="AG317">
            <v>360</v>
          </cell>
          <cell r="AH317">
            <v>217.34494714926331</v>
          </cell>
          <cell r="AM317">
            <v>12488</v>
          </cell>
          <cell r="AO317">
            <v>2931308.2399999998</v>
          </cell>
          <cell r="AQ317">
            <v>2714203.7</v>
          </cell>
          <cell r="AU317">
            <v>0</v>
          </cell>
          <cell r="AW317">
            <v>0</v>
          </cell>
          <cell r="AY317">
            <v>1439562.6564</v>
          </cell>
          <cell r="AZ317">
            <v>115.2756771620756</v>
          </cell>
          <cell r="BA317">
            <v>102805.8</v>
          </cell>
          <cell r="BB317">
            <v>8.2323670723894935</v>
          </cell>
          <cell r="BC317">
            <v>0</v>
          </cell>
          <cell r="BD317">
            <v>0</v>
          </cell>
          <cell r="BG317">
            <v>0</v>
          </cell>
          <cell r="BH317">
            <v>0</v>
          </cell>
          <cell r="BI317">
            <v>283601.09999999998</v>
          </cell>
          <cell r="BJ317">
            <v>22.709889493914154</v>
          </cell>
          <cell r="BK317">
            <v>0</v>
          </cell>
          <cell r="BL317">
            <v>0</v>
          </cell>
          <cell r="BM317">
            <v>649102.1</v>
          </cell>
          <cell r="BN317">
            <v>51.978066944266494</v>
          </cell>
          <cell r="BO317">
            <v>0</v>
          </cell>
          <cell r="BP317">
            <v>0</v>
          </cell>
          <cell r="BY317">
            <v>1997</v>
          </cell>
          <cell r="CF317">
            <v>1979.27</v>
          </cell>
          <cell r="CG317">
            <v>727.32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X317">
            <v>0</v>
          </cell>
          <cell r="CY317">
            <v>0</v>
          </cell>
          <cell r="DB317">
            <v>0</v>
          </cell>
          <cell r="DC317">
            <v>0</v>
          </cell>
          <cell r="DJ317" t="str">
            <v>НКРЕ</v>
          </cell>
          <cell r="DL317">
            <v>40526</v>
          </cell>
          <cell r="DM317">
            <v>1854</v>
          </cell>
          <cell r="DO317" t="str">
            <v>тариф на теплову енергію</v>
          </cell>
          <cell r="DT317">
            <v>258.2</v>
          </cell>
        </row>
        <row r="318">
          <cell r="W318">
            <v>481.96</v>
          </cell>
          <cell r="AF318">
            <v>39926</v>
          </cell>
          <cell r="AG318">
            <v>361</v>
          </cell>
          <cell r="AH318">
            <v>446.26057315191525</v>
          </cell>
          <cell r="AM318">
            <v>5447</v>
          </cell>
          <cell r="AO318">
            <v>2625236.12</v>
          </cell>
          <cell r="AQ318">
            <v>2430781.3419584823</v>
          </cell>
          <cell r="AU318">
            <v>0</v>
          </cell>
          <cell r="AW318">
            <v>0</v>
          </cell>
          <cell r="AY318">
            <v>1756022.0573072319</v>
          </cell>
          <cell r="AZ318">
            <v>322.38334079442478</v>
          </cell>
          <cell r="BA318">
            <v>158118.29</v>
          </cell>
          <cell r="BB318">
            <v>29.028509271158438</v>
          </cell>
          <cell r="BC318">
            <v>0</v>
          </cell>
          <cell r="BD318">
            <v>0</v>
          </cell>
          <cell r="BG318">
            <v>0</v>
          </cell>
          <cell r="BH318">
            <v>0</v>
          </cell>
          <cell r="BI318">
            <v>129153.37</v>
          </cell>
          <cell r="BJ318">
            <v>23.710917936478793</v>
          </cell>
          <cell r="BK318">
            <v>0</v>
          </cell>
          <cell r="BL318">
            <v>0</v>
          </cell>
          <cell r="BM318">
            <v>287376.3</v>
          </cell>
          <cell r="BN318">
            <v>52.758637782265467</v>
          </cell>
          <cell r="BO318">
            <v>0</v>
          </cell>
          <cell r="BP318">
            <v>0</v>
          </cell>
          <cell r="BY318">
            <v>1997</v>
          </cell>
          <cell r="CF318">
            <v>819.70921101983049</v>
          </cell>
          <cell r="CG318">
            <v>2142.25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X318">
            <v>0</v>
          </cell>
          <cell r="CY318">
            <v>0</v>
          </cell>
          <cell r="DB318">
            <v>0</v>
          </cell>
          <cell r="DC318">
            <v>0</v>
          </cell>
          <cell r="DJ318" t="str">
            <v>НКРКП</v>
          </cell>
          <cell r="DL318">
            <v>40942</v>
          </cell>
          <cell r="DM318">
            <v>28</v>
          </cell>
          <cell r="DT318">
            <v>758.64</v>
          </cell>
        </row>
        <row r="319">
          <cell r="W319">
            <v>481.96</v>
          </cell>
          <cell r="AF319">
            <v>39926</v>
          </cell>
          <cell r="AG319">
            <v>361</v>
          </cell>
          <cell r="AH319">
            <v>446.26300167068098</v>
          </cell>
          <cell r="AM319">
            <v>181.4</v>
          </cell>
          <cell r="AO319">
            <v>87427.543999999994</v>
          </cell>
          <cell r="AQ319">
            <v>80952.108503061536</v>
          </cell>
          <cell r="AU319">
            <v>0</v>
          </cell>
          <cell r="AW319">
            <v>0</v>
          </cell>
          <cell r="AY319">
            <v>58480.156816316296</v>
          </cell>
          <cell r="AZ319">
            <v>322.38234187605457</v>
          </cell>
          <cell r="BA319">
            <v>5265.8</v>
          </cell>
          <cell r="BB319">
            <v>29.028665931642777</v>
          </cell>
          <cell r="BC319">
            <v>0</v>
          </cell>
          <cell r="BD319">
            <v>0</v>
          </cell>
          <cell r="BG319">
            <v>0</v>
          </cell>
          <cell r="BH319">
            <v>0</v>
          </cell>
          <cell r="BI319">
            <v>4301.1838909870276</v>
          </cell>
          <cell r="BJ319">
            <v>23.71104680808725</v>
          </cell>
          <cell r="BK319">
            <v>0</v>
          </cell>
          <cell r="BL319">
            <v>0</v>
          </cell>
          <cell r="BM319">
            <v>9570.468897557821</v>
          </cell>
          <cell r="BN319">
            <v>52.758924462832532</v>
          </cell>
          <cell r="BO319">
            <v>0</v>
          </cell>
          <cell r="BP319">
            <v>0</v>
          </cell>
          <cell r="BY319">
            <v>1997</v>
          </cell>
          <cell r="CF319">
            <v>27.298474415365291</v>
          </cell>
          <cell r="CG319">
            <v>2142.25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X319">
            <v>0</v>
          </cell>
          <cell r="CY319">
            <v>0</v>
          </cell>
          <cell r="DB319">
            <v>0</v>
          </cell>
          <cell r="DC319">
            <v>0</v>
          </cell>
          <cell r="DJ319" t="str">
            <v>НКРКП</v>
          </cell>
          <cell r="DL319">
            <v>40942</v>
          </cell>
          <cell r="DM319">
            <v>28</v>
          </cell>
          <cell r="DT319">
            <v>758.64</v>
          </cell>
        </row>
        <row r="320">
          <cell r="W320">
            <v>184.13</v>
          </cell>
          <cell r="AF320">
            <v>39926</v>
          </cell>
          <cell r="AG320">
            <v>360</v>
          </cell>
          <cell r="AH320">
            <v>217.34492322100178</v>
          </cell>
          <cell r="AM320">
            <v>29565.7</v>
          </cell>
          <cell r="AO320">
            <v>5443932.341</v>
          </cell>
          <cell r="AQ320">
            <v>6425954.796475172</v>
          </cell>
          <cell r="AU320">
            <v>0</v>
          </cell>
          <cell r="AW320">
            <v>0</v>
          </cell>
          <cell r="AY320">
            <v>3408216.2111096531</v>
          </cell>
          <cell r="AZ320">
            <v>115.27601954662508</v>
          </cell>
          <cell r="BA320">
            <v>243395.63727953154</v>
          </cell>
          <cell r="BB320">
            <v>8.2323651149653667</v>
          </cell>
          <cell r="BC320">
            <v>0</v>
          </cell>
          <cell r="BD320">
            <v>0</v>
          </cell>
          <cell r="BG320">
            <v>0</v>
          </cell>
          <cell r="BH320">
            <v>0</v>
          </cell>
          <cell r="BI320">
            <v>671433.68477767997</v>
          </cell>
          <cell r="BJ320">
            <v>22.709886279630787</v>
          </cell>
          <cell r="BK320">
            <v>0</v>
          </cell>
          <cell r="BL320">
            <v>0</v>
          </cell>
          <cell r="BM320">
            <v>1536767.6751551346</v>
          </cell>
          <cell r="BN320">
            <v>51.978058194297262</v>
          </cell>
          <cell r="BO320">
            <v>0</v>
          </cell>
          <cell r="BP320">
            <v>0</v>
          </cell>
          <cell r="BY320">
            <v>1997</v>
          </cell>
          <cell r="CF320">
            <v>4685.9927007502238</v>
          </cell>
          <cell r="CG320">
            <v>727.32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X320">
            <v>0</v>
          </cell>
          <cell r="CY320">
            <v>0</v>
          </cell>
          <cell r="DB320">
            <v>0</v>
          </cell>
          <cell r="DC320">
            <v>0</v>
          </cell>
          <cell r="DJ320" t="str">
            <v>НКРЕ</v>
          </cell>
          <cell r="DL320">
            <v>40526</v>
          </cell>
          <cell r="DM320">
            <v>1854</v>
          </cell>
          <cell r="DO320" t="str">
            <v>Тариф на теплову енергію</v>
          </cell>
          <cell r="DT320">
            <v>230.16</v>
          </cell>
        </row>
        <row r="321">
          <cell r="W321">
            <v>698.28333333333342</v>
          </cell>
          <cell r="AF321">
            <v>39926</v>
          </cell>
          <cell r="AG321">
            <v>361</v>
          </cell>
          <cell r="AH321">
            <v>446.26114150386496</v>
          </cell>
          <cell r="AM321">
            <v>2150.3000000000002</v>
          </cell>
          <cell r="AO321">
            <v>1501518.6516666671</v>
          </cell>
          <cell r="AQ321">
            <v>959595.3325757609</v>
          </cell>
          <cell r="AU321">
            <v>0</v>
          </cell>
          <cell r="AW321">
            <v>0</v>
          </cell>
          <cell r="AY321">
            <v>693221.78058781812</v>
          </cell>
          <cell r="AZ321">
            <v>322.38375137786267</v>
          </cell>
          <cell r="BA321">
            <v>62420.081510245698</v>
          </cell>
          <cell r="BB321">
            <v>29.028545556548245</v>
          </cell>
          <cell r="BC321">
            <v>0</v>
          </cell>
          <cell r="BD321">
            <v>0</v>
          </cell>
          <cell r="BG321">
            <v>0</v>
          </cell>
          <cell r="BH321">
            <v>0</v>
          </cell>
          <cell r="BI321">
            <v>50985.651103850243</v>
          </cell>
          <cell r="BJ321">
            <v>23.710947823024807</v>
          </cell>
          <cell r="BK321">
            <v>0</v>
          </cell>
          <cell r="BL321">
            <v>0</v>
          </cell>
          <cell r="BM321">
            <v>113447.04432721778</v>
          </cell>
          <cell r="BN321">
            <v>52.75870544910839</v>
          </cell>
          <cell r="BO321">
            <v>0</v>
          </cell>
          <cell r="BP321">
            <v>0</v>
          </cell>
          <cell r="BY321">
            <v>1997</v>
          </cell>
          <cell r="CF321">
            <v>323.59518290947278</v>
          </cell>
          <cell r="CG321">
            <v>2142.25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X321">
            <v>0</v>
          </cell>
          <cell r="CY321">
            <v>0</v>
          </cell>
          <cell r="DB321">
            <v>0</v>
          </cell>
          <cell r="DC321">
            <v>0</v>
          </cell>
          <cell r="DJ321" t="str">
            <v>НКРКП</v>
          </cell>
          <cell r="DL321">
            <v>40942</v>
          </cell>
          <cell r="DM321">
            <v>28</v>
          </cell>
          <cell r="DT321">
            <v>940.52</v>
          </cell>
        </row>
        <row r="322">
          <cell r="W322">
            <v>698.28333333333342</v>
          </cell>
          <cell r="AF322">
            <v>39926</v>
          </cell>
          <cell r="AG322">
            <v>361</v>
          </cell>
          <cell r="AH322">
            <v>446.26115164580057</v>
          </cell>
          <cell r="AM322">
            <v>78.5</v>
          </cell>
          <cell r="AO322">
            <v>54815.241666666676</v>
          </cell>
          <cell r="AQ322">
            <v>35031.500404195343</v>
          </cell>
          <cell r="AU322">
            <v>0</v>
          </cell>
          <cell r="AW322">
            <v>0</v>
          </cell>
          <cell r="AY322">
            <v>25306.908924684936</v>
          </cell>
          <cell r="AZ322">
            <v>322.3810054099992</v>
          </cell>
          <cell r="BA322">
            <v>2278.7405791393749</v>
          </cell>
          <cell r="BB322">
            <v>29.028542409418787</v>
          </cell>
          <cell r="BC322">
            <v>0</v>
          </cell>
          <cell r="BD322">
            <v>0</v>
          </cell>
          <cell r="BG322">
            <v>0</v>
          </cell>
          <cell r="BH322">
            <v>0</v>
          </cell>
          <cell r="BI322">
            <v>1861.3094581709643</v>
          </cell>
          <cell r="BJ322">
            <v>23.710948511732028</v>
          </cell>
          <cell r="BK322">
            <v>0</v>
          </cell>
          <cell r="BL322">
            <v>0</v>
          </cell>
          <cell r="BM322">
            <v>4141.5584010446892</v>
          </cell>
          <cell r="BN322">
            <v>52.75870574579222</v>
          </cell>
          <cell r="BO322">
            <v>0</v>
          </cell>
          <cell r="BP322">
            <v>0</v>
          </cell>
          <cell r="BY322">
            <v>1997</v>
          </cell>
          <cell r="CF322">
            <v>11.813237915595723</v>
          </cell>
          <cell r="CG322">
            <v>2142.25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X322">
            <v>0</v>
          </cell>
          <cell r="CY322">
            <v>0</v>
          </cell>
          <cell r="DB322">
            <v>0</v>
          </cell>
          <cell r="DC322">
            <v>0</v>
          </cell>
          <cell r="DJ322" t="str">
            <v>НКРКП</v>
          </cell>
          <cell r="DL322">
            <v>40942</v>
          </cell>
          <cell r="DM322">
            <v>28</v>
          </cell>
          <cell r="DT322">
            <v>940.52</v>
          </cell>
        </row>
        <row r="323">
          <cell r="W323">
            <v>234.73</v>
          </cell>
          <cell r="AF323">
            <v>39926</v>
          </cell>
          <cell r="AG323">
            <v>360</v>
          </cell>
          <cell r="AH323">
            <v>217.3449486691506</v>
          </cell>
          <cell r="AM323">
            <v>3730.7</v>
          </cell>
          <cell r="AO323">
            <v>875707.21099999989</v>
          </cell>
          <cell r="AQ323">
            <v>810848.8</v>
          </cell>
          <cell r="AU323">
            <v>0</v>
          </cell>
          <cell r="AW323">
            <v>0</v>
          </cell>
          <cell r="AY323">
            <v>430058.43983207073</v>
          </cell>
          <cell r="AZ323">
            <v>115.27553537729401</v>
          </cell>
          <cell r="BA323">
            <v>30712.488034351667</v>
          </cell>
          <cell r="BB323">
            <v>8.2323660531138039</v>
          </cell>
          <cell r="BC323">
            <v>0</v>
          </cell>
          <cell r="BD323">
            <v>0</v>
          </cell>
          <cell r="BG323">
            <v>0</v>
          </cell>
          <cell r="BH323">
            <v>0</v>
          </cell>
          <cell r="BI323">
            <v>84723.782398417345</v>
          </cell>
          <cell r="BJ323">
            <v>22.709888867616627</v>
          </cell>
          <cell r="BK323">
            <v>0</v>
          </cell>
          <cell r="BL323">
            <v>0</v>
          </cell>
          <cell r="BM323">
            <v>193914.56380368586</v>
          </cell>
          <cell r="BN323">
            <v>51.978064117641694</v>
          </cell>
          <cell r="BO323">
            <v>0</v>
          </cell>
          <cell r="BP323">
            <v>0</v>
          </cell>
          <cell r="BY323">
            <v>1997</v>
          </cell>
          <cell r="CF323">
            <v>591.29192079424558</v>
          </cell>
          <cell r="CG323">
            <v>727.32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X323">
            <v>0</v>
          </cell>
          <cell r="CY323">
            <v>0</v>
          </cell>
          <cell r="DB323">
            <v>0</v>
          </cell>
          <cell r="DC323">
            <v>0</v>
          </cell>
          <cell r="DJ323" t="str">
            <v>НКРЕ</v>
          </cell>
          <cell r="DL323">
            <v>40526</v>
          </cell>
          <cell r="DM323">
            <v>1854</v>
          </cell>
          <cell r="DO323" t="str">
            <v>тариф на теплову енергію</v>
          </cell>
          <cell r="DT323">
            <v>258.2</v>
          </cell>
        </row>
        <row r="324">
          <cell r="W324">
            <v>481.96</v>
          </cell>
          <cell r="AF324">
            <v>39926</v>
          </cell>
          <cell r="AG324">
            <v>361</v>
          </cell>
          <cell r="AH324">
            <v>446.26057368075323</v>
          </cell>
          <cell r="AM324">
            <v>4567</v>
          </cell>
          <cell r="AO324">
            <v>2201111.3199999998</v>
          </cell>
          <cell r="AQ324">
            <v>2038072.04</v>
          </cell>
          <cell r="AU324">
            <v>0</v>
          </cell>
          <cell r="AW324">
            <v>0</v>
          </cell>
          <cell r="AY324">
            <v>1472325.5799999998</v>
          </cell>
          <cell r="AZ324">
            <v>322.38352966936719</v>
          </cell>
          <cell r="BA324">
            <v>132573.20000000001</v>
          </cell>
          <cell r="BB324">
            <v>29.028508867965844</v>
          </cell>
          <cell r="BC324">
            <v>0</v>
          </cell>
          <cell r="BD324">
            <v>0</v>
          </cell>
          <cell r="BG324">
            <v>0</v>
          </cell>
          <cell r="BH324">
            <v>0</v>
          </cell>
          <cell r="BI324">
            <v>108287.76</v>
          </cell>
          <cell r="BJ324">
            <v>23.710917451280928</v>
          </cell>
          <cell r="BK324">
            <v>0</v>
          </cell>
          <cell r="BL324">
            <v>0</v>
          </cell>
          <cell r="BM324">
            <v>240948.7</v>
          </cell>
          <cell r="BN324">
            <v>52.75863805561638</v>
          </cell>
          <cell r="BO324">
            <v>0</v>
          </cell>
          <cell r="BP324">
            <v>0</v>
          </cell>
          <cell r="BY324">
            <v>1997</v>
          </cell>
          <cell r="CF324">
            <v>687.28</v>
          </cell>
          <cell r="CG324">
            <v>2142.25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X324">
            <v>0</v>
          </cell>
          <cell r="CY324">
            <v>0</v>
          </cell>
          <cell r="DB324">
            <v>0</v>
          </cell>
          <cell r="DC324">
            <v>0</v>
          </cell>
          <cell r="DJ324" t="str">
            <v>НКРКП</v>
          </cell>
          <cell r="DL324">
            <v>40942</v>
          </cell>
          <cell r="DM324">
            <v>28</v>
          </cell>
          <cell r="DT324">
            <v>758.64</v>
          </cell>
        </row>
        <row r="325">
          <cell r="W325">
            <v>481.96</v>
          </cell>
          <cell r="AF325">
            <v>39926</v>
          </cell>
          <cell r="AG325">
            <v>361</v>
          </cell>
          <cell r="AH325">
            <v>446.26300167068098</v>
          </cell>
          <cell r="AM325">
            <v>164.7</v>
          </cell>
          <cell r="AO325">
            <v>79378.811999999991</v>
          </cell>
          <cell r="AQ325">
            <v>73499.516375161154</v>
          </cell>
          <cell r="AU325">
            <v>0</v>
          </cell>
          <cell r="AW325">
            <v>0</v>
          </cell>
          <cell r="AY325">
            <v>53096.371706986174</v>
          </cell>
          <cell r="AZ325">
            <v>322.38234187605451</v>
          </cell>
          <cell r="BA325">
            <v>4781.0207549985689</v>
          </cell>
          <cell r="BB325">
            <v>29.028662750446685</v>
          </cell>
          <cell r="BC325">
            <v>0</v>
          </cell>
          <cell r="BD325">
            <v>0</v>
          </cell>
          <cell r="BG325">
            <v>0</v>
          </cell>
          <cell r="BH325">
            <v>0</v>
          </cell>
          <cell r="BI325">
            <v>3905.2094092919706</v>
          </cell>
          <cell r="BJ325">
            <v>23.711046808087254</v>
          </cell>
          <cell r="BK325">
            <v>0</v>
          </cell>
          <cell r="BL325">
            <v>0</v>
          </cell>
          <cell r="BM325">
            <v>8689.3948590285163</v>
          </cell>
          <cell r="BN325">
            <v>52.758924462832525</v>
          </cell>
          <cell r="BO325">
            <v>0</v>
          </cell>
          <cell r="BP325">
            <v>0</v>
          </cell>
          <cell r="BY325">
            <v>1997</v>
          </cell>
          <cell r="CF325">
            <v>24.785329306563742</v>
          </cell>
          <cell r="CG325">
            <v>2142.25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X325">
            <v>0</v>
          </cell>
          <cell r="CY325">
            <v>0</v>
          </cell>
          <cell r="DB325">
            <v>0</v>
          </cell>
          <cell r="DC325">
            <v>0</v>
          </cell>
          <cell r="DJ325" t="str">
            <v>НКРКП</v>
          </cell>
          <cell r="DL325">
            <v>40942</v>
          </cell>
          <cell r="DM325">
            <v>28</v>
          </cell>
          <cell r="DT325">
            <v>758.64</v>
          </cell>
        </row>
        <row r="326">
          <cell r="W326">
            <v>234.73</v>
          </cell>
          <cell r="AF326">
            <v>39926</v>
          </cell>
          <cell r="AG326">
            <v>360</v>
          </cell>
          <cell r="AH326">
            <v>217.34493941989962</v>
          </cell>
          <cell r="AM326">
            <v>1634.2</v>
          </cell>
          <cell r="AO326">
            <v>383595.766</v>
          </cell>
          <cell r="AQ326">
            <v>355185.1</v>
          </cell>
          <cell r="AU326">
            <v>0</v>
          </cell>
          <cell r="AW326">
            <v>0</v>
          </cell>
          <cell r="AY326">
            <v>188383.1532</v>
          </cell>
          <cell r="AZ326">
            <v>115.27545783869783</v>
          </cell>
          <cell r="BA326">
            <v>13453.3</v>
          </cell>
          <cell r="BB326">
            <v>8.2323461020682895</v>
          </cell>
          <cell r="BC326">
            <v>0</v>
          </cell>
          <cell r="BD326">
            <v>0</v>
          </cell>
          <cell r="BG326">
            <v>0</v>
          </cell>
          <cell r="BH326">
            <v>0</v>
          </cell>
          <cell r="BI326">
            <v>37112.5</v>
          </cell>
          <cell r="BJ326">
            <v>22.709888630522578</v>
          </cell>
          <cell r="BK326">
            <v>0</v>
          </cell>
          <cell r="BL326">
            <v>0</v>
          </cell>
          <cell r="BM326">
            <v>84942.5</v>
          </cell>
          <cell r="BN326">
            <v>51.978032064618773</v>
          </cell>
          <cell r="BO326">
            <v>0</v>
          </cell>
          <cell r="BP326">
            <v>0</v>
          </cell>
          <cell r="BY326">
            <v>1997</v>
          </cell>
          <cell r="CF326">
            <v>259.01</v>
          </cell>
          <cell r="CG326">
            <v>727.32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X326">
            <v>0</v>
          </cell>
          <cell r="CY326">
            <v>0</v>
          </cell>
          <cell r="DB326">
            <v>0</v>
          </cell>
          <cell r="DC326">
            <v>0</v>
          </cell>
          <cell r="DJ326" t="str">
            <v>НКРЕ</v>
          </cell>
          <cell r="DL326">
            <v>40526</v>
          </cell>
          <cell r="DM326">
            <v>1854</v>
          </cell>
          <cell r="DO326" t="str">
            <v>тариф на теплову енергію</v>
          </cell>
          <cell r="DT326">
            <v>258.2</v>
          </cell>
        </row>
        <row r="327">
          <cell r="W327">
            <v>481.96</v>
          </cell>
          <cell r="AF327">
            <v>39926</v>
          </cell>
          <cell r="AG327">
            <v>361</v>
          </cell>
          <cell r="AH327">
            <v>446.26057359763814</v>
          </cell>
          <cell r="AM327">
            <v>4742</v>
          </cell>
          <cell r="AO327">
            <v>2285454.3199999998</v>
          </cell>
          <cell r="AQ327">
            <v>2116167.64</v>
          </cell>
          <cell r="AU327">
            <v>0</v>
          </cell>
          <cell r="AW327">
            <v>0</v>
          </cell>
          <cell r="AY327">
            <v>1528752.4450000001</v>
          </cell>
          <cell r="AZ327">
            <v>322.38558519611979</v>
          </cell>
          <cell r="BA327">
            <v>137653.19</v>
          </cell>
          <cell r="BB327">
            <v>29.028509067903837</v>
          </cell>
          <cell r="BC327">
            <v>0</v>
          </cell>
          <cell r="BD327">
            <v>0</v>
          </cell>
          <cell r="BG327">
            <v>0</v>
          </cell>
          <cell r="BH327">
            <v>0</v>
          </cell>
          <cell r="BI327">
            <v>112437.17</v>
          </cell>
          <cell r="BJ327">
            <v>23.710917334458035</v>
          </cell>
          <cell r="BK327">
            <v>0</v>
          </cell>
          <cell r="BL327">
            <v>0</v>
          </cell>
          <cell r="BM327">
            <v>250181.46</v>
          </cell>
          <cell r="BN327">
            <v>52.758637705609445</v>
          </cell>
          <cell r="BO327">
            <v>0</v>
          </cell>
          <cell r="BP327">
            <v>0</v>
          </cell>
          <cell r="BY327">
            <v>1997</v>
          </cell>
          <cell r="CF327">
            <v>713.62</v>
          </cell>
          <cell r="CG327">
            <v>2142.25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X327">
            <v>0</v>
          </cell>
          <cell r="CY327">
            <v>0</v>
          </cell>
          <cell r="DB327">
            <v>0</v>
          </cell>
          <cell r="DC327">
            <v>0</v>
          </cell>
          <cell r="DJ327" t="str">
            <v>НКРКП</v>
          </cell>
          <cell r="DL327">
            <v>40942</v>
          </cell>
          <cell r="DM327">
            <v>28</v>
          </cell>
          <cell r="DT327">
            <v>758.64</v>
          </cell>
        </row>
        <row r="328">
          <cell r="W328">
            <v>234.73</v>
          </cell>
          <cell r="AF328">
            <v>39926</v>
          </cell>
          <cell r="AG328">
            <v>360</v>
          </cell>
          <cell r="AH328">
            <v>217.34494737464524</v>
          </cell>
          <cell r="AM328">
            <v>6764.8</v>
          </cell>
          <cell r="AO328">
            <v>1587901.504</v>
          </cell>
          <cell r="AQ328">
            <v>1470295.1</v>
          </cell>
          <cell r="AU328">
            <v>0</v>
          </cell>
          <cell r="AW328">
            <v>0</v>
          </cell>
          <cell r="AY328">
            <v>779817.95760000008</v>
          </cell>
          <cell r="AZ328">
            <v>115.27583337275308</v>
          </cell>
          <cell r="BA328">
            <v>55690.3</v>
          </cell>
          <cell r="BB328">
            <v>8.2323645931882687</v>
          </cell>
          <cell r="BC328">
            <v>0</v>
          </cell>
          <cell r="BD328">
            <v>0</v>
          </cell>
          <cell r="BG328">
            <v>0</v>
          </cell>
          <cell r="BH328">
            <v>0</v>
          </cell>
          <cell r="BI328">
            <v>153627.9</v>
          </cell>
          <cell r="BJ328">
            <v>22.709895340586563</v>
          </cell>
          <cell r="BK328">
            <v>0</v>
          </cell>
          <cell r="BL328">
            <v>0</v>
          </cell>
          <cell r="BM328">
            <v>351621.2</v>
          </cell>
          <cell r="BN328">
            <v>51.978062913907287</v>
          </cell>
          <cell r="BO328">
            <v>0</v>
          </cell>
          <cell r="BP328">
            <v>0</v>
          </cell>
          <cell r="BY328">
            <v>1997</v>
          </cell>
          <cell r="CF328">
            <v>1072.18</v>
          </cell>
          <cell r="CG328">
            <v>727.32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X328">
            <v>0</v>
          </cell>
          <cell r="CY328">
            <v>0</v>
          </cell>
          <cell r="DB328">
            <v>0</v>
          </cell>
          <cell r="DC328">
            <v>0</v>
          </cell>
          <cell r="DJ328" t="str">
            <v>НКРЕ</v>
          </cell>
          <cell r="DL328">
            <v>40526</v>
          </cell>
          <cell r="DM328">
            <v>1854</v>
          </cell>
          <cell r="DO328" t="str">
            <v>тариф на теплову енергію</v>
          </cell>
          <cell r="DT328">
            <v>258.2</v>
          </cell>
        </row>
        <row r="329">
          <cell r="W329">
            <v>481.96</v>
          </cell>
          <cell r="AF329">
            <v>39926</v>
          </cell>
          <cell r="AG329">
            <v>361</v>
          </cell>
          <cell r="AH329">
            <v>446.26055312954878</v>
          </cell>
          <cell r="AM329">
            <v>343.5</v>
          </cell>
          <cell r="AO329">
            <v>165553.25999999998</v>
          </cell>
          <cell r="AQ329">
            <v>153290.5</v>
          </cell>
          <cell r="AU329">
            <v>0</v>
          </cell>
          <cell r="AW329">
            <v>0</v>
          </cell>
          <cell r="AY329">
            <v>110738.686575</v>
          </cell>
          <cell r="AZ329">
            <v>322.38336703056768</v>
          </cell>
          <cell r="BA329">
            <v>9971.2999999999993</v>
          </cell>
          <cell r="BB329">
            <v>29.02852983988355</v>
          </cell>
          <cell r="BC329">
            <v>0</v>
          </cell>
          <cell r="BD329">
            <v>0</v>
          </cell>
          <cell r="BG329">
            <v>0</v>
          </cell>
          <cell r="BH329">
            <v>0</v>
          </cell>
          <cell r="BI329">
            <v>8144.7</v>
          </cell>
          <cell r="BJ329">
            <v>23.710917030567686</v>
          </cell>
          <cell r="BK329">
            <v>0</v>
          </cell>
          <cell r="BL329">
            <v>0</v>
          </cell>
          <cell r="BM329">
            <v>18122.599999999999</v>
          </cell>
          <cell r="BN329">
            <v>52.758660844250358</v>
          </cell>
          <cell r="BO329">
            <v>0</v>
          </cell>
          <cell r="BP329">
            <v>0</v>
          </cell>
          <cell r="BY329">
            <v>1997</v>
          </cell>
          <cell r="CF329">
            <v>51.692700000000002</v>
          </cell>
          <cell r="CG329">
            <v>2142.25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X329">
            <v>0</v>
          </cell>
          <cell r="CY329">
            <v>0</v>
          </cell>
          <cell r="DB329">
            <v>0</v>
          </cell>
          <cell r="DC329">
            <v>0</v>
          </cell>
          <cell r="DJ329" t="str">
            <v>НКРКП</v>
          </cell>
          <cell r="DL329">
            <v>40942</v>
          </cell>
          <cell r="DM329">
            <v>28</v>
          </cell>
          <cell r="DT329">
            <v>758.64</v>
          </cell>
        </row>
        <row r="330">
          <cell r="W330">
            <v>481.96</v>
          </cell>
          <cell r="AF330">
            <v>39926</v>
          </cell>
          <cell r="AG330">
            <v>361</v>
          </cell>
          <cell r="AH330">
            <v>446.26455026455028</v>
          </cell>
          <cell r="AM330">
            <v>18.899999999999999</v>
          </cell>
          <cell r="AO330">
            <v>9109.0439999999981</v>
          </cell>
          <cell r="AQ330">
            <v>8434.4</v>
          </cell>
          <cell r="AU330">
            <v>0</v>
          </cell>
          <cell r="AW330">
            <v>0</v>
          </cell>
          <cell r="AY330">
            <v>6093.0302949999996</v>
          </cell>
          <cell r="AZ330">
            <v>322.3825552910053</v>
          </cell>
          <cell r="BA330">
            <v>548.64</v>
          </cell>
          <cell r="BB330">
            <v>29.028571428571428</v>
          </cell>
          <cell r="BC330">
            <v>0</v>
          </cell>
          <cell r="BD330">
            <v>0</v>
          </cell>
          <cell r="BG330">
            <v>0</v>
          </cell>
          <cell r="BH330">
            <v>0</v>
          </cell>
          <cell r="BI330">
            <v>448.14</v>
          </cell>
          <cell r="BJ330">
            <v>23.711111111111112</v>
          </cell>
          <cell r="BK330">
            <v>0</v>
          </cell>
          <cell r="BL330">
            <v>0</v>
          </cell>
          <cell r="BM330">
            <v>997.14</v>
          </cell>
          <cell r="BN330">
            <v>52.75873015873016</v>
          </cell>
          <cell r="BO330">
            <v>0</v>
          </cell>
          <cell r="BP330">
            <v>0</v>
          </cell>
          <cell r="BY330">
            <v>1997</v>
          </cell>
          <cell r="CF330">
            <v>2.84422</v>
          </cell>
          <cell r="CG330">
            <v>2142.25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X330">
            <v>0</v>
          </cell>
          <cell r="CY330">
            <v>0</v>
          </cell>
          <cell r="DB330">
            <v>0</v>
          </cell>
          <cell r="DC330">
            <v>0</v>
          </cell>
          <cell r="DJ330" t="str">
            <v>НКРКП</v>
          </cell>
          <cell r="DL330">
            <v>40942</v>
          </cell>
          <cell r="DM330">
            <v>28</v>
          </cell>
          <cell r="DT330">
            <v>758.64</v>
          </cell>
        </row>
        <row r="331">
          <cell r="W331">
            <v>226.21666666666667</v>
          </cell>
          <cell r="AF331">
            <v>39926</v>
          </cell>
          <cell r="AG331">
            <v>362</v>
          </cell>
          <cell r="AH331">
            <v>225.8994713378963</v>
          </cell>
          <cell r="AM331">
            <v>73493.5</v>
          </cell>
          <cell r="AO331">
            <v>16625454.591666667</v>
          </cell>
          <cell r="AQ331">
            <v>16602142.796771681</v>
          </cell>
          <cell r="AU331">
            <v>0</v>
          </cell>
          <cell r="AW331">
            <v>0</v>
          </cell>
          <cell r="AY331">
            <v>7974808.499723372</v>
          </cell>
          <cell r="AZ331">
            <v>108.51039207172569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G331">
            <v>0</v>
          </cell>
          <cell r="BH331">
            <v>0</v>
          </cell>
          <cell r="BI331">
            <v>1734551.020588544</v>
          </cell>
          <cell r="BJ331">
            <v>23.601420813929721</v>
          </cell>
          <cell r="BK331">
            <v>0</v>
          </cell>
          <cell r="BL331">
            <v>0</v>
          </cell>
          <cell r="BM331">
            <v>5344365.0826966744</v>
          </cell>
          <cell r="BN331">
            <v>72.718881026167949</v>
          </cell>
          <cell r="BO331">
            <v>0</v>
          </cell>
          <cell r="BP331">
            <v>0</v>
          </cell>
          <cell r="BY331">
            <v>2017</v>
          </cell>
          <cell r="CF331">
            <v>10964.648984935615</v>
          </cell>
          <cell r="CG331">
            <v>727.32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X331">
            <v>0</v>
          </cell>
          <cell r="CY331">
            <v>0</v>
          </cell>
          <cell r="DB331">
            <v>0</v>
          </cell>
          <cell r="DC331">
            <v>0</v>
          </cell>
          <cell r="DJ331" t="str">
            <v>НКРЕ</v>
          </cell>
          <cell r="DL331">
            <v>40526</v>
          </cell>
          <cell r="DM331">
            <v>1854</v>
          </cell>
          <cell r="DO331" t="str">
            <v>Тариф на теплову енергію</v>
          </cell>
          <cell r="DT331">
            <v>248.49</v>
          </cell>
        </row>
        <row r="332">
          <cell r="W332">
            <v>641.45833333333337</v>
          </cell>
          <cell r="AF332">
            <v>39926</v>
          </cell>
          <cell r="AG332">
            <v>363</v>
          </cell>
          <cell r="AH332">
            <v>438.8426148860575</v>
          </cell>
          <cell r="AM332">
            <v>6524.7</v>
          </cell>
          <cell r="AO332">
            <v>4185323.1875</v>
          </cell>
          <cell r="AQ332">
            <v>2863316.4093470592</v>
          </cell>
          <cell r="AU332">
            <v>0</v>
          </cell>
          <cell r="AW332">
            <v>0</v>
          </cell>
          <cell r="AY332">
            <v>2099668.3997759041</v>
          </cell>
          <cell r="AZ332">
            <v>321.80305604486097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G332">
            <v>0</v>
          </cell>
          <cell r="BH332">
            <v>0</v>
          </cell>
          <cell r="BI332">
            <v>140367.28232101721</v>
          </cell>
          <cell r="BJ332">
            <v>21.513216289027419</v>
          </cell>
          <cell r="BK332">
            <v>0</v>
          </cell>
          <cell r="BL332">
            <v>0</v>
          </cell>
          <cell r="BM332">
            <v>474444.201192134</v>
          </cell>
          <cell r="BN332">
            <v>72.715098194880071</v>
          </cell>
          <cell r="BO332">
            <v>0</v>
          </cell>
          <cell r="BP332">
            <v>0</v>
          </cell>
          <cell r="BY332">
            <v>2017</v>
          </cell>
          <cell r="CF332">
            <v>980.1229547325961</v>
          </cell>
          <cell r="CG332">
            <v>2142.25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X332">
            <v>0</v>
          </cell>
          <cell r="CY332">
            <v>0</v>
          </cell>
          <cell r="DB332">
            <v>0</v>
          </cell>
          <cell r="DC332">
            <v>0</v>
          </cell>
          <cell r="DJ332" t="str">
            <v>НКРКП</v>
          </cell>
          <cell r="DL332">
            <v>40942</v>
          </cell>
          <cell r="DM332">
            <v>28</v>
          </cell>
          <cell r="DT332">
            <v>715.75</v>
          </cell>
        </row>
        <row r="333">
          <cell r="W333">
            <v>641.45833333333337</v>
          </cell>
          <cell r="AF333">
            <v>39926</v>
          </cell>
          <cell r="AG333">
            <v>363</v>
          </cell>
          <cell r="AH333">
            <v>438.84265075376885</v>
          </cell>
          <cell r="AM333">
            <v>1704.4</v>
          </cell>
          <cell r="AO333">
            <v>1093301.5833333335</v>
          </cell>
          <cell r="AQ333">
            <v>747963.41394472367</v>
          </cell>
          <cell r="AU333">
            <v>0</v>
          </cell>
          <cell r="AW333">
            <v>0</v>
          </cell>
          <cell r="AY333">
            <v>548481.12872286094</v>
          </cell>
          <cell r="AZ333">
            <v>321.80305604486091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G333">
            <v>0</v>
          </cell>
          <cell r="BH333">
            <v>0</v>
          </cell>
          <cell r="BI333">
            <v>36667.171880234506</v>
          </cell>
          <cell r="BJ333">
            <v>21.513243299832496</v>
          </cell>
          <cell r="BK333">
            <v>0</v>
          </cell>
          <cell r="BL333">
            <v>0</v>
          </cell>
          <cell r="BM333">
            <v>123935.68153266332</v>
          </cell>
          <cell r="BN333">
            <v>72.715138190954775</v>
          </cell>
          <cell r="BO333">
            <v>0</v>
          </cell>
          <cell r="BP333">
            <v>0</v>
          </cell>
          <cell r="BY333">
            <v>2017</v>
          </cell>
          <cell r="CF333">
            <v>256.03040201790685</v>
          </cell>
          <cell r="CG333">
            <v>2142.25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X333">
            <v>0</v>
          </cell>
          <cell r="CY333">
            <v>0</v>
          </cell>
          <cell r="DB333">
            <v>0</v>
          </cell>
          <cell r="DC333">
            <v>0</v>
          </cell>
          <cell r="DJ333" t="str">
            <v>НКРКП</v>
          </cell>
          <cell r="DL333">
            <v>40942</v>
          </cell>
          <cell r="DM333">
            <v>28</v>
          </cell>
          <cell r="DT333">
            <v>715.75</v>
          </cell>
        </row>
        <row r="334">
          <cell r="W334">
            <v>243.97</v>
          </cell>
          <cell r="AF334">
            <v>39926</v>
          </cell>
          <cell r="AG334">
            <v>362</v>
          </cell>
          <cell r="AH334">
            <v>225.89504916227472</v>
          </cell>
          <cell r="AM334">
            <v>955</v>
          </cell>
          <cell r="AO334">
            <v>232991.35</v>
          </cell>
          <cell r="AQ334">
            <v>215729.77194997235</v>
          </cell>
          <cell r="AU334">
            <v>0</v>
          </cell>
          <cell r="AW334">
            <v>0</v>
          </cell>
          <cell r="AY334">
            <v>103625.39583291365</v>
          </cell>
          <cell r="AZ334">
            <v>108.5082678878677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G334">
            <v>0</v>
          </cell>
          <cell r="BH334">
            <v>0</v>
          </cell>
          <cell r="BI334">
            <v>22538.915650088333</v>
          </cell>
          <cell r="BJ334">
            <v>23.600958795904013</v>
          </cell>
          <cell r="BK334">
            <v>0</v>
          </cell>
          <cell r="BL334">
            <v>0</v>
          </cell>
          <cell r="BM334">
            <v>69445.171904661838</v>
          </cell>
          <cell r="BN334">
            <v>72.717457491792501</v>
          </cell>
          <cell r="BO334">
            <v>0</v>
          </cell>
          <cell r="BP334">
            <v>0</v>
          </cell>
          <cell r="BY334">
            <v>2017</v>
          </cell>
          <cell r="CF334">
            <v>142.47565835246334</v>
          </cell>
          <cell r="CG334">
            <v>727.32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X334">
            <v>0</v>
          </cell>
          <cell r="CY334">
            <v>0</v>
          </cell>
          <cell r="DB334">
            <v>0</v>
          </cell>
          <cell r="DC334">
            <v>0</v>
          </cell>
          <cell r="DJ334" t="str">
            <v>НКРЕ</v>
          </cell>
          <cell r="DL334">
            <v>40526</v>
          </cell>
          <cell r="DM334">
            <v>1854</v>
          </cell>
          <cell r="DO334" t="str">
            <v>Тариф на теплову енергію</v>
          </cell>
          <cell r="DT334">
            <v>268.37</v>
          </cell>
        </row>
        <row r="335">
          <cell r="W335">
            <v>243.97</v>
          </cell>
          <cell r="AF335">
            <v>39926</v>
          </cell>
          <cell r="AG335">
            <v>362</v>
          </cell>
          <cell r="AH335">
            <v>225.89504916227472</v>
          </cell>
          <cell r="AM335">
            <v>14369.7</v>
          </cell>
          <cell r="AO335">
            <v>3505775.7090000003</v>
          </cell>
          <cell r="AQ335">
            <v>3246044.0879471391</v>
          </cell>
          <cell r="AU335">
            <v>0</v>
          </cell>
          <cell r="AW335">
            <v>0</v>
          </cell>
          <cell r="AY335">
            <v>1559231.2570682925</v>
          </cell>
          <cell r="AZ335">
            <v>108.50826788786769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G335">
            <v>0</v>
          </cell>
          <cell r="BH335">
            <v>0</v>
          </cell>
          <cell r="BI335">
            <v>339138.69760950189</v>
          </cell>
          <cell r="BJ335">
            <v>23.600958795904013</v>
          </cell>
          <cell r="BK335">
            <v>0</v>
          </cell>
          <cell r="BL335">
            <v>0</v>
          </cell>
          <cell r="BM335">
            <v>1044928.0489198108</v>
          </cell>
          <cell r="BN335">
            <v>72.717457491792501</v>
          </cell>
          <cell r="BO335">
            <v>0</v>
          </cell>
          <cell r="BP335">
            <v>0</v>
          </cell>
          <cell r="BY335">
            <v>2017</v>
          </cell>
          <cell r="CF335">
            <v>2143.8036312328718</v>
          </cell>
          <cell r="CG335">
            <v>727.32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X335">
            <v>0</v>
          </cell>
          <cell r="CY335">
            <v>0</v>
          </cell>
          <cell r="DB335">
            <v>0</v>
          </cell>
          <cell r="DC335">
            <v>0</v>
          </cell>
          <cell r="DJ335" t="str">
            <v>НКРЕ</v>
          </cell>
          <cell r="DL335">
            <v>40526</v>
          </cell>
          <cell r="DM335">
            <v>1854</v>
          </cell>
          <cell r="DO335" t="str">
            <v>Тариф на теплову енергію</v>
          </cell>
          <cell r="DT335">
            <v>248.49</v>
          </cell>
        </row>
        <row r="336">
          <cell r="W336">
            <v>473.95</v>
          </cell>
          <cell r="AF336">
            <v>39926</v>
          </cell>
          <cell r="AG336">
            <v>363</v>
          </cell>
          <cell r="AH336">
            <v>438.8426148860575</v>
          </cell>
          <cell r="AM336">
            <v>1159</v>
          </cell>
          <cell r="AO336">
            <v>549308.04999999993</v>
          </cell>
          <cell r="AQ336">
            <v>508618.59065294062</v>
          </cell>
          <cell r="AU336">
            <v>0</v>
          </cell>
          <cell r="AW336">
            <v>0</v>
          </cell>
          <cell r="AY336">
            <v>372969.74195599381</v>
          </cell>
          <cell r="AZ336">
            <v>321.80305604486091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G336">
            <v>0</v>
          </cell>
          <cell r="BH336">
            <v>0</v>
          </cell>
          <cell r="BI336">
            <v>24933.817678982781</v>
          </cell>
          <cell r="BJ336">
            <v>21.513216289027422</v>
          </cell>
          <cell r="BK336">
            <v>0</v>
          </cell>
          <cell r="BL336">
            <v>0</v>
          </cell>
          <cell r="BM336">
            <v>84276.798807865998</v>
          </cell>
          <cell r="BN336">
            <v>72.715098194880071</v>
          </cell>
          <cell r="BO336">
            <v>0</v>
          </cell>
          <cell r="BP336">
            <v>0</v>
          </cell>
          <cell r="BY336">
            <v>2017</v>
          </cell>
          <cell r="CF336">
            <v>174.10187511074517</v>
          </cell>
          <cell r="CG336">
            <v>2142.25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X336">
            <v>0</v>
          </cell>
          <cell r="CY336">
            <v>0</v>
          </cell>
          <cell r="DB336">
            <v>0</v>
          </cell>
          <cell r="DC336">
            <v>0</v>
          </cell>
          <cell r="DJ336" t="str">
            <v>НКРКП</v>
          </cell>
          <cell r="DL336">
            <v>40942</v>
          </cell>
          <cell r="DM336">
            <v>28</v>
          </cell>
          <cell r="DT336">
            <v>715.75</v>
          </cell>
        </row>
        <row r="337">
          <cell r="W337">
            <v>473.95</v>
          </cell>
          <cell r="AF337">
            <v>39926</v>
          </cell>
          <cell r="AG337">
            <v>363</v>
          </cell>
          <cell r="AH337">
            <v>438.84265075376879</v>
          </cell>
          <cell r="AM337">
            <v>206</v>
          </cell>
          <cell r="AO337">
            <v>97633.7</v>
          </cell>
          <cell r="AQ337">
            <v>90401.586055276377</v>
          </cell>
          <cell r="AU337">
            <v>0</v>
          </cell>
          <cell r="AW337">
            <v>0</v>
          </cell>
          <cell r="AY337">
            <v>66291.429545241263</v>
          </cell>
          <cell r="AZ337">
            <v>321.80305604486051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G337">
            <v>0</v>
          </cell>
          <cell r="BH337">
            <v>0</v>
          </cell>
          <cell r="BI337">
            <v>4431.7281197654938</v>
          </cell>
          <cell r="BJ337">
            <v>21.513243299832496</v>
          </cell>
          <cell r="BK337">
            <v>0</v>
          </cell>
          <cell r="BL337">
            <v>0</v>
          </cell>
          <cell r="BM337">
            <v>14979.318467336683</v>
          </cell>
          <cell r="BN337">
            <v>72.715138190954775</v>
          </cell>
          <cell r="BO337">
            <v>0</v>
          </cell>
          <cell r="BP337">
            <v>0</v>
          </cell>
          <cell r="BY337">
            <v>2017</v>
          </cell>
          <cell r="CF337">
            <v>30.9447681387519</v>
          </cell>
          <cell r="CG337">
            <v>2142.25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X337">
            <v>0</v>
          </cell>
          <cell r="CY337">
            <v>0</v>
          </cell>
          <cell r="DB337">
            <v>0</v>
          </cell>
          <cell r="DC337">
            <v>0</v>
          </cell>
          <cell r="DJ337" t="str">
            <v>НКРКП</v>
          </cell>
          <cell r="DL337">
            <v>40942</v>
          </cell>
          <cell r="DM337">
            <v>28</v>
          </cell>
          <cell r="DT337">
            <v>715.75</v>
          </cell>
        </row>
        <row r="338">
          <cell r="W338">
            <v>176.39166666666665</v>
          </cell>
          <cell r="AF338">
            <v>39926</v>
          </cell>
          <cell r="AG338">
            <v>362</v>
          </cell>
          <cell r="AH338">
            <v>225.8994713378963</v>
          </cell>
          <cell r="AM338">
            <v>1693.3</v>
          </cell>
          <cell r="AO338">
            <v>298684.00916666666</v>
          </cell>
          <cell r="AQ338">
            <v>382515.57481645979</v>
          </cell>
          <cell r="AU338">
            <v>0</v>
          </cell>
          <cell r="AW338">
            <v>0</v>
          </cell>
          <cell r="AY338">
            <v>183740.64689505313</v>
          </cell>
          <cell r="AZ338">
            <v>108.5103920717257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G338">
            <v>0</v>
          </cell>
          <cell r="BH338">
            <v>0</v>
          </cell>
          <cell r="BI338">
            <v>39964.285864227197</v>
          </cell>
          <cell r="BJ338">
            <v>23.601420813929721</v>
          </cell>
          <cell r="BK338">
            <v>0</v>
          </cell>
          <cell r="BL338">
            <v>0</v>
          </cell>
          <cell r="BM338">
            <v>123134.88124161019</v>
          </cell>
          <cell r="BN338">
            <v>72.718881026167949</v>
          </cell>
          <cell r="BO338">
            <v>0</v>
          </cell>
          <cell r="BP338">
            <v>0</v>
          </cell>
          <cell r="BY338">
            <v>2017</v>
          </cell>
          <cell r="CF338">
            <v>252.62696872773071</v>
          </cell>
          <cell r="CG338">
            <v>727.32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X338">
            <v>0</v>
          </cell>
          <cell r="CY338">
            <v>0</v>
          </cell>
          <cell r="DB338">
            <v>0</v>
          </cell>
          <cell r="DC338">
            <v>0</v>
          </cell>
          <cell r="DJ338" t="str">
            <v>НКРЕ</v>
          </cell>
          <cell r="DL338">
            <v>40526</v>
          </cell>
          <cell r="DM338">
            <v>1854</v>
          </cell>
          <cell r="DO338" t="str">
            <v>Тариф на теплову енергію</v>
          </cell>
          <cell r="DT338">
            <v>220.49</v>
          </cell>
        </row>
        <row r="339">
          <cell r="W339">
            <v>198.61</v>
          </cell>
          <cell r="AF339">
            <v>39926</v>
          </cell>
          <cell r="AG339">
            <v>358</v>
          </cell>
          <cell r="AH339">
            <v>229.08787014620614</v>
          </cell>
          <cell r="AM339">
            <v>207330</v>
          </cell>
          <cell r="AO339">
            <v>41177811.300000004</v>
          </cell>
          <cell r="AQ339">
            <v>47496788.117412917</v>
          </cell>
          <cell r="AU339">
            <v>0</v>
          </cell>
          <cell r="AW339">
            <v>0</v>
          </cell>
          <cell r="AY339">
            <v>23859458.134796113</v>
          </cell>
          <cell r="AZ339">
            <v>115.0796225090248</v>
          </cell>
          <cell r="BA339">
            <v>348143.06145482429</v>
          </cell>
          <cell r="BB339">
            <v>1.6791735950167572</v>
          </cell>
          <cell r="BC339">
            <v>0</v>
          </cell>
          <cell r="BD339">
            <v>0</v>
          </cell>
          <cell r="BG339">
            <v>0</v>
          </cell>
          <cell r="BH339">
            <v>0</v>
          </cell>
          <cell r="BI339">
            <v>8133757.9801669698</v>
          </cell>
          <cell r="BJ339">
            <v>39.230974678854821</v>
          </cell>
          <cell r="BK339">
            <v>0</v>
          </cell>
          <cell r="BL339">
            <v>0</v>
          </cell>
          <cell r="BM339">
            <v>11394227.605992988</v>
          </cell>
          <cell r="BN339">
            <v>54.956965253426844</v>
          </cell>
          <cell r="BO339">
            <v>0</v>
          </cell>
          <cell r="BP339">
            <v>0</v>
          </cell>
          <cell r="BY339">
            <v>1832</v>
          </cell>
          <cell r="CF339">
            <v>32804.75794570471</v>
          </cell>
          <cell r="CG339">
            <v>727.31700000000001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X339">
            <v>0</v>
          </cell>
          <cell r="CY339">
            <v>0</v>
          </cell>
          <cell r="DB339">
            <v>0</v>
          </cell>
          <cell r="DC339">
            <v>0</v>
          </cell>
          <cell r="DJ339" t="str">
            <v>НКРЕ</v>
          </cell>
          <cell r="DL339">
            <v>40526</v>
          </cell>
          <cell r="DM339">
            <v>1854</v>
          </cell>
          <cell r="DO339" t="str">
            <v>Тариф на теплову енергію</v>
          </cell>
          <cell r="DT339">
            <v>218.47</v>
          </cell>
        </row>
        <row r="340">
          <cell r="W340">
            <v>766.18</v>
          </cell>
          <cell r="AF340">
            <v>39926</v>
          </cell>
          <cell r="AG340">
            <v>359</v>
          </cell>
          <cell r="AH340">
            <v>453.22363550710003</v>
          </cell>
          <cell r="AM340">
            <v>26673</v>
          </cell>
          <cell r="AO340">
            <v>20436319.139999997</v>
          </cell>
          <cell r="AQ340">
            <v>12088834.029880879</v>
          </cell>
          <cell r="AU340">
            <v>0</v>
          </cell>
          <cell r="AW340">
            <v>0</v>
          </cell>
          <cell r="AY340">
            <v>9130170.345787907</v>
          </cell>
          <cell r="AZ340">
            <v>342.30009169526886</v>
          </cell>
          <cell r="BA340">
            <v>8257.3389864728451</v>
          </cell>
          <cell r="BB340">
            <v>0.30957668752944345</v>
          </cell>
          <cell r="BC340">
            <v>0</v>
          </cell>
          <cell r="BD340">
            <v>0</v>
          </cell>
          <cell r="BG340">
            <v>0</v>
          </cell>
          <cell r="BH340">
            <v>0</v>
          </cell>
          <cell r="BI340">
            <v>1046348.4554815263</v>
          </cell>
          <cell r="BJ340">
            <v>39.228750252372301</v>
          </cell>
          <cell r="BK340">
            <v>0</v>
          </cell>
          <cell r="BL340">
            <v>0</v>
          </cell>
          <cell r="BM340">
            <v>1465677.6700989299</v>
          </cell>
          <cell r="BN340">
            <v>54.949862036476205</v>
          </cell>
          <cell r="BO340">
            <v>0</v>
          </cell>
          <cell r="BP340">
            <v>0</v>
          </cell>
          <cell r="BY340">
            <v>1832</v>
          </cell>
          <cell r="CF340">
            <v>4261.9537149202506</v>
          </cell>
          <cell r="CG340">
            <v>2142.25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X340">
            <v>0</v>
          </cell>
          <cell r="CY340">
            <v>0</v>
          </cell>
          <cell r="DB340">
            <v>0</v>
          </cell>
          <cell r="DC340">
            <v>0</v>
          </cell>
          <cell r="DJ340" t="str">
            <v>НКРКП</v>
          </cell>
          <cell r="DL340">
            <v>40942</v>
          </cell>
          <cell r="DM340">
            <v>28</v>
          </cell>
          <cell r="DT340">
            <v>999.9</v>
          </cell>
        </row>
        <row r="341">
          <cell r="W341">
            <v>766.18</v>
          </cell>
          <cell r="AF341">
            <v>39926</v>
          </cell>
          <cell r="AG341">
            <v>359</v>
          </cell>
          <cell r="AH341">
            <v>453.21876947733955</v>
          </cell>
          <cell r="AM341">
            <v>10836</v>
          </cell>
          <cell r="AO341">
            <v>8302326.4799999995</v>
          </cell>
          <cell r="AQ341">
            <v>4911078.5860564513</v>
          </cell>
          <cell r="AU341">
            <v>0</v>
          </cell>
          <cell r="AW341">
            <v>0</v>
          </cell>
          <cell r="AY341">
            <v>3709062.7713026446</v>
          </cell>
          <cell r="AZ341">
            <v>342.29076885406465</v>
          </cell>
          <cell r="BA341">
            <v>3376.9032143175141</v>
          </cell>
          <cell r="BB341">
            <v>0.31163743210755945</v>
          </cell>
          <cell r="BC341">
            <v>0</v>
          </cell>
          <cell r="BD341">
            <v>0</v>
          </cell>
          <cell r="BG341">
            <v>0</v>
          </cell>
          <cell r="BH341">
            <v>0</v>
          </cell>
          <cell r="BI341">
            <v>425103.87320808478</v>
          </cell>
          <cell r="BJ341">
            <v>39.230700739025913</v>
          </cell>
          <cell r="BK341">
            <v>0</v>
          </cell>
          <cell r="BL341">
            <v>0</v>
          </cell>
          <cell r="BM341">
            <v>596650.55649541446</v>
          </cell>
          <cell r="BN341">
            <v>55.061882290089926</v>
          </cell>
          <cell r="BO341">
            <v>0</v>
          </cell>
          <cell r="BP341">
            <v>0</v>
          </cell>
          <cell r="BY341">
            <v>1832</v>
          </cell>
          <cell r="CF341">
            <v>1731.3865194550797</v>
          </cell>
          <cell r="CG341">
            <v>2142.25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X341">
            <v>0</v>
          </cell>
          <cell r="CY341">
            <v>0</v>
          </cell>
          <cell r="DB341">
            <v>0</v>
          </cell>
          <cell r="DC341">
            <v>0</v>
          </cell>
          <cell r="DJ341" t="str">
            <v>НКРКП</v>
          </cell>
          <cell r="DL341">
            <v>40942</v>
          </cell>
          <cell r="DM341">
            <v>28</v>
          </cell>
          <cell r="DT341">
            <v>999.9</v>
          </cell>
        </row>
        <row r="342">
          <cell r="W342">
            <v>198.61</v>
          </cell>
          <cell r="AF342">
            <v>39926</v>
          </cell>
          <cell r="AG342">
            <v>358</v>
          </cell>
          <cell r="AH342">
            <v>229.08787014620611</v>
          </cell>
          <cell r="AM342">
            <v>12933</v>
          </cell>
          <cell r="AO342">
            <v>2568623.1300000004</v>
          </cell>
          <cell r="AQ342">
            <v>2962793.4246008839</v>
          </cell>
          <cell r="AU342">
            <v>0</v>
          </cell>
          <cell r="AW342">
            <v>0</v>
          </cell>
          <cell r="AY342">
            <v>1488324.7579092178</v>
          </cell>
          <cell r="AZ342">
            <v>115.0796225090248</v>
          </cell>
          <cell r="BA342">
            <v>21716.752104351723</v>
          </cell>
          <cell r="BB342">
            <v>1.6791735950167574</v>
          </cell>
          <cell r="BC342">
            <v>0</v>
          </cell>
          <cell r="BD342">
            <v>0</v>
          </cell>
          <cell r="BG342">
            <v>0</v>
          </cell>
          <cell r="BH342">
            <v>0</v>
          </cell>
          <cell r="BI342">
            <v>507374.19552162936</v>
          </cell>
          <cell r="BJ342">
            <v>39.230974678854821</v>
          </cell>
          <cell r="BK342">
            <v>0</v>
          </cell>
          <cell r="BL342">
            <v>0</v>
          </cell>
          <cell r="BM342">
            <v>710758.43162256933</v>
          </cell>
          <cell r="BN342">
            <v>54.956965253426844</v>
          </cell>
          <cell r="BO342">
            <v>0</v>
          </cell>
          <cell r="BP342">
            <v>0</v>
          </cell>
          <cell r="BY342">
            <v>1832</v>
          </cell>
          <cell r="CF342">
            <v>2046.3219722751123</v>
          </cell>
          <cell r="CG342">
            <v>727.31700000000001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X342">
            <v>0</v>
          </cell>
          <cell r="CY342">
            <v>0</v>
          </cell>
          <cell r="DB342">
            <v>0</v>
          </cell>
          <cell r="DC342">
            <v>0</v>
          </cell>
          <cell r="DJ342" t="str">
            <v>НКРЕ</v>
          </cell>
          <cell r="DL342">
            <v>40526</v>
          </cell>
          <cell r="DM342">
            <v>1854</v>
          </cell>
          <cell r="DO342" t="str">
            <v>Тариф на теплову енергію</v>
          </cell>
          <cell r="DT342">
            <v>218.47</v>
          </cell>
        </row>
        <row r="343">
          <cell r="W343">
            <v>766.18</v>
          </cell>
          <cell r="AF343">
            <v>39926</v>
          </cell>
          <cell r="AG343">
            <v>359</v>
          </cell>
          <cell r="AH343">
            <v>453.22363550710008</v>
          </cell>
          <cell r="AM343">
            <v>988</v>
          </cell>
          <cell r="AO343">
            <v>756985.84</v>
          </cell>
          <cell r="AQ343">
            <v>447784.95188101486</v>
          </cell>
          <cell r="AU343">
            <v>0</v>
          </cell>
          <cell r="AW343">
            <v>0</v>
          </cell>
          <cell r="AY343">
            <v>338192.49059492565</v>
          </cell>
          <cell r="AZ343">
            <v>342.30009169526886</v>
          </cell>
          <cell r="BA343">
            <v>305.86176727909009</v>
          </cell>
          <cell r="BB343">
            <v>0.3095766875294434</v>
          </cell>
          <cell r="BC343">
            <v>0</v>
          </cell>
          <cell r="BD343">
            <v>0</v>
          </cell>
          <cell r="BG343">
            <v>0</v>
          </cell>
          <cell r="BH343">
            <v>0</v>
          </cell>
          <cell r="BI343">
            <v>38758.005249343834</v>
          </cell>
          <cell r="BJ343">
            <v>39.228750252372301</v>
          </cell>
          <cell r="BK343">
            <v>0</v>
          </cell>
          <cell r="BL343">
            <v>0</v>
          </cell>
          <cell r="BM343">
            <v>54290.463692038495</v>
          </cell>
          <cell r="BN343">
            <v>54.949862036476212</v>
          </cell>
          <cell r="BO343">
            <v>0</v>
          </cell>
          <cell r="BP343">
            <v>0</v>
          </cell>
          <cell r="BY343">
            <v>1832</v>
          </cell>
          <cell r="CF343">
            <v>157.86789151356081</v>
          </cell>
          <cell r="CG343">
            <v>2142.25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X343">
            <v>0</v>
          </cell>
          <cell r="CY343">
            <v>0</v>
          </cell>
          <cell r="DB343">
            <v>0</v>
          </cell>
          <cell r="DC343">
            <v>0</v>
          </cell>
          <cell r="DJ343" t="str">
            <v>НКРКП</v>
          </cell>
          <cell r="DL343">
            <v>40942</v>
          </cell>
          <cell r="DM343">
            <v>28</v>
          </cell>
          <cell r="DT343">
            <v>999.9</v>
          </cell>
        </row>
        <row r="344">
          <cell r="W344">
            <v>766.18</v>
          </cell>
          <cell r="AF344">
            <v>39926</v>
          </cell>
          <cell r="AG344">
            <v>359</v>
          </cell>
          <cell r="AH344">
            <v>453.21876947733955</v>
          </cell>
          <cell r="AM344">
            <v>124</v>
          </cell>
          <cell r="AO344">
            <v>95006.319999999992</v>
          </cell>
          <cell r="AQ344">
            <v>56199.127415190102</v>
          </cell>
          <cell r="AU344">
            <v>0</v>
          </cell>
          <cell r="AW344">
            <v>0</v>
          </cell>
          <cell r="AY344">
            <v>42444.055337904014</v>
          </cell>
          <cell r="AZ344">
            <v>342.29076885406465</v>
          </cell>
          <cell r="BA344">
            <v>38.643041581337371</v>
          </cell>
          <cell r="BB344">
            <v>0.31163743210755945</v>
          </cell>
          <cell r="BC344">
            <v>0</v>
          </cell>
          <cell r="BD344">
            <v>0</v>
          </cell>
          <cell r="BG344">
            <v>0</v>
          </cell>
          <cell r="BH344">
            <v>0</v>
          </cell>
          <cell r="BI344">
            <v>4864.6068916392132</v>
          </cell>
          <cell r="BJ344">
            <v>39.230700739025913</v>
          </cell>
          <cell r="BK344">
            <v>0</v>
          </cell>
          <cell r="BL344">
            <v>0</v>
          </cell>
          <cell r="BM344">
            <v>6827.6734039711509</v>
          </cell>
          <cell r="BN344">
            <v>55.061882290089926</v>
          </cell>
          <cell r="BO344">
            <v>0</v>
          </cell>
          <cell r="BP344">
            <v>0</v>
          </cell>
          <cell r="BY344">
            <v>1832</v>
          </cell>
          <cell r="CF344">
            <v>19.812839462202831</v>
          </cell>
          <cell r="CG344">
            <v>2142.25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X344">
            <v>0</v>
          </cell>
          <cell r="CY344">
            <v>0</v>
          </cell>
          <cell r="DB344">
            <v>0</v>
          </cell>
          <cell r="DC344">
            <v>0</v>
          </cell>
          <cell r="DJ344" t="str">
            <v>НКРКП</v>
          </cell>
          <cell r="DL344">
            <v>40942</v>
          </cell>
          <cell r="DM344">
            <v>28</v>
          </cell>
          <cell r="DT344">
            <v>999.9</v>
          </cell>
        </row>
        <row r="345">
          <cell r="W345">
            <v>198.61</v>
          </cell>
          <cell r="AF345">
            <v>39926</v>
          </cell>
          <cell r="AG345">
            <v>358</v>
          </cell>
          <cell r="AH345">
            <v>229.08787014620614</v>
          </cell>
          <cell r="AM345">
            <v>11875</v>
          </cell>
          <cell r="AO345">
            <v>2358493.75</v>
          </cell>
          <cell r="AQ345">
            <v>2720418.4579861979</v>
          </cell>
          <cell r="AU345">
            <v>0</v>
          </cell>
          <cell r="AW345">
            <v>0</v>
          </cell>
          <cell r="AY345">
            <v>1366570.5172946695</v>
          </cell>
          <cell r="AZ345">
            <v>115.0796225090248</v>
          </cell>
          <cell r="BA345">
            <v>19940.186440823993</v>
          </cell>
          <cell r="BB345">
            <v>1.6791735950167572</v>
          </cell>
          <cell r="BC345">
            <v>0</v>
          </cell>
          <cell r="BD345">
            <v>0</v>
          </cell>
          <cell r="BG345">
            <v>0</v>
          </cell>
          <cell r="BH345">
            <v>0</v>
          </cell>
          <cell r="BI345">
            <v>465867.824311401</v>
          </cell>
          <cell r="BJ345">
            <v>39.230974678854821</v>
          </cell>
          <cell r="BK345">
            <v>0</v>
          </cell>
          <cell r="BL345">
            <v>0</v>
          </cell>
          <cell r="BM345">
            <v>652613.96238444373</v>
          </cell>
          <cell r="BN345">
            <v>54.956965253426837</v>
          </cell>
          <cell r="BO345">
            <v>0</v>
          </cell>
          <cell r="BP345">
            <v>0</v>
          </cell>
          <cell r="BY345">
            <v>1832</v>
          </cell>
          <cell r="CF345">
            <v>1878.9200820201777</v>
          </cell>
          <cell r="CG345">
            <v>727.31700000000001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X345">
            <v>0</v>
          </cell>
          <cell r="CY345">
            <v>0</v>
          </cell>
          <cell r="DB345">
            <v>0</v>
          </cell>
          <cell r="DC345">
            <v>0</v>
          </cell>
          <cell r="DJ345" t="str">
            <v>НКРЕ</v>
          </cell>
          <cell r="DL345">
            <v>40526</v>
          </cell>
          <cell r="DM345">
            <v>1854</v>
          </cell>
          <cell r="DO345" t="str">
            <v>Тариф на теплову енергію</v>
          </cell>
          <cell r="DT345">
            <v>218.47</v>
          </cell>
        </row>
        <row r="346">
          <cell r="W346">
            <v>766.18</v>
          </cell>
          <cell r="AF346">
            <v>39926</v>
          </cell>
          <cell r="AG346">
            <v>359</v>
          </cell>
          <cell r="AH346">
            <v>453.22363550710008</v>
          </cell>
          <cell r="AM346">
            <v>2057</v>
          </cell>
          <cell r="AO346">
            <v>1576032.26</v>
          </cell>
          <cell r="AQ346">
            <v>932281.01823810488</v>
          </cell>
          <cell r="AU346">
            <v>0</v>
          </cell>
          <cell r="AW346">
            <v>0</v>
          </cell>
          <cell r="AY346">
            <v>704111.28861716809</v>
          </cell>
          <cell r="AZ346">
            <v>342.30009169526886</v>
          </cell>
          <cell r="BA346">
            <v>636.79924624806517</v>
          </cell>
          <cell r="BB346">
            <v>0.30957668752944345</v>
          </cell>
          <cell r="BC346">
            <v>0</v>
          </cell>
          <cell r="BD346">
            <v>0</v>
          </cell>
          <cell r="BG346">
            <v>0</v>
          </cell>
          <cell r="BH346">
            <v>0</v>
          </cell>
          <cell r="BI346">
            <v>80693.539269129818</v>
          </cell>
          <cell r="BJ346">
            <v>39.228750252372301</v>
          </cell>
          <cell r="BK346">
            <v>0</v>
          </cell>
          <cell r="BL346">
            <v>0</v>
          </cell>
          <cell r="BM346">
            <v>113031.86620903156</v>
          </cell>
          <cell r="BN346">
            <v>54.949862036476212</v>
          </cell>
          <cell r="BO346">
            <v>0</v>
          </cell>
          <cell r="BP346">
            <v>0</v>
          </cell>
          <cell r="BY346">
            <v>1832</v>
          </cell>
          <cell r="CF346">
            <v>328.67839356618884</v>
          </cell>
          <cell r="CG346">
            <v>2142.25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X346">
            <v>0</v>
          </cell>
          <cell r="CY346">
            <v>0</v>
          </cell>
          <cell r="DB346">
            <v>0</v>
          </cell>
          <cell r="DC346">
            <v>0</v>
          </cell>
          <cell r="DJ346" t="str">
            <v>НКРКП</v>
          </cell>
          <cell r="DL346">
            <v>40942</v>
          </cell>
          <cell r="DM346">
            <v>28</v>
          </cell>
          <cell r="DT346">
            <v>999.9</v>
          </cell>
        </row>
        <row r="347">
          <cell r="W347">
            <v>766.18</v>
          </cell>
          <cell r="AF347">
            <v>39926</v>
          </cell>
          <cell r="AG347">
            <v>359</v>
          </cell>
          <cell r="AH347">
            <v>453.21876947733949</v>
          </cell>
          <cell r="AM347">
            <v>271</v>
          </cell>
          <cell r="AO347">
            <v>207634.78</v>
          </cell>
          <cell r="AQ347">
            <v>122822.28652835901</v>
          </cell>
          <cell r="AU347">
            <v>0</v>
          </cell>
          <cell r="AW347">
            <v>0</v>
          </cell>
          <cell r="AY347">
            <v>92760.79835945151</v>
          </cell>
          <cell r="AZ347">
            <v>342.29076885406459</v>
          </cell>
          <cell r="BA347">
            <v>84.453744101148601</v>
          </cell>
          <cell r="BB347">
            <v>0.3116374321075594</v>
          </cell>
          <cell r="BC347">
            <v>0</v>
          </cell>
          <cell r="BD347">
            <v>0</v>
          </cell>
          <cell r="BG347">
            <v>0</v>
          </cell>
          <cell r="BH347">
            <v>0</v>
          </cell>
          <cell r="BI347">
            <v>10631.519900276022</v>
          </cell>
          <cell r="BJ347">
            <v>39.230700739025913</v>
          </cell>
          <cell r="BK347">
            <v>0</v>
          </cell>
          <cell r="BL347">
            <v>0</v>
          </cell>
          <cell r="BM347">
            <v>14921.770100614371</v>
          </cell>
          <cell r="BN347">
            <v>55.061882290089926</v>
          </cell>
          <cell r="BO347">
            <v>0</v>
          </cell>
          <cell r="BP347">
            <v>0</v>
          </cell>
          <cell r="BY347">
            <v>1832</v>
          </cell>
          <cell r="CF347">
            <v>43.300641082717476</v>
          </cell>
          <cell r="CG347">
            <v>2142.25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X347">
            <v>0</v>
          </cell>
          <cell r="CY347">
            <v>0</v>
          </cell>
          <cell r="DB347">
            <v>0</v>
          </cell>
          <cell r="DC347">
            <v>0</v>
          </cell>
          <cell r="DJ347" t="str">
            <v>НКРКП</v>
          </cell>
          <cell r="DL347">
            <v>40942</v>
          </cell>
          <cell r="DM347">
            <v>28</v>
          </cell>
          <cell r="DT347">
            <v>999.9</v>
          </cell>
        </row>
        <row r="348">
          <cell r="W348">
            <v>270.56666666666666</v>
          </cell>
          <cell r="AF348">
            <v>39926</v>
          </cell>
          <cell r="AG348">
            <v>354</v>
          </cell>
          <cell r="AH348">
            <v>250.52371942154346</v>
          </cell>
          <cell r="AM348">
            <v>170357.1</v>
          </cell>
          <cell r="AO348">
            <v>46092952.689999998</v>
          </cell>
          <cell r="AQ348">
            <v>42678494.321867824</v>
          </cell>
          <cell r="AU348">
            <v>0</v>
          </cell>
          <cell r="AW348">
            <v>0</v>
          </cell>
          <cell r="AY348">
            <v>19452018.371063735</v>
          </cell>
          <cell r="AZ348">
            <v>114.18378436275174</v>
          </cell>
          <cell r="BA348">
            <v>2681760.1327882148</v>
          </cell>
          <cell r="BB348">
            <v>15.741992161102852</v>
          </cell>
          <cell r="BC348">
            <v>0</v>
          </cell>
          <cell r="BD348">
            <v>0</v>
          </cell>
          <cell r="BG348">
            <v>0</v>
          </cell>
          <cell r="BH348">
            <v>0</v>
          </cell>
          <cell r="BI348">
            <v>5429619.3115623733</v>
          </cell>
          <cell r="BJ348">
            <v>31.871987205478217</v>
          </cell>
          <cell r="BK348">
            <v>0</v>
          </cell>
          <cell r="BL348">
            <v>0</v>
          </cell>
          <cell r="BM348">
            <v>10153350.698067307</v>
          </cell>
          <cell r="BN348">
            <v>59.600396449970724</v>
          </cell>
          <cell r="BO348">
            <v>0</v>
          </cell>
          <cell r="BP348">
            <v>0</v>
          </cell>
          <cell r="BY348">
            <v>1643</v>
          </cell>
          <cell r="CF348">
            <v>26744.786849067445</v>
          </cell>
          <cell r="CG348">
            <v>727.32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X348">
            <v>0</v>
          </cell>
          <cell r="CY348">
            <v>0</v>
          </cell>
          <cell r="DB348">
            <v>0</v>
          </cell>
          <cell r="DC348">
            <v>0</v>
          </cell>
          <cell r="DJ348" t="str">
            <v>НКРЕ</v>
          </cell>
          <cell r="DL348">
            <v>40526</v>
          </cell>
          <cell r="DM348">
            <v>1854</v>
          </cell>
          <cell r="DO348" t="str">
            <v>тариф на теплову енергію</v>
          </cell>
          <cell r="DT348">
            <v>297.63</v>
          </cell>
        </row>
        <row r="349">
          <cell r="W349">
            <v>519.44166666666672</v>
          </cell>
          <cell r="AF349">
            <v>39926</v>
          </cell>
          <cell r="AG349">
            <v>355</v>
          </cell>
          <cell r="AH349">
            <v>480.96080901226355</v>
          </cell>
          <cell r="AM349">
            <v>38908.6</v>
          </cell>
          <cell r="AO349">
            <v>20210748.031666666</v>
          </cell>
          <cell r="AQ349">
            <v>18713511.733534556</v>
          </cell>
          <cell r="AU349">
            <v>0</v>
          </cell>
          <cell r="AW349">
            <v>0</v>
          </cell>
          <cell r="AY349">
            <v>12059051.487446286</v>
          </cell>
          <cell r="AZ349">
            <v>309.93280373609656</v>
          </cell>
          <cell r="BA349">
            <v>1969569.8660281394</v>
          </cell>
          <cell r="BB349">
            <v>50.620424945337007</v>
          </cell>
          <cell r="BC349">
            <v>0</v>
          </cell>
          <cell r="BD349">
            <v>0</v>
          </cell>
          <cell r="BG349">
            <v>0</v>
          </cell>
          <cell r="BH349">
            <v>0</v>
          </cell>
          <cell r="BI349">
            <v>1232530.4222739802</v>
          </cell>
          <cell r="BJ349">
            <v>31.677583420477227</v>
          </cell>
          <cell r="BK349">
            <v>0</v>
          </cell>
          <cell r="BL349">
            <v>0</v>
          </cell>
          <cell r="BM349">
            <v>2318922.4140650253</v>
          </cell>
          <cell r="BN349">
            <v>59.599225211522011</v>
          </cell>
          <cell r="BO349">
            <v>0</v>
          </cell>
          <cell r="BP349">
            <v>0</v>
          </cell>
          <cell r="BY349">
            <v>1643</v>
          </cell>
          <cell r="CF349">
            <v>5629.1522872896658</v>
          </cell>
          <cell r="CG349">
            <v>2142.25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X349">
            <v>0</v>
          </cell>
          <cell r="CY349">
            <v>0</v>
          </cell>
          <cell r="DB349">
            <v>0</v>
          </cell>
          <cell r="DC349">
            <v>0</v>
          </cell>
          <cell r="DJ349" t="str">
            <v>НКРКП</v>
          </cell>
          <cell r="DL349">
            <v>40942</v>
          </cell>
          <cell r="DM349">
            <v>28</v>
          </cell>
          <cell r="DT349">
            <v>796.74</v>
          </cell>
        </row>
        <row r="350">
          <cell r="W350">
            <v>519.44166666666672</v>
          </cell>
          <cell r="AF350">
            <v>39926</v>
          </cell>
          <cell r="AG350">
            <v>355</v>
          </cell>
          <cell r="AH350">
            <v>480.9608066537541</v>
          </cell>
          <cell r="AM350">
            <v>8399.7000000000007</v>
          </cell>
          <cell r="AO350">
            <v>4363154.1675000004</v>
          </cell>
          <cell r="AQ350">
            <v>4039926.4876495386</v>
          </cell>
          <cell r="AU350">
            <v>0</v>
          </cell>
          <cell r="AW350">
            <v>0</v>
          </cell>
          <cell r="AY350">
            <v>2603293.6027441039</v>
          </cell>
          <cell r="AZ350">
            <v>309.92697390908052</v>
          </cell>
          <cell r="BA350">
            <v>425195.93386122823</v>
          </cell>
          <cell r="BB350">
            <v>50.620371425316165</v>
          </cell>
          <cell r="BC350">
            <v>0</v>
          </cell>
          <cell r="BD350">
            <v>0</v>
          </cell>
          <cell r="BG350">
            <v>0</v>
          </cell>
          <cell r="BH350">
            <v>0</v>
          </cell>
          <cell r="BI350">
            <v>266082.05420986674</v>
          </cell>
          <cell r="BJ350">
            <v>31.677566366640082</v>
          </cell>
          <cell r="BK350">
            <v>0</v>
          </cell>
          <cell r="BL350">
            <v>0</v>
          </cell>
          <cell r="BM350">
            <v>500616.18652159051</v>
          </cell>
          <cell r="BN350">
            <v>59.599293608294403</v>
          </cell>
          <cell r="BO350">
            <v>0</v>
          </cell>
          <cell r="BP350">
            <v>0</v>
          </cell>
          <cell r="BY350">
            <v>1643</v>
          </cell>
          <cell r="CF350">
            <v>1215.2146587672325</v>
          </cell>
          <cell r="CG350">
            <v>2142.25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X350">
            <v>0</v>
          </cell>
          <cell r="CY350">
            <v>0</v>
          </cell>
          <cell r="DB350">
            <v>0</v>
          </cell>
          <cell r="DC350">
            <v>0</v>
          </cell>
          <cell r="DJ350" t="str">
            <v>НКРКП</v>
          </cell>
          <cell r="DL350">
            <v>40942</v>
          </cell>
          <cell r="DM350">
            <v>28</v>
          </cell>
          <cell r="DT350">
            <v>796.74</v>
          </cell>
        </row>
        <row r="351">
          <cell r="W351">
            <v>270.56666666666666</v>
          </cell>
          <cell r="AF351">
            <v>39926</v>
          </cell>
          <cell r="AG351">
            <v>354</v>
          </cell>
          <cell r="AH351">
            <v>250.52371942154343</v>
          </cell>
          <cell r="AM351">
            <v>345.3</v>
          </cell>
          <cell r="AO351">
            <v>93426.67</v>
          </cell>
          <cell r="AQ351">
            <v>86505.840316258953</v>
          </cell>
          <cell r="AU351">
            <v>0</v>
          </cell>
          <cell r="AW351">
            <v>0</v>
          </cell>
          <cell r="AY351">
            <v>39427.660740458174</v>
          </cell>
          <cell r="AZ351">
            <v>114.18378436275172</v>
          </cell>
          <cell r="BA351">
            <v>5435.7098932288145</v>
          </cell>
          <cell r="BB351">
            <v>15.74199216110285</v>
          </cell>
          <cell r="BC351">
            <v>0</v>
          </cell>
          <cell r="BD351">
            <v>0</v>
          </cell>
          <cell r="BG351">
            <v>0</v>
          </cell>
          <cell r="BH351">
            <v>0</v>
          </cell>
          <cell r="BI351">
            <v>11005.397182051629</v>
          </cell>
          <cell r="BJ351">
            <v>31.871987205478217</v>
          </cell>
          <cell r="BK351">
            <v>0</v>
          </cell>
          <cell r="BL351">
            <v>0</v>
          </cell>
          <cell r="BM351">
            <v>20580.016894174889</v>
          </cell>
          <cell r="BN351">
            <v>59.600396449970717</v>
          </cell>
          <cell r="BO351">
            <v>0</v>
          </cell>
          <cell r="BP351">
            <v>0</v>
          </cell>
          <cell r="BY351">
            <v>1643</v>
          </cell>
          <cell r="CF351">
            <v>54.209509899986486</v>
          </cell>
          <cell r="CG351">
            <v>727.32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X351">
            <v>0</v>
          </cell>
          <cell r="CY351">
            <v>0</v>
          </cell>
          <cell r="DB351">
            <v>0</v>
          </cell>
          <cell r="DC351">
            <v>0</v>
          </cell>
          <cell r="DJ351" t="str">
            <v>НКРЕ</v>
          </cell>
          <cell r="DL351">
            <v>40526</v>
          </cell>
          <cell r="DM351">
            <v>1854</v>
          </cell>
          <cell r="DO351" t="str">
            <v>тариф на теплову енергію</v>
          </cell>
          <cell r="DT351">
            <v>297.63</v>
          </cell>
        </row>
        <row r="352">
          <cell r="W352">
            <v>519.44166666666672</v>
          </cell>
          <cell r="AF352">
            <v>39926</v>
          </cell>
          <cell r="AG352">
            <v>355</v>
          </cell>
          <cell r="AH352">
            <v>480.9608090122635</v>
          </cell>
          <cell r="AM352">
            <v>434.3</v>
          </cell>
          <cell r="AO352">
            <v>225593.51583333337</v>
          </cell>
          <cell r="AQ352">
            <v>208881.27935402605</v>
          </cell>
          <cell r="AU352">
            <v>0</v>
          </cell>
          <cell r="AW352">
            <v>0</v>
          </cell>
          <cell r="AY352">
            <v>134603.81666258673</v>
          </cell>
          <cell r="AZ352">
            <v>309.93280373609656</v>
          </cell>
          <cell r="BA352">
            <v>21984.450553759863</v>
          </cell>
          <cell r="BB352">
            <v>50.620424945337007</v>
          </cell>
          <cell r="BC352">
            <v>0</v>
          </cell>
          <cell r="BD352">
            <v>0</v>
          </cell>
          <cell r="BG352">
            <v>0</v>
          </cell>
          <cell r="BH352">
            <v>0</v>
          </cell>
          <cell r="BI352">
            <v>13757.574479513261</v>
          </cell>
          <cell r="BJ352">
            <v>31.67758342047723</v>
          </cell>
          <cell r="BK352">
            <v>0</v>
          </cell>
          <cell r="BL352">
            <v>0</v>
          </cell>
          <cell r="BM352">
            <v>25883.94350936401</v>
          </cell>
          <cell r="BN352">
            <v>59.599225211522011</v>
          </cell>
          <cell r="BO352">
            <v>0</v>
          </cell>
          <cell r="BP352">
            <v>0</v>
          </cell>
          <cell r="BY352">
            <v>1643</v>
          </cell>
          <cell r="CF352">
            <v>62.832917102386155</v>
          </cell>
          <cell r="CG352">
            <v>2142.25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X352">
            <v>0</v>
          </cell>
          <cell r="CY352">
            <v>0</v>
          </cell>
          <cell r="DB352">
            <v>0</v>
          </cell>
          <cell r="DC352">
            <v>0</v>
          </cell>
          <cell r="DJ352" t="str">
            <v>НКРКП</v>
          </cell>
          <cell r="DL352">
            <v>40942</v>
          </cell>
          <cell r="DM352">
            <v>28</v>
          </cell>
          <cell r="DT352">
            <v>796.74</v>
          </cell>
        </row>
        <row r="353">
          <cell r="W353">
            <v>270.56666666666666</v>
          </cell>
          <cell r="AF353">
            <v>39926</v>
          </cell>
          <cell r="AG353">
            <v>354</v>
          </cell>
          <cell r="AH353">
            <v>250.52371942154346</v>
          </cell>
          <cell r="AM353">
            <v>6873.6</v>
          </cell>
          <cell r="AO353">
            <v>1859767.04</v>
          </cell>
          <cell r="AQ353">
            <v>1721999.8378159213</v>
          </cell>
          <cell r="AU353">
            <v>0</v>
          </cell>
          <cell r="AW353">
            <v>0</v>
          </cell>
          <cell r="AY353">
            <v>784853.66019581037</v>
          </cell>
          <cell r="AZ353">
            <v>114.18378436275174</v>
          </cell>
          <cell r="BA353">
            <v>108204.15731855656</v>
          </cell>
          <cell r="BB353">
            <v>15.741992161102852</v>
          </cell>
          <cell r="BC353">
            <v>0</v>
          </cell>
          <cell r="BD353">
            <v>0</v>
          </cell>
          <cell r="BG353">
            <v>0</v>
          </cell>
          <cell r="BH353">
            <v>0</v>
          </cell>
          <cell r="BI353">
            <v>219075.29125557508</v>
          </cell>
          <cell r="BJ353">
            <v>31.871987205478217</v>
          </cell>
          <cell r="BK353">
            <v>0</v>
          </cell>
          <cell r="BL353">
            <v>0</v>
          </cell>
          <cell r="BM353">
            <v>409669.28503851872</v>
          </cell>
          <cell r="BN353">
            <v>59.600396449970717</v>
          </cell>
          <cell r="BO353">
            <v>0</v>
          </cell>
          <cell r="BP353">
            <v>0</v>
          </cell>
          <cell r="BY353">
            <v>1643</v>
          </cell>
          <cell r="CF353">
            <v>1079.1036410325721</v>
          </cell>
          <cell r="CG353">
            <v>727.32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X353">
            <v>0</v>
          </cell>
          <cell r="CY353">
            <v>0</v>
          </cell>
          <cell r="DB353">
            <v>0</v>
          </cell>
          <cell r="DC353">
            <v>0</v>
          </cell>
          <cell r="DJ353" t="str">
            <v>НКРЕ</v>
          </cell>
          <cell r="DL353">
            <v>40526</v>
          </cell>
          <cell r="DM353">
            <v>1854</v>
          </cell>
          <cell r="DO353" t="str">
            <v>тариф на теплову енергію</v>
          </cell>
          <cell r="DT353">
            <v>297.63</v>
          </cell>
        </row>
        <row r="354">
          <cell r="W354">
            <v>519.44166666666672</v>
          </cell>
          <cell r="AF354">
            <v>39926</v>
          </cell>
          <cell r="AG354">
            <v>355</v>
          </cell>
          <cell r="AH354">
            <v>480.9608090122635</v>
          </cell>
          <cell r="AM354">
            <v>2733.1</v>
          </cell>
          <cell r="AO354">
            <v>1419686.0191666668</v>
          </cell>
          <cell r="AQ354">
            <v>1314513.9871114173</v>
          </cell>
          <cell r="AU354">
            <v>0</v>
          </cell>
          <cell r="AW354">
            <v>0</v>
          </cell>
          <cell r="AY354">
            <v>847077.34589112538</v>
          </cell>
          <cell r="AZ354">
            <v>309.9328037360965</v>
          </cell>
          <cell r="BA354">
            <v>138350.68341810055</v>
          </cell>
          <cell r="BB354">
            <v>50.620424945337</v>
          </cell>
          <cell r="BC354">
            <v>0</v>
          </cell>
          <cell r="BD354">
            <v>0</v>
          </cell>
          <cell r="BG354">
            <v>0</v>
          </cell>
          <cell r="BH354">
            <v>0</v>
          </cell>
          <cell r="BI354">
            <v>86578.003246506312</v>
          </cell>
          <cell r="BJ354">
            <v>31.67758342047723</v>
          </cell>
          <cell r="BK354">
            <v>0</v>
          </cell>
          <cell r="BL354">
            <v>0</v>
          </cell>
          <cell r="BM354">
            <v>162890.6424256108</v>
          </cell>
          <cell r="BN354">
            <v>59.599225211522011</v>
          </cell>
          <cell r="BO354">
            <v>0</v>
          </cell>
          <cell r="BP354">
            <v>0</v>
          </cell>
          <cell r="BY354">
            <v>1643</v>
          </cell>
          <cell r="CF354">
            <v>395.41479560794744</v>
          </cell>
          <cell r="CG354">
            <v>2142.25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X354">
            <v>0</v>
          </cell>
          <cell r="CY354">
            <v>0</v>
          </cell>
          <cell r="DB354">
            <v>0</v>
          </cell>
          <cell r="DC354">
            <v>0</v>
          </cell>
          <cell r="DJ354" t="str">
            <v>НКРКП</v>
          </cell>
          <cell r="DL354">
            <v>40942</v>
          </cell>
          <cell r="DM354">
            <v>28</v>
          </cell>
          <cell r="DT354">
            <v>796.74</v>
          </cell>
        </row>
        <row r="355">
          <cell r="W355">
            <v>519.44166666666672</v>
          </cell>
          <cell r="AF355">
            <v>39926</v>
          </cell>
          <cell r="AG355">
            <v>355</v>
          </cell>
          <cell r="AH355">
            <v>480.96080665375405</v>
          </cell>
          <cell r="AM355">
            <v>377.3</v>
          </cell>
          <cell r="AO355">
            <v>195985.34083333335</v>
          </cell>
          <cell r="AQ355">
            <v>181466.51235046142</v>
          </cell>
          <cell r="AU355">
            <v>0</v>
          </cell>
          <cell r="AW355">
            <v>0</v>
          </cell>
          <cell r="AY355">
            <v>116935.4472558961</v>
          </cell>
          <cell r="AZ355">
            <v>309.92697390908057</v>
          </cell>
          <cell r="BA355">
            <v>19099.066138771788</v>
          </cell>
          <cell r="BB355">
            <v>50.620371425316158</v>
          </cell>
          <cell r="BC355">
            <v>0</v>
          </cell>
          <cell r="BD355">
            <v>0</v>
          </cell>
          <cell r="BG355">
            <v>0</v>
          </cell>
          <cell r="BH355">
            <v>0</v>
          </cell>
          <cell r="BI355">
            <v>11951.945790133303</v>
          </cell>
          <cell r="BJ355">
            <v>31.677566366640079</v>
          </cell>
          <cell r="BK355">
            <v>0</v>
          </cell>
          <cell r="BL355">
            <v>0</v>
          </cell>
          <cell r="BM355">
            <v>22486.81347840948</v>
          </cell>
          <cell r="BN355">
            <v>59.599293608294403</v>
          </cell>
          <cell r="BO355">
            <v>0</v>
          </cell>
          <cell r="BP355">
            <v>0</v>
          </cell>
          <cell r="BY355">
            <v>1643</v>
          </cell>
          <cell r="CF355">
            <v>54.585341232767462</v>
          </cell>
          <cell r="CG355">
            <v>2142.25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X355">
            <v>0</v>
          </cell>
          <cell r="CY355">
            <v>0</v>
          </cell>
          <cell r="DB355">
            <v>0</v>
          </cell>
          <cell r="DC355">
            <v>0</v>
          </cell>
          <cell r="DJ355" t="str">
            <v>НКРКП</v>
          </cell>
          <cell r="DL355">
            <v>40942</v>
          </cell>
          <cell r="DM355">
            <v>28</v>
          </cell>
          <cell r="DT355">
            <v>796.74</v>
          </cell>
        </row>
        <row r="356">
          <cell r="W356">
            <v>296.54201756081932</v>
          </cell>
          <cell r="AF356">
            <v>39926</v>
          </cell>
          <cell r="AG356">
            <v>356</v>
          </cell>
          <cell r="AH356">
            <v>274.57594218594375</v>
          </cell>
          <cell r="AM356">
            <v>83155.600000000006</v>
          </cell>
          <cell r="AO356">
            <v>24659129.395480469</v>
          </cell>
          <cell r="AQ356">
            <v>22832527.218037467</v>
          </cell>
          <cell r="AU356">
            <v>0</v>
          </cell>
          <cell r="AW356">
            <v>0</v>
          </cell>
          <cell r="AY356">
            <v>8923373.3762857635</v>
          </cell>
          <cell r="AZ356">
            <v>107.30934989688924</v>
          </cell>
          <cell r="BA356">
            <v>3223260.71200888</v>
          </cell>
          <cell r="BB356">
            <v>38.761799710529175</v>
          </cell>
          <cell r="BC356">
            <v>0</v>
          </cell>
          <cell r="BD356">
            <v>0</v>
          </cell>
          <cell r="BG356">
            <v>0</v>
          </cell>
          <cell r="BH356">
            <v>0</v>
          </cell>
          <cell r="BI356">
            <v>1914063.9970852647</v>
          </cell>
          <cell r="BJ356">
            <v>23.017860457807586</v>
          </cell>
          <cell r="BK356">
            <v>0</v>
          </cell>
          <cell r="BL356">
            <v>0</v>
          </cell>
          <cell r="BM356">
            <v>5711769.3748061787</v>
          </cell>
          <cell r="BN356">
            <v>68.687729687551752</v>
          </cell>
          <cell r="BO356">
            <v>0</v>
          </cell>
          <cell r="BP356">
            <v>0</v>
          </cell>
          <cell r="BY356">
            <v>1564</v>
          </cell>
          <cell r="CF356">
            <v>12268.840917733271</v>
          </cell>
          <cell r="CG356">
            <v>727.32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X356">
            <v>0</v>
          </cell>
          <cell r="CY356">
            <v>0</v>
          </cell>
          <cell r="DB356">
            <v>0</v>
          </cell>
          <cell r="DC356">
            <v>0</v>
          </cell>
          <cell r="DJ356" t="str">
            <v>НКРЕ</v>
          </cell>
          <cell r="DL356">
            <v>40526</v>
          </cell>
          <cell r="DM356">
            <v>1854</v>
          </cell>
          <cell r="DO356" t="str">
            <v>Тариф на теплову енергію</v>
          </cell>
          <cell r="DT356">
            <v>326.19</v>
          </cell>
        </row>
        <row r="357">
          <cell r="W357">
            <v>533.39034511962734</v>
          </cell>
          <cell r="AF357">
            <v>39926</v>
          </cell>
          <cell r="AG357">
            <v>357</v>
          </cell>
          <cell r="AH357">
            <v>493.87994918484009</v>
          </cell>
          <cell r="AM357">
            <v>3188.3</v>
          </cell>
          <cell r="AO357">
            <v>1700608.437344908</v>
          </cell>
          <cell r="AQ357">
            <v>1574637.4419860258</v>
          </cell>
          <cell r="AU357">
            <v>0</v>
          </cell>
          <cell r="AW357">
            <v>0</v>
          </cell>
          <cell r="AY357">
            <v>982092.10825511115</v>
          </cell>
          <cell r="AZ357">
            <v>308.03001858517428</v>
          </cell>
          <cell r="BA357">
            <v>187080.76125108806</v>
          </cell>
          <cell r="BB357">
            <v>58.677276683840304</v>
          </cell>
          <cell r="BC357">
            <v>0</v>
          </cell>
          <cell r="BD357">
            <v>0</v>
          </cell>
          <cell r="BG357">
            <v>0</v>
          </cell>
          <cell r="BH357">
            <v>0</v>
          </cell>
          <cell r="BI357">
            <v>69104.585468275822</v>
          </cell>
          <cell r="BJ357">
            <v>21.674430093866896</v>
          </cell>
          <cell r="BK357">
            <v>0</v>
          </cell>
          <cell r="BL357">
            <v>0</v>
          </cell>
          <cell r="BM357">
            <v>218997.13913002567</v>
          </cell>
          <cell r="BN357">
            <v>68.687745547792133</v>
          </cell>
          <cell r="BO357">
            <v>0</v>
          </cell>
          <cell r="BP357">
            <v>0</v>
          </cell>
          <cell r="BY357">
            <v>1564</v>
          </cell>
          <cell r="CF357">
            <v>458.4395417225399</v>
          </cell>
          <cell r="CG357">
            <v>2142.25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X357">
            <v>0</v>
          </cell>
          <cell r="CY357">
            <v>0</v>
          </cell>
          <cell r="DB357">
            <v>0</v>
          </cell>
          <cell r="DC357">
            <v>0</v>
          </cell>
          <cell r="DJ357" t="str">
            <v>НКРКП</v>
          </cell>
          <cell r="DL357">
            <v>40942</v>
          </cell>
          <cell r="DM357">
            <v>28</v>
          </cell>
          <cell r="DT357">
            <v>813.16</v>
          </cell>
        </row>
        <row r="358">
          <cell r="W358">
            <v>533.39034511962734</v>
          </cell>
          <cell r="AF358">
            <v>39926</v>
          </cell>
          <cell r="AG358">
            <v>357</v>
          </cell>
          <cell r="AH358">
            <v>493.88003990089135</v>
          </cell>
          <cell r="AM358">
            <v>4436.8999999999996</v>
          </cell>
          <cell r="AO358">
            <v>2366599.6222612741</v>
          </cell>
          <cell r="AQ358">
            <v>2191296.3490362647</v>
          </cell>
          <cell r="AU358">
            <v>0</v>
          </cell>
          <cell r="AW358">
            <v>0</v>
          </cell>
          <cell r="AY358">
            <v>1366697.7095026064</v>
          </cell>
          <cell r="AZ358">
            <v>308.02986533449177</v>
          </cell>
          <cell r="BA358">
            <v>260344.67673842394</v>
          </cell>
          <cell r="BB358">
            <v>58.677156739711052</v>
          </cell>
          <cell r="BC358">
            <v>0</v>
          </cell>
          <cell r="BD358">
            <v>0</v>
          </cell>
          <cell r="BG358">
            <v>0</v>
          </cell>
          <cell r="BH358">
            <v>0</v>
          </cell>
          <cell r="BI358">
            <v>96166.384560929306</v>
          </cell>
          <cell r="BJ358">
            <v>21.674228529137306</v>
          </cell>
          <cell r="BK358">
            <v>0</v>
          </cell>
          <cell r="BL358">
            <v>0</v>
          </cell>
          <cell r="BM358">
            <v>304760.79122823954</v>
          </cell>
          <cell r="BN358">
            <v>68.687775525308112</v>
          </cell>
          <cell r="BO358">
            <v>0</v>
          </cell>
          <cell r="BP358">
            <v>0</v>
          </cell>
          <cell r="BY358">
            <v>1564</v>
          </cell>
          <cell r="CF358">
            <v>637.97302345786272</v>
          </cell>
          <cell r="CG358">
            <v>2142.25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X358">
            <v>0</v>
          </cell>
          <cell r="CY358">
            <v>0</v>
          </cell>
          <cell r="DB358">
            <v>0</v>
          </cell>
          <cell r="DC358">
            <v>0</v>
          </cell>
          <cell r="DJ358" t="str">
            <v>НКРКП</v>
          </cell>
          <cell r="DL358">
            <v>40942</v>
          </cell>
          <cell r="DM358">
            <v>28</v>
          </cell>
          <cell r="DT358">
            <v>813.16</v>
          </cell>
        </row>
        <row r="359">
          <cell r="W359">
            <v>129.16999999999999</v>
          </cell>
          <cell r="AF359">
            <v>39926</v>
          </cell>
          <cell r="AG359">
            <v>356</v>
          </cell>
          <cell r="AH359">
            <v>274.57594218594414</v>
          </cell>
          <cell r="AM359">
            <v>4702.8</v>
          </cell>
          <cell r="AO359">
            <v>607460.67599999998</v>
          </cell>
          <cell r="AQ359">
            <v>1291275.7409120582</v>
          </cell>
          <cell r="AU359">
            <v>0</v>
          </cell>
          <cell r="AW359">
            <v>0</v>
          </cell>
          <cell r="AY359">
            <v>504654.4106950913</v>
          </cell>
          <cell r="AZ359">
            <v>107.30934989688936</v>
          </cell>
          <cell r="BA359">
            <v>182288.9916786768</v>
          </cell>
          <cell r="BB359">
            <v>38.761799710529218</v>
          </cell>
          <cell r="BC359">
            <v>0</v>
          </cell>
          <cell r="BD359">
            <v>0</v>
          </cell>
          <cell r="BG359">
            <v>0</v>
          </cell>
          <cell r="BH359">
            <v>0</v>
          </cell>
          <cell r="BI359">
            <v>108248.39416097764</v>
          </cell>
          <cell r="BJ359">
            <v>23.017860457807611</v>
          </cell>
          <cell r="BK359">
            <v>0</v>
          </cell>
          <cell r="BL359">
            <v>0</v>
          </cell>
          <cell r="BM359">
            <v>323024.65517461882</v>
          </cell>
          <cell r="BN359">
            <v>68.687729687551837</v>
          </cell>
          <cell r="BO359">
            <v>0</v>
          </cell>
          <cell r="BP359">
            <v>0</v>
          </cell>
          <cell r="BY359">
            <v>1564</v>
          </cell>
          <cell r="CF359">
            <v>693.85471414933079</v>
          </cell>
          <cell r="CG359">
            <v>727.32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X359">
            <v>0</v>
          </cell>
          <cell r="CY359">
            <v>0</v>
          </cell>
          <cell r="DB359">
            <v>0</v>
          </cell>
          <cell r="DC359">
            <v>0</v>
          </cell>
          <cell r="DJ359" t="str">
            <v>НКРЕ</v>
          </cell>
          <cell r="DL359">
            <v>40526</v>
          </cell>
          <cell r="DM359">
            <v>1854</v>
          </cell>
          <cell r="DO359" t="str">
            <v>Тариф на теплову енергію</v>
          </cell>
          <cell r="DT359">
            <v>161.46</v>
          </cell>
        </row>
        <row r="360">
          <cell r="W360">
            <v>533.39</v>
          </cell>
          <cell r="AF360">
            <v>39926</v>
          </cell>
          <cell r="AG360">
            <v>357</v>
          </cell>
          <cell r="AH360">
            <v>493.87994918484031</v>
          </cell>
          <cell r="AM360">
            <v>1316.3</v>
          </cell>
          <cell r="AO360">
            <v>702101.25699999998</v>
          </cell>
          <cell r="AQ360">
            <v>650094.1771120053</v>
          </cell>
          <cell r="AU360">
            <v>0</v>
          </cell>
          <cell r="AW360">
            <v>0</v>
          </cell>
          <cell r="AY360">
            <v>405459.91346366506</v>
          </cell>
          <cell r="AZ360">
            <v>308.03001858517439</v>
          </cell>
          <cell r="BA360">
            <v>77236.899298939039</v>
          </cell>
          <cell r="BB360">
            <v>58.67727668384034</v>
          </cell>
          <cell r="BC360">
            <v>0</v>
          </cell>
          <cell r="BD360">
            <v>0</v>
          </cell>
          <cell r="BG360">
            <v>0</v>
          </cell>
          <cell r="BH360">
            <v>0</v>
          </cell>
          <cell r="BI360">
            <v>28530.052332557003</v>
          </cell>
          <cell r="BJ360">
            <v>21.674430093866903</v>
          </cell>
          <cell r="BK360">
            <v>0</v>
          </cell>
          <cell r="BL360">
            <v>0</v>
          </cell>
          <cell r="BM360">
            <v>90413.679464558809</v>
          </cell>
          <cell r="BN360">
            <v>68.687745547792147</v>
          </cell>
          <cell r="BO360">
            <v>0</v>
          </cell>
          <cell r="BP360">
            <v>0</v>
          </cell>
          <cell r="BY360">
            <v>1564</v>
          </cell>
          <cell r="CF360">
            <v>189.26825228785859</v>
          </cell>
          <cell r="CG360">
            <v>2142.25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X360">
            <v>0</v>
          </cell>
          <cell r="CY360">
            <v>0</v>
          </cell>
          <cell r="DB360">
            <v>0</v>
          </cell>
          <cell r="DC360">
            <v>0</v>
          </cell>
          <cell r="DJ360" t="str">
            <v>НКРКП</v>
          </cell>
          <cell r="DL360">
            <v>40942</v>
          </cell>
          <cell r="DM360">
            <v>28</v>
          </cell>
          <cell r="DT360">
            <v>813.16</v>
          </cell>
        </row>
        <row r="361">
          <cell r="W361">
            <v>533.39</v>
          </cell>
          <cell r="AF361">
            <v>39926</v>
          </cell>
          <cell r="AG361">
            <v>357</v>
          </cell>
          <cell r="AH361">
            <v>493.88003990088981</v>
          </cell>
          <cell r="AM361">
            <v>91.5</v>
          </cell>
          <cell r="AO361">
            <v>48805.184999999998</v>
          </cell>
          <cell r="AQ361">
            <v>45190.02365093142</v>
          </cell>
          <cell r="AU361">
            <v>0</v>
          </cell>
          <cell r="AW361">
            <v>0</v>
          </cell>
          <cell r="AY361">
            <v>28184.732678105913</v>
          </cell>
          <cell r="AZ361">
            <v>308.02986533449086</v>
          </cell>
          <cell r="BA361">
            <v>5368.9598416835433</v>
          </cell>
          <cell r="BB361">
            <v>58.67715673971086</v>
          </cell>
          <cell r="BC361">
            <v>0</v>
          </cell>
          <cell r="BD361">
            <v>0</v>
          </cell>
          <cell r="BG361">
            <v>0</v>
          </cell>
          <cell r="BH361">
            <v>0</v>
          </cell>
          <cell r="BI361">
            <v>1983.1919104160575</v>
          </cell>
          <cell r="BJ361">
            <v>21.674228529137238</v>
          </cell>
          <cell r="BK361">
            <v>0</v>
          </cell>
          <cell r="BL361">
            <v>0</v>
          </cell>
          <cell r="BM361">
            <v>6284.9314605656728</v>
          </cell>
          <cell r="BN361">
            <v>68.687775525307899</v>
          </cell>
          <cell r="BO361">
            <v>0</v>
          </cell>
          <cell r="BP361">
            <v>0</v>
          </cell>
          <cell r="BY361">
            <v>1564</v>
          </cell>
          <cell r="CF361">
            <v>13.156602953953046</v>
          </cell>
          <cell r="CG361">
            <v>2142.25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X361">
            <v>0</v>
          </cell>
          <cell r="CY361">
            <v>0</v>
          </cell>
          <cell r="DB361">
            <v>0</v>
          </cell>
          <cell r="DC361">
            <v>0</v>
          </cell>
          <cell r="DJ361" t="str">
            <v>НКРКП</v>
          </cell>
          <cell r="DL361">
            <v>40942</v>
          </cell>
          <cell r="DM361">
            <v>28</v>
          </cell>
          <cell r="DT361">
            <v>813.16</v>
          </cell>
        </row>
        <row r="362">
          <cell r="W362">
            <v>129.16999999999999</v>
          </cell>
          <cell r="AF362">
            <v>39926</v>
          </cell>
          <cell r="AG362">
            <v>356</v>
          </cell>
          <cell r="AH362">
            <v>274.57594218594414</v>
          </cell>
          <cell r="AM362">
            <v>6267.1</v>
          </cell>
          <cell r="AO362">
            <v>809521.30699999991</v>
          </cell>
          <cell r="AQ362">
            <v>1720794.8872735305</v>
          </cell>
          <cell r="AU362">
            <v>0</v>
          </cell>
          <cell r="AW362">
            <v>0</v>
          </cell>
          <cell r="AY362">
            <v>672518.42673879524</v>
          </cell>
          <cell r="AZ362">
            <v>107.30934989688934</v>
          </cell>
          <cell r="BA362">
            <v>242924.07496585767</v>
          </cell>
          <cell r="BB362">
            <v>38.761799710529218</v>
          </cell>
          <cell r="BC362">
            <v>0</v>
          </cell>
          <cell r="BD362">
            <v>0</v>
          </cell>
          <cell r="BG362">
            <v>0</v>
          </cell>
          <cell r="BH362">
            <v>0</v>
          </cell>
          <cell r="BI362">
            <v>144255.23327512611</v>
          </cell>
          <cell r="BJ362">
            <v>23.017860457807615</v>
          </cell>
          <cell r="BK362">
            <v>0</v>
          </cell>
          <cell r="BL362">
            <v>0</v>
          </cell>
          <cell r="BM362">
            <v>430472.87072485615</v>
          </cell>
          <cell r="BN362">
            <v>68.687729687551837</v>
          </cell>
          <cell r="BO362">
            <v>0</v>
          </cell>
          <cell r="BP362">
            <v>0</v>
          </cell>
          <cell r="BY362">
            <v>1564</v>
          </cell>
          <cell r="CF362">
            <v>924.65273433811149</v>
          </cell>
          <cell r="CG362">
            <v>727.32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X362">
            <v>0</v>
          </cell>
          <cell r="CY362">
            <v>0</v>
          </cell>
          <cell r="DB362">
            <v>0</v>
          </cell>
          <cell r="DC362">
            <v>0</v>
          </cell>
          <cell r="DJ362" t="str">
            <v>НКРЕ</v>
          </cell>
          <cell r="DL362">
            <v>40526</v>
          </cell>
          <cell r="DM362">
            <v>1854</v>
          </cell>
          <cell r="DO362" t="str">
            <v>Тариф на теплову енергію</v>
          </cell>
          <cell r="DT362">
            <v>161.46</v>
          </cell>
        </row>
        <row r="363">
          <cell r="W363">
            <v>533.39</v>
          </cell>
          <cell r="AF363">
            <v>39926</v>
          </cell>
          <cell r="AG363">
            <v>357</v>
          </cell>
          <cell r="AH363">
            <v>493.87994918484031</v>
          </cell>
          <cell r="AM363">
            <v>524.6</v>
          </cell>
          <cell r="AO363">
            <v>279816.39400000003</v>
          </cell>
          <cell r="AQ363">
            <v>259089.42134236725</v>
          </cell>
          <cell r="AU363">
            <v>0</v>
          </cell>
          <cell r="AW363">
            <v>0</v>
          </cell>
          <cell r="AY363">
            <v>161592.5477497825</v>
          </cell>
          <cell r="AZ363">
            <v>308.03001858517439</v>
          </cell>
          <cell r="BA363">
            <v>30782.099348342643</v>
          </cell>
          <cell r="BB363">
            <v>58.67727668384034</v>
          </cell>
          <cell r="BC363">
            <v>0</v>
          </cell>
          <cell r="BD363">
            <v>0</v>
          </cell>
          <cell r="BG363">
            <v>0</v>
          </cell>
          <cell r="BH363">
            <v>0</v>
          </cell>
          <cell r="BI363">
            <v>11370.406027242576</v>
          </cell>
          <cell r="BJ363">
            <v>21.674430093866899</v>
          </cell>
          <cell r="BK363">
            <v>0</v>
          </cell>
          <cell r="BL363">
            <v>0</v>
          </cell>
          <cell r="BM363">
            <v>36033.59131437177</v>
          </cell>
          <cell r="BN363">
            <v>68.687745547792161</v>
          </cell>
          <cell r="BO363">
            <v>0</v>
          </cell>
          <cell r="BP363">
            <v>0</v>
          </cell>
          <cell r="BY363">
            <v>1564</v>
          </cell>
          <cell r="CF363">
            <v>75.43122779777454</v>
          </cell>
          <cell r="CG363">
            <v>2142.25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X363">
            <v>0</v>
          </cell>
          <cell r="CY363">
            <v>0</v>
          </cell>
          <cell r="DB363">
            <v>0</v>
          </cell>
          <cell r="DC363">
            <v>0</v>
          </cell>
          <cell r="DJ363" t="str">
            <v>НКРКП</v>
          </cell>
          <cell r="DL363">
            <v>40942</v>
          </cell>
          <cell r="DM363">
            <v>28</v>
          </cell>
          <cell r="DT363">
            <v>813.16</v>
          </cell>
        </row>
        <row r="364">
          <cell r="W364">
            <v>533.39</v>
          </cell>
          <cell r="AF364">
            <v>39926</v>
          </cell>
          <cell r="AG364">
            <v>357</v>
          </cell>
          <cell r="AH364">
            <v>493.88003990088976</v>
          </cell>
          <cell r="AM364">
            <v>142.9</v>
          </cell>
          <cell r="AO364">
            <v>76221.430999999997</v>
          </cell>
          <cell r="AQ364">
            <v>70575.457701837149</v>
          </cell>
          <cell r="AU364">
            <v>0</v>
          </cell>
          <cell r="AW364">
            <v>0</v>
          </cell>
          <cell r="AY364">
            <v>44017.467756298742</v>
          </cell>
          <cell r="AZ364">
            <v>308.02986533449081</v>
          </cell>
          <cell r="BA364">
            <v>8384.9656981046828</v>
          </cell>
          <cell r="BB364">
            <v>58.677156739710867</v>
          </cell>
          <cell r="BC364">
            <v>0</v>
          </cell>
          <cell r="BD364">
            <v>0</v>
          </cell>
          <cell r="BG364">
            <v>0</v>
          </cell>
          <cell r="BH364">
            <v>0</v>
          </cell>
          <cell r="BI364">
            <v>3097.2472568137114</v>
          </cell>
          <cell r="BJ364">
            <v>21.674228529137238</v>
          </cell>
          <cell r="BK364">
            <v>0</v>
          </cell>
          <cell r="BL364">
            <v>0</v>
          </cell>
          <cell r="BM364">
            <v>9815.4831225664984</v>
          </cell>
          <cell r="BN364">
            <v>68.687775525307899</v>
          </cell>
          <cell r="BO364">
            <v>0</v>
          </cell>
          <cell r="BP364">
            <v>0</v>
          </cell>
          <cell r="BY364">
            <v>1564</v>
          </cell>
          <cell r="CF364">
            <v>20.547306689834866</v>
          </cell>
          <cell r="CG364">
            <v>2142.25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X364">
            <v>0</v>
          </cell>
          <cell r="CY364">
            <v>0</v>
          </cell>
          <cell r="DB364">
            <v>0</v>
          </cell>
          <cell r="DC364">
            <v>0</v>
          </cell>
          <cell r="DJ364" t="str">
            <v>НКРКП</v>
          </cell>
          <cell r="DL364">
            <v>40942</v>
          </cell>
          <cell r="DM364">
            <v>28</v>
          </cell>
          <cell r="DT364">
            <v>813.16</v>
          </cell>
        </row>
        <row r="365">
          <cell r="W365">
            <v>239.41666666666669</v>
          </cell>
          <cell r="AF365">
            <v>39926</v>
          </cell>
          <cell r="AG365">
            <v>356</v>
          </cell>
          <cell r="AH365">
            <v>274.5759421859438</v>
          </cell>
          <cell r="AM365">
            <v>11890.6</v>
          </cell>
          <cell r="AO365">
            <v>2846807.8166666669</v>
          </cell>
          <cell r="AQ365">
            <v>3264872.6981561836</v>
          </cell>
          <cell r="AU365">
            <v>0</v>
          </cell>
          <cell r="AW365">
            <v>0</v>
          </cell>
          <cell r="AY365">
            <v>1275972.555883951</v>
          </cell>
          <cell r="AZ365">
            <v>107.30934989688922</v>
          </cell>
          <cell r="BA365">
            <v>460901.05563801824</v>
          </cell>
          <cell r="BB365">
            <v>38.761799710529175</v>
          </cell>
          <cell r="BC365">
            <v>0</v>
          </cell>
          <cell r="BD365">
            <v>0</v>
          </cell>
          <cell r="BG365">
            <v>0</v>
          </cell>
          <cell r="BH365">
            <v>0</v>
          </cell>
          <cell r="BI365">
            <v>273696.17155960691</v>
          </cell>
          <cell r="BJ365">
            <v>23.017860457807586</v>
          </cell>
          <cell r="BK365">
            <v>0</v>
          </cell>
          <cell r="BL365">
            <v>0</v>
          </cell>
          <cell r="BM365">
            <v>816738.31862280285</v>
          </cell>
          <cell r="BN365">
            <v>68.687729687551752</v>
          </cell>
          <cell r="BO365">
            <v>0</v>
          </cell>
          <cell r="BP365">
            <v>0</v>
          </cell>
          <cell r="BY365">
            <v>1564</v>
          </cell>
          <cell r="CF365">
            <v>1754.3482317053717</v>
          </cell>
          <cell r="CG365">
            <v>727.32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X365">
            <v>0</v>
          </cell>
          <cell r="CY365">
            <v>0</v>
          </cell>
          <cell r="DB365">
            <v>0</v>
          </cell>
          <cell r="DC365">
            <v>0</v>
          </cell>
          <cell r="DJ365" t="str">
            <v>НКРЕ</v>
          </cell>
          <cell r="DL365">
            <v>40526</v>
          </cell>
          <cell r="DM365">
            <v>1854</v>
          </cell>
          <cell r="DO365" t="str">
            <v>Тариф на теплову енергію</v>
          </cell>
          <cell r="DT365">
            <v>263.36</v>
          </cell>
        </row>
        <row r="366">
          <cell r="W366">
            <v>533.39166666666677</v>
          </cell>
          <cell r="AF366">
            <v>39926</v>
          </cell>
          <cell r="AG366">
            <v>357</v>
          </cell>
          <cell r="AH366">
            <v>493.87994918484014</v>
          </cell>
          <cell r="AM366">
            <v>663.8</v>
          </cell>
          <cell r="AO366">
            <v>354065.38833333337</v>
          </cell>
          <cell r="AQ366">
            <v>327837.51026889688</v>
          </cell>
          <cell r="AU366">
            <v>0</v>
          </cell>
          <cell r="AW366">
            <v>0</v>
          </cell>
          <cell r="AY366">
            <v>204470.32633683865</v>
          </cell>
          <cell r="AZ366">
            <v>308.03001858517428</v>
          </cell>
          <cell r="BA366">
            <v>38949.976262733195</v>
          </cell>
          <cell r="BB366">
            <v>58.677276683840311</v>
          </cell>
          <cell r="BC366">
            <v>0</v>
          </cell>
          <cell r="BD366">
            <v>0</v>
          </cell>
          <cell r="BG366">
            <v>0</v>
          </cell>
          <cell r="BH366">
            <v>0</v>
          </cell>
          <cell r="BI366">
            <v>14387.486696308843</v>
          </cell>
          <cell r="BJ366">
            <v>21.674430093866892</v>
          </cell>
          <cell r="BK366">
            <v>0</v>
          </cell>
          <cell r="BL366">
            <v>0</v>
          </cell>
          <cell r="BM366">
            <v>45594.925494624418</v>
          </cell>
          <cell r="BN366">
            <v>68.687745547792133</v>
          </cell>
          <cell r="BO366">
            <v>0</v>
          </cell>
          <cell r="BP366">
            <v>0</v>
          </cell>
          <cell r="BY366">
            <v>1564</v>
          </cell>
          <cell r="CF366">
            <v>95.44652880702003</v>
          </cell>
          <cell r="CG366">
            <v>2142.25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X366">
            <v>0</v>
          </cell>
          <cell r="CY366">
            <v>0</v>
          </cell>
          <cell r="DB366">
            <v>0</v>
          </cell>
          <cell r="DC366">
            <v>0</v>
          </cell>
          <cell r="DJ366" t="str">
            <v>НКРКП</v>
          </cell>
          <cell r="DL366">
            <v>40942</v>
          </cell>
          <cell r="DM366">
            <v>28</v>
          </cell>
          <cell r="DT366">
            <v>813.16</v>
          </cell>
        </row>
        <row r="367">
          <cell r="W367">
            <v>533.39166666666677</v>
          </cell>
          <cell r="AF367">
            <v>39926</v>
          </cell>
          <cell r="AG367">
            <v>357</v>
          </cell>
          <cell r="AH367">
            <v>493.88003990089135</v>
          </cell>
          <cell r="AM367">
            <v>152.9</v>
          </cell>
          <cell r="AO367">
            <v>81555.585833333345</v>
          </cell>
          <cell r="AQ367">
            <v>75514.258100846288</v>
          </cell>
          <cell r="AU367">
            <v>0</v>
          </cell>
          <cell r="AW367">
            <v>0</v>
          </cell>
          <cell r="AY367">
            <v>47097.766409643795</v>
          </cell>
          <cell r="AZ367">
            <v>308.02986533449177</v>
          </cell>
          <cell r="BA367">
            <v>8971.7372655018189</v>
          </cell>
          <cell r="BB367">
            <v>58.677156739711045</v>
          </cell>
          <cell r="BC367">
            <v>0</v>
          </cell>
          <cell r="BD367">
            <v>0</v>
          </cell>
          <cell r="BG367">
            <v>0</v>
          </cell>
          <cell r="BH367">
            <v>0</v>
          </cell>
          <cell r="BI367">
            <v>3313.9895421050942</v>
          </cell>
          <cell r="BJ367">
            <v>21.674228529137306</v>
          </cell>
          <cell r="BK367">
            <v>0</v>
          </cell>
          <cell r="BL367">
            <v>0</v>
          </cell>
          <cell r="BM367">
            <v>10502.36087781961</v>
          </cell>
          <cell r="BN367">
            <v>68.687775525308112</v>
          </cell>
          <cell r="BO367">
            <v>0</v>
          </cell>
          <cell r="BP367">
            <v>0</v>
          </cell>
          <cell r="BY367">
            <v>1564</v>
          </cell>
          <cell r="CF367">
            <v>21.985186794092098</v>
          </cell>
          <cell r="CG367">
            <v>2142.25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X367">
            <v>0</v>
          </cell>
          <cell r="CY367">
            <v>0</v>
          </cell>
          <cell r="DB367">
            <v>0</v>
          </cell>
          <cell r="DC367">
            <v>0</v>
          </cell>
          <cell r="DJ367" t="str">
            <v>НКРКП</v>
          </cell>
          <cell r="DL367">
            <v>40942</v>
          </cell>
          <cell r="DM367">
            <v>28</v>
          </cell>
          <cell r="DT367">
            <v>813.16</v>
          </cell>
        </row>
        <row r="368">
          <cell r="W368">
            <v>296.54201756081932</v>
          </cell>
          <cell r="AF368">
            <v>39926</v>
          </cell>
          <cell r="AG368">
            <v>356</v>
          </cell>
          <cell r="AH368">
            <v>274.5759421859438</v>
          </cell>
          <cell r="AM368">
            <v>7739.3</v>
          </cell>
          <cell r="AO368">
            <v>2295027.636508449</v>
          </cell>
          <cell r="AQ368">
            <v>2125025.5893596751</v>
          </cell>
          <cell r="AU368">
            <v>0</v>
          </cell>
          <cell r="AW368">
            <v>0</v>
          </cell>
          <cell r="AY368">
            <v>830499.25165699481</v>
          </cell>
          <cell r="AZ368">
            <v>107.30934989688923</v>
          </cell>
          <cell r="BA368">
            <v>299989.19649969845</v>
          </cell>
          <cell r="BB368">
            <v>38.761799710529175</v>
          </cell>
          <cell r="BC368">
            <v>0</v>
          </cell>
          <cell r="BD368">
            <v>0</v>
          </cell>
          <cell r="BG368">
            <v>0</v>
          </cell>
          <cell r="BH368">
            <v>0</v>
          </cell>
          <cell r="BI368">
            <v>178142.12744111026</v>
          </cell>
          <cell r="BJ368">
            <v>23.017860457807586</v>
          </cell>
          <cell r="BK368">
            <v>0</v>
          </cell>
          <cell r="BL368">
            <v>0</v>
          </cell>
          <cell r="BM368">
            <v>531594.94637086929</v>
          </cell>
          <cell r="BN368">
            <v>68.687729687551752</v>
          </cell>
          <cell r="BO368">
            <v>0</v>
          </cell>
          <cell r="BP368">
            <v>0</v>
          </cell>
          <cell r="BY368">
            <v>1564</v>
          </cell>
          <cell r="CF368">
            <v>1141.862249982119</v>
          </cell>
          <cell r="CG368">
            <v>727.32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X368">
            <v>0</v>
          </cell>
          <cell r="CY368">
            <v>0</v>
          </cell>
          <cell r="DB368">
            <v>0</v>
          </cell>
          <cell r="DC368">
            <v>0</v>
          </cell>
          <cell r="DJ368" t="str">
            <v>НКРЕ</v>
          </cell>
          <cell r="DL368">
            <v>40526</v>
          </cell>
          <cell r="DM368">
            <v>1854</v>
          </cell>
          <cell r="DO368" t="str">
            <v>Тариф на теплову енергію</v>
          </cell>
          <cell r="DT368">
            <v>326.19</v>
          </cell>
        </row>
        <row r="369">
          <cell r="W369">
            <v>533.39034511962734</v>
          </cell>
          <cell r="AF369">
            <v>39926</v>
          </cell>
          <cell r="AG369">
            <v>357</v>
          </cell>
          <cell r="AH369">
            <v>493.87994918484009</v>
          </cell>
          <cell r="AM369">
            <v>215.8</v>
          </cell>
          <cell r="AO369">
            <v>115105.63647681559</v>
          </cell>
          <cell r="AQ369">
            <v>106579.29303408849</v>
          </cell>
          <cell r="AU369">
            <v>0</v>
          </cell>
          <cell r="AW369">
            <v>0</v>
          </cell>
          <cell r="AY369">
            <v>66472.878010680608</v>
          </cell>
          <cell r="AZ369">
            <v>308.03001858517428</v>
          </cell>
          <cell r="BA369">
            <v>12662.556308372739</v>
          </cell>
          <cell r="BB369">
            <v>58.677276683840311</v>
          </cell>
          <cell r="BC369">
            <v>0</v>
          </cell>
          <cell r="BD369">
            <v>0</v>
          </cell>
          <cell r="BG369">
            <v>0</v>
          </cell>
          <cell r="BH369">
            <v>0</v>
          </cell>
          <cell r="BI369">
            <v>4677.3420142564755</v>
          </cell>
          <cell r="BJ369">
            <v>21.674430093866892</v>
          </cell>
          <cell r="BK369">
            <v>0</v>
          </cell>
          <cell r="BL369">
            <v>0</v>
          </cell>
          <cell r="BM369">
            <v>14822.815489213543</v>
          </cell>
          <cell r="BN369">
            <v>68.687745547792133</v>
          </cell>
          <cell r="BO369">
            <v>0</v>
          </cell>
          <cell r="BP369">
            <v>0</v>
          </cell>
          <cell r="BY369">
            <v>1564</v>
          </cell>
          <cell r="CF369">
            <v>31.029468087609107</v>
          </cell>
          <cell r="CG369">
            <v>2142.25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X369">
            <v>0</v>
          </cell>
          <cell r="CY369">
            <v>0</v>
          </cell>
          <cell r="DB369">
            <v>0</v>
          </cell>
          <cell r="DC369">
            <v>0</v>
          </cell>
          <cell r="DJ369" t="str">
            <v>НКРКП</v>
          </cell>
          <cell r="DL369">
            <v>40942</v>
          </cell>
          <cell r="DM369">
            <v>28</v>
          </cell>
          <cell r="DT369">
            <v>813.16</v>
          </cell>
        </row>
        <row r="370">
          <cell r="W370">
            <v>533.39034511962734</v>
          </cell>
          <cell r="AF370">
            <v>39926</v>
          </cell>
          <cell r="AG370">
            <v>357</v>
          </cell>
          <cell r="AH370">
            <v>493.88003990089129</v>
          </cell>
          <cell r="AM370">
            <v>507.1</v>
          </cell>
          <cell r="AO370">
            <v>270482.24401016306</v>
          </cell>
          <cell r="AQ370">
            <v>250446.56823374197</v>
          </cell>
          <cell r="AU370">
            <v>0</v>
          </cell>
          <cell r="AW370">
            <v>0</v>
          </cell>
          <cell r="AY370">
            <v>156201.9447111208</v>
          </cell>
          <cell r="AZ370">
            <v>308.02986533449177</v>
          </cell>
          <cell r="BA370">
            <v>29755.186182707472</v>
          </cell>
          <cell r="BB370">
            <v>58.677156739711045</v>
          </cell>
          <cell r="BC370">
            <v>0</v>
          </cell>
          <cell r="BD370">
            <v>0</v>
          </cell>
          <cell r="BG370">
            <v>0</v>
          </cell>
          <cell r="BH370">
            <v>0</v>
          </cell>
          <cell r="BI370">
            <v>10991.001287125528</v>
          </cell>
          <cell r="BJ370">
            <v>21.674228529137306</v>
          </cell>
          <cell r="BK370">
            <v>0</v>
          </cell>
          <cell r="BL370">
            <v>0</v>
          </cell>
          <cell r="BM370">
            <v>34831.570968883745</v>
          </cell>
          <cell r="BN370">
            <v>68.687775525308112</v>
          </cell>
          <cell r="BO370">
            <v>0</v>
          </cell>
          <cell r="BP370">
            <v>0</v>
          </cell>
          <cell r="BY370">
            <v>1564</v>
          </cell>
          <cell r="CF370">
            <v>72.914900086880991</v>
          </cell>
          <cell r="CG370">
            <v>2142.25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X370">
            <v>0</v>
          </cell>
          <cell r="CY370">
            <v>0</v>
          </cell>
          <cell r="DB370">
            <v>0</v>
          </cell>
          <cell r="DC370">
            <v>0</v>
          </cell>
          <cell r="DJ370" t="str">
            <v>НКРКП</v>
          </cell>
          <cell r="DL370">
            <v>40942</v>
          </cell>
          <cell r="DM370">
            <v>28</v>
          </cell>
          <cell r="DT370">
            <v>813.16</v>
          </cell>
        </row>
        <row r="371">
          <cell r="W371">
            <v>296.54201756081932</v>
          </cell>
          <cell r="AF371">
            <v>39926</v>
          </cell>
          <cell r="AG371">
            <v>356</v>
          </cell>
          <cell r="AH371">
            <v>274.5759421859438</v>
          </cell>
          <cell r="AM371">
            <v>3092.2</v>
          </cell>
          <cell r="AO371">
            <v>916967.22670156544</v>
          </cell>
          <cell r="AQ371">
            <v>849043.72842737532</v>
          </cell>
          <cell r="AU371">
            <v>0</v>
          </cell>
          <cell r="AW371">
            <v>0</v>
          </cell>
          <cell r="AY371">
            <v>331821.97175116086</v>
          </cell>
          <cell r="AZ371">
            <v>107.30934989688923</v>
          </cell>
          <cell r="BA371">
            <v>119859.23706489831</v>
          </cell>
          <cell r="BB371">
            <v>38.761799710529175</v>
          </cell>
          <cell r="BC371">
            <v>0</v>
          </cell>
          <cell r="BD371">
            <v>0</v>
          </cell>
          <cell r="BG371">
            <v>0</v>
          </cell>
          <cell r="BH371">
            <v>0</v>
          </cell>
          <cell r="BI371">
            <v>71175.828107632609</v>
          </cell>
          <cell r="BJ371">
            <v>23.017860457807586</v>
          </cell>
          <cell r="BK371">
            <v>0</v>
          </cell>
          <cell r="BL371">
            <v>0</v>
          </cell>
          <cell r="BM371">
            <v>212396.1977398475</v>
          </cell>
          <cell r="BN371">
            <v>68.687729687551752</v>
          </cell>
          <cell r="BO371">
            <v>0</v>
          </cell>
          <cell r="BP371">
            <v>0</v>
          </cell>
          <cell r="BY371">
            <v>1564</v>
          </cell>
          <cell r="CF371">
            <v>456.22555649667385</v>
          </cell>
          <cell r="CG371">
            <v>727.32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X371">
            <v>0</v>
          </cell>
          <cell r="CY371">
            <v>0</v>
          </cell>
          <cell r="DB371">
            <v>0</v>
          </cell>
          <cell r="DC371">
            <v>0</v>
          </cell>
          <cell r="DJ371" t="str">
            <v>НКРЕ</v>
          </cell>
          <cell r="DL371">
            <v>40526</v>
          </cell>
          <cell r="DM371">
            <v>1854</v>
          </cell>
          <cell r="DO371" t="str">
            <v>Тариф на теплову енергію</v>
          </cell>
          <cell r="DT371">
            <v>326.19</v>
          </cell>
        </row>
        <row r="372">
          <cell r="W372">
            <v>533.39034511962734</v>
          </cell>
          <cell r="AF372">
            <v>39926</v>
          </cell>
          <cell r="AG372">
            <v>357</v>
          </cell>
          <cell r="AH372">
            <v>493.87994918484009</v>
          </cell>
          <cell r="AM372">
            <v>24.6</v>
          </cell>
          <cell r="AO372">
            <v>13121.402489942833</v>
          </cell>
          <cell r="AQ372">
            <v>12149.446749947067</v>
          </cell>
          <cell r="AU372">
            <v>0</v>
          </cell>
          <cell r="AW372">
            <v>0</v>
          </cell>
          <cell r="AY372">
            <v>7577.5384571952873</v>
          </cell>
          <cell r="AZ372">
            <v>308.03001858517428</v>
          </cell>
          <cell r="BA372">
            <v>1443.4610064224717</v>
          </cell>
          <cell r="BB372">
            <v>58.677276683840304</v>
          </cell>
          <cell r="BC372">
            <v>0</v>
          </cell>
          <cell r="BD372">
            <v>0</v>
          </cell>
          <cell r="BG372">
            <v>0</v>
          </cell>
          <cell r="BH372">
            <v>0</v>
          </cell>
          <cell r="BI372">
            <v>533.19098030912562</v>
          </cell>
          <cell r="BJ372">
            <v>21.674430093866896</v>
          </cell>
          <cell r="BK372">
            <v>0</v>
          </cell>
          <cell r="BL372">
            <v>0</v>
          </cell>
          <cell r="BM372">
            <v>1689.7185404756865</v>
          </cell>
          <cell r="BN372">
            <v>68.687745547792133</v>
          </cell>
          <cell r="BO372">
            <v>0</v>
          </cell>
          <cell r="BP372">
            <v>0</v>
          </cell>
          <cell r="BY372">
            <v>1564</v>
          </cell>
          <cell r="CF372">
            <v>3.5371868162890827</v>
          </cell>
          <cell r="CG372">
            <v>2142.25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X372">
            <v>0</v>
          </cell>
          <cell r="CY372">
            <v>0</v>
          </cell>
          <cell r="DB372">
            <v>0</v>
          </cell>
          <cell r="DC372">
            <v>0</v>
          </cell>
          <cell r="DJ372" t="str">
            <v>НКРКП</v>
          </cell>
          <cell r="DL372">
            <v>40942</v>
          </cell>
          <cell r="DM372">
            <v>28</v>
          </cell>
          <cell r="DT372">
            <v>813.16</v>
          </cell>
        </row>
        <row r="373">
          <cell r="W373">
            <v>533.39166666666677</v>
          </cell>
          <cell r="AF373">
            <v>39926</v>
          </cell>
          <cell r="AG373">
            <v>357</v>
          </cell>
          <cell r="AH373">
            <v>493.88003990089135</v>
          </cell>
          <cell r="AM373">
            <v>239</v>
          </cell>
          <cell r="AO373">
            <v>127480.60833333335</v>
          </cell>
          <cell r="AQ373">
            <v>118037.32953631303</v>
          </cell>
          <cell r="AU373">
            <v>0</v>
          </cell>
          <cell r="AW373">
            <v>0</v>
          </cell>
          <cell r="AY373">
            <v>73619.137814943533</v>
          </cell>
          <cell r="AZ373">
            <v>308.02986533449177</v>
          </cell>
          <cell r="BA373">
            <v>14023.84046079094</v>
          </cell>
          <cell r="BB373">
            <v>58.677156739711045</v>
          </cell>
          <cell r="BC373">
            <v>0</v>
          </cell>
          <cell r="BD373">
            <v>0</v>
          </cell>
          <cell r="BG373">
            <v>0</v>
          </cell>
          <cell r="BH373">
            <v>0</v>
          </cell>
          <cell r="BI373">
            <v>5180.1406184638163</v>
          </cell>
          <cell r="BJ373">
            <v>21.674228529137306</v>
          </cell>
          <cell r="BK373">
            <v>0</v>
          </cell>
          <cell r="BL373">
            <v>0</v>
          </cell>
          <cell r="BM373">
            <v>16416.378350548639</v>
          </cell>
          <cell r="BN373">
            <v>68.687775525308112</v>
          </cell>
          <cell r="BO373">
            <v>0</v>
          </cell>
          <cell r="BP373">
            <v>0</v>
          </cell>
          <cell r="BY373">
            <v>1564</v>
          </cell>
          <cell r="CF373">
            <v>34.36533449174631</v>
          </cell>
          <cell r="CG373">
            <v>2142.25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X373">
            <v>0</v>
          </cell>
          <cell r="CY373">
            <v>0</v>
          </cell>
          <cell r="DB373">
            <v>0</v>
          </cell>
          <cell r="DC373">
            <v>0</v>
          </cell>
          <cell r="DJ373" t="str">
            <v>НКРКП</v>
          </cell>
          <cell r="DL373">
            <v>40942</v>
          </cell>
          <cell r="DM373">
            <v>28</v>
          </cell>
          <cell r="DT373">
            <v>813.16</v>
          </cell>
        </row>
        <row r="374">
          <cell r="W374">
            <v>296.54201756081932</v>
          </cell>
          <cell r="AF374">
            <v>39926</v>
          </cell>
          <cell r="AG374">
            <v>356</v>
          </cell>
          <cell r="AH374">
            <v>274.5759421859438</v>
          </cell>
          <cell r="AM374">
            <v>12120.8</v>
          </cell>
          <cell r="AO374">
            <v>3594326.4864511788</v>
          </cell>
          <cell r="AQ374">
            <v>3328080.0800473876</v>
          </cell>
          <cell r="AU374">
            <v>0</v>
          </cell>
          <cell r="AW374">
            <v>0</v>
          </cell>
          <cell r="AY374">
            <v>1300675.1682302149</v>
          </cell>
          <cell r="AZ374">
            <v>107.30934989688923</v>
          </cell>
          <cell r="BA374">
            <v>469824.02193138195</v>
          </cell>
          <cell r="BB374">
            <v>38.761799710529175</v>
          </cell>
          <cell r="BC374">
            <v>0</v>
          </cell>
          <cell r="BD374">
            <v>0</v>
          </cell>
          <cell r="BG374">
            <v>0</v>
          </cell>
          <cell r="BH374">
            <v>0</v>
          </cell>
          <cell r="BI374">
            <v>278994.8830369942</v>
          </cell>
          <cell r="BJ374">
            <v>23.01786045780759</v>
          </cell>
          <cell r="BK374">
            <v>0</v>
          </cell>
          <cell r="BL374">
            <v>0</v>
          </cell>
          <cell r="BM374">
            <v>832550.23399687721</v>
          </cell>
          <cell r="BN374">
            <v>68.687729687551752</v>
          </cell>
          <cell r="BO374">
            <v>0</v>
          </cell>
          <cell r="BP374">
            <v>0</v>
          </cell>
          <cell r="BY374">
            <v>1564</v>
          </cell>
          <cell r="CF374">
            <v>1788.3121160290034</v>
          </cell>
          <cell r="CG374">
            <v>727.32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X374">
            <v>0</v>
          </cell>
          <cell r="CY374">
            <v>0</v>
          </cell>
          <cell r="DB374">
            <v>0</v>
          </cell>
          <cell r="DC374">
            <v>0</v>
          </cell>
          <cell r="DJ374" t="str">
            <v>НКРЕ</v>
          </cell>
          <cell r="DL374">
            <v>40526</v>
          </cell>
          <cell r="DM374">
            <v>1854</v>
          </cell>
          <cell r="DO374" t="str">
            <v>Тариф на теплову енергію</v>
          </cell>
          <cell r="DT374">
            <v>326.19</v>
          </cell>
        </row>
        <row r="375">
          <cell r="W375">
            <v>533.39166666666677</v>
          </cell>
          <cell r="AF375">
            <v>39926</v>
          </cell>
          <cell r="AG375">
            <v>357</v>
          </cell>
          <cell r="AH375">
            <v>493.88003990089129</v>
          </cell>
          <cell r="AM375">
            <v>645.1</v>
          </cell>
          <cell r="AO375">
            <v>344090.96416666673</v>
          </cell>
          <cell r="AQ375">
            <v>318602.01374006498</v>
          </cell>
          <cell r="AU375">
            <v>0</v>
          </cell>
          <cell r="AW375">
            <v>0</v>
          </cell>
          <cell r="AY375">
            <v>198710.06612728065</v>
          </cell>
          <cell r="AZ375">
            <v>308.02986533449177</v>
          </cell>
          <cell r="BA375">
            <v>37852.633812787601</v>
          </cell>
          <cell r="BB375">
            <v>58.677156739711052</v>
          </cell>
          <cell r="BC375">
            <v>0</v>
          </cell>
          <cell r="BD375">
            <v>0</v>
          </cell>
          <cell r="BG375">
            <v>0</v>
          </cell>
          <cell r="BH375">
            <v>0</v>
          </cell>
          <cell r="BI375">
            <v>13982.044824146476</v>
          </cell>
          <cell r="BJ375">
            <v>21.674228529137306</v>
          </cell>
          <cell r="BK375">
            <v>0</v>
          </cell>
          <cell r="BL375">
            <v>0</v>
          </cell>
          <cell r="BM375">
            <v>44310.483991376263</v>
          </cell>
          <cell r="BN375">
            <v>68.687775525308112</v>
          </cell>
          <cell r="BO375">
            <v>0</v>
          </cell>
          <cell r="BP375">
            <v>0</v>
          </cell>
          <cell r="BY375">
            <v>1564</v>
          </cell>
          <cell r="CF375">
            <v>92.757645525629897</v>
          </cell>
          <cell r="CG375">
            <v>2142.25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X375">
            <v>0</v>
          </cell>
          <cell r="CY375">
            <v>0</v>
          </cell>
          <cell r="DB375">
            <v>0</v>
          </cell>
          <cell r="DC375">
            <v>0</v>
          </cell>
          <cell r="DJ375" t="str">
            <v>НКРКП</v>
          </cell>
          <cell r="DL375">
            <v>40942</v>
          </cell>
          <cell r="DM375">
            <v>28</v>
          </cell>
          <cell r="DT375">
            <v>813.16</v>
          </cell>
        </row>
        <row r="376">
          <cell r="W376">
            <v>296.54201756081932</v>
          </cell>
          <cell r="AF376">
            <v>39926</v>
          </cell>
          <cell r="AG376">
            <v>356</v>
          </cell>
          <cell r="AH376">
            <v>274.5759421859438</v>
          </cell>
          <cell r="AM376">
            <v>854.7</v>
          </cell>
          <cell r="AO376">
            <v>253454.46240923228</v>
          </cell>
          <cell r="AQ376">
            <v>234680.05778632616</v>
          </cell>
          <cell r="AU376">
            <v>0</v>
          </cell>
          <cell r="AW376">
            <v>0</v>
          </cell>
          <cell r="AY376">
            <v>91717.301356871219</v>
          </cell>
          <cell r="AZ376">
            <v>107.30934989688922</v>
          </cell>
          <cell r="BA376">
            <v>33129.710212589285</v>
          </cell>
          <cell r="BB376">
            <v>38.761799710529175</v>
          </cell>
          <cell r="BC376">
            <v>0</v>
          </cell>
          <cell r="BD376">
            <v>0</v>
          </cell>
          <cell r="BG376">
            <v>0</v>
          </cell>
          <cell r="BH376">
            <v>0</v>
          </cell>
          <cell r="BI376">
            <v>19673.365333288144</v>
          </cell>
          <cell r="BJ376">
            <v>23.017860457807586</v>
          </cell>
          <cell r="BK376">
            <v>0</v>
          </cell>
          <cell r="BL376">
            <v>0</v>
          </cell>
          <cell r="BM376">
            <v>58707.402563950483</v>
          </cell>
          <cell r="BN376">
            <v>68.687729687551752</v>
          </cell>
          <cell r="BO376">
            <v>0</v>
          </cell>
          <cell r="BP376">
            <v>0</v>
          </cell>
          <cell r="BY376">
            <v>1564</v>
          </cell>
          <cell r="CF376">
            <v>126.10309266467472</v>
          </cell>
          <cell r="CG376">
            <v>727.32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X376">
            <v>0</v>
          </cell>
          <cell r="CY376">
            <v>0</v>
          </cell>
          <cell r="DB376">
            <v>0</v>
          </cell>
          <cell r="DC376">
            <v>0</v>
          </cell>
          <cell r="DJ376" t="str">
            <v>НКРЕ</v>
          </cell>
          <cell r="DL376">
            <v>40526</v>
          </cell>
          <cell r="DM376">
            <v>1854</v>
          </cell>
          <cell r="DO376" t="str">
            <v>Тариф на теплову енергію</v>
          </cell>
          <cell r="DT376">
            <v>326.19</v>
          </cell>
        </row>
        <row r="377">
          <cell r="W377">
            <v>533.39034511962734</v>
          </cell>
          <cell r="AF377">
            <v>39926</v>
          </cell>
          <cell r="AG377">
            <v>357</v>
          </cell>
          <cell r="AH377">
            <v>493.87994918484009</v>
          </cell>
          <cell r="AM377">
            <v>2568</v>
          </cell>
          <cell r="AO377">
            <v>1369746.4062672029</v>
          </cell>
          <cell r="AQ377">
            <v>1268283.7095066693</v>
          </cell>
          <cell r="AU377">
            <v>0</v>
          </cell>
          <cell r="AW377">
            <v>0</v>
          </cell>
          <cell r="AY377">
            <v>791021.08772672748</v>
          </cell>
          <cell r="AZ377">
            <v>308.03001858517428</v>
          </cell>
          <cell r="BA377">
            <v>150683.24652410191</v>
          </cell>
          <cell r="BB377">
            <v>58.677276683840304</v>
          </cell>
          <cell r="BC377">
            <v>0</v>
          </cell>
          <cell r="BD377">
            <v>0</v>
          </cell>
          <cell r="BG377">
            <v>0</v>
          </cell>
          <cell r="BH377">
            <v>0</v>
          </cell>
          <cell r="BI377">
            <v>55659.936481050179</v>
          </cell>
          <cell r="BJ377">
            <v>21.674430093866892</v>
          </cell>
          <cell r="BK377">
            <v>0</v>
          </cell>
          <cell r="BL377">
            <v>0</v>
          </cell>
          <cell r="BM377">
            <v>176390.13056673019</v>
          </cell>
          <cell r="BN377">
            <v>68.687745547792133</v>
          </cell>
          <cell r="BO377">
            <v>0</v>
          </cell>
          <cell r="BP377">
            <v>0</v>
          </cell>
          <cell r="BY377">
            <v>1564</v>
          </cell>
          <cell r="CF377">
            <v>369.24779448090908</v>
          </cell>
          <cell r="CG377">
            <v>2142.25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X377">
            <v>0</v>
          </cell>
          <cell r="CY377">
            <v>0</v>
          </cell>
          <cell r="DB377">
            <v>0</v>
          </cell>
          <cell r="DC377">
            <v>0</v>
          </cell>
          <cell r="DJ377" t="str">
            <v>НКРКП</v>
          </cell>
          <cell r="DL377">
            <v>40942</v>
          </cell>
          <cell r="DM377">
            <v>28</v>
          </cell>
          <cell r="DT377">
            <v>813.16</v>
          </cell>
        </row>
        <row r="378">
          <cell r="W378">
            <v>278.89999999999998</v>
          </cell>
          <cell r="AF378">
            <v>39926</v>
          </cell>
          <cell r="AG378">
            <v>348</v>
          </cell>
          <cell r="AH378">
            <v>265.61900239409601</v>
          </cell>
          <cell r="AM378">
            <v>79843.100000000006</v>
          </cell>
          <cell r="AO378">
            <v>22268240.59</v>
          </cell>
          <cell r="AQ378">
            <v>21207844.57005205</v>
          </cell>
          <cell r="AU378">
            <v>0</v>
          </cell>
          <cell r="AW378">
            <v>0</v>
          </cell>
          <cell r="AY378">
            <v>8927423.4554513581</v>
          </cell>
          <cell r="AZ378">
            <v>111.8120846441503</v>
          </cell>
          <cell r="BA378">
            <v>2311514.6956688631</v>
          </cell>
          <cell r="BB378">
            <v>28.950713282285669</v>
          </cell>
          <cell r="BC378">
            <v>0</v>
          </cell>
          <cell r="BD378">
            <v>0</v>
          </cell>
          <cell r="BG378">
            <v>0</v>
          </cell>
          <cell r="BH378">
            <v>0</v>
          </cell>
          <cell r="BI378">
            <v>2227790.8933647927</v>
          </cell>
          <cell r="BJ378">
            <v>27.902109178686604</v>
          </cell>
          <cell r="BK378">
            <v>0</v>
          </cell>
          <cell r="BL378">
            <v>0</v>
          </cell>
          <cell r="BM378">
            <v>5599423.7276320215</v>
          </cell>
          <cell r="BN378">
            <v>70.130339724184324</v>
          </cell>
          <cell r="BO378">
            <v>0</v>
          </cell>
          <cell r="BP378">
            <v>0</v>
          </cell>
          <cell r="BY378">
            <v>1445</v>
          </cell>
          <cell r="CF378">
            <v>12274.409414633665</v>
          </cell>
          <cell r="CG378">
            <v>727.32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X378">
            <v>0</v>
          </cell>
          <cell r="CY378">
            <v>0</v>
          </cell>
          <cell r="DB378">
            <v>0</v>
          </cell>
          <cell r="DC378">
            <v>0</v>
          </cell>
          <cell r="DJ378" t="str">
            <v>НКРЕ</v>
          </cell>
          <cell r="DL378">
            <v>40526</v>
          </cell>
          <cell r="DM378">
            <v>1854</v>
          </cell>
          <cell r="DO378" t="str">
            <v>Тариф на теплову енергію</v>
          </cell>
          <cell r="DT378">
            <v>306.79000000000002</v>
          </cell>
        </row>
        <row r="379">
          <cell r="W379">
            <v>501.22500000000002</v>
          </cell>
          <cell r="AF379">
            <v>39926</v>
          </cell>
          <cell r="AG379">
            <v>349</v>
          </cell>
          <cell r="AH379">
            <v>477.36534276387374</v>
          </cell>
          <cell r="AM379">
            <v>10091.9</v>
          </cell>
          <cell r="AO379">
            <v>5058312.5774999997</v>
          </cell>
          <cell r="AQ379">
            <v>4817523.3026387375</v>
          </cell>
          <cell r="AU379">
            <v>0</v>
          </cell>
          <cell r="AW379">
            <v>0</v>
          </cell>
          <cell r="AY379">
            <v>3273593.2459978778</v>
          </cell>
          <cell r="AZ379">
            <v>324.37828813185604</v>
          </cell>
          <cell r="BA379">
            <v>322057.39019899676</v>
          </cell>
          <cell r="BB379">
            <v>31.912463480513754</v>
          </cell>
          <cell r="BC379">
            <v>0</v>
          </cell>
          <cell r="BD379">
            <v>0</v>
          </cell>
          <cell r="BG379">
            <v>0</v>
          </cell>
          <cell r="BH379">
            <v>0</v>
          </cell>
          <cell r="BI379">
            <v>261617.95715451572</v>
          </cell>
          <cell r="BJ379">
            <v>25.923558215451575</v>
          </cell>
          <cell r="BK379">
            <v>0</v>
          </cell>
          <cell r="BL379">
            <v>0</v>
          </cell>
          <cell r="BM379">
            <v>727909.09280083783</v>
          </cell>
          <cell r="BN379">
            <v>72.128052477812687</v>
          </cell>
          <cell r="BO379">
            <v>0</v>
          </cell>
          <cell r="BP379">
            <v>0</v>
          </cell>
          <cell r="BY379">
            <v>1445</v>
          </cell>
          <cell r="CF379">
            <v>1528.1098125792405</v>
          </cell>
          <cell r="CG379">
            <v>2142.25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X379">
            <v>0</v>
          </cell>
          <cell r="CY379">
            <v>0</v>
          </cell>
          <cell r="DB379">
            <v>0</v>
          </cell>
          <cell r="DC379">
            <v>0</v>
          </cell>
          <cell r="DJ379" t="str">
            <v>НКРКП</v>
          </cell>
          <cell r="DL379">
            <v>40942</v>
          </cell>
          <cell r="DM379">
            <v>28</v>
          </cell>
          <cell r="DT379">
            <v>780.97</v>
          </cell>
        </row>
        <row r="380">
          <cell r="W380">
            <v>501.22500000000002</v>
          </cell>
          <cell r="AF380">
            <v>39926</v>
          </cell>
          <cell r="AG380">
            <v>349</v>
          </cell>
          <cell r="AH380">
            <v>477.36688972941516</v>
          </cell>
          <cell r="AM380">
            <v>3137.6</v>
          </cell>
          <cell r="AO380">
            <v>1572643.56</v>
          </cell>
          <cell r="AQ380">
            <v>1497786.3532150129</v>
          </cell>
          <cell r="AU380">
            <v>0</v>
          </cell>
          <cell r="AW380">
            <v>0</v>
          </cell>
          <cell r="AY380">
            <v>1017769.3168425116</v>
          </cell>
          <cell r="AZ380">
            <v>324.3782881318561</v>
          </cell>
          <cell r="BA380">
            <v>100128.54541645997</v>
          </cell>
          <cell r="BB380">
            <v>31.912463480513757</v>
          </cell>
          <cell r="BC380">
            <v>0</v>
          </cell>
          <cell r="BD380">
            <v>0</v>
          </cell>
          <cell r="BG380">
            <v>0</v>
          </cell>
          <cell r="BH380">
            <v>0</v>
          </cell>
          <cell r="BI380">
            <v>81349.377713121896</v>
          </cell>
          <cell r="BJ380">
            <v>25.927262147221409</v>
          </cell>
          <cell r="BK380">
            <v>0</v>
          </cell>
          <cell r="BL380">
            <v>0</v>
          </cell>
          <cell r="BM380">
            <v>226308.97745438508</v>
          </cell>
          <cell r="BN380">
            <v>72.128052477812687</v>
          </cell>
          <cell r="BO380">
            <v>0</v>
          </cell>
          <cell r="BP380">
            <v>0</v>
          </cell>
          <cell r="BY380">
            <v>1445</v>
          </cell>
          <cell r="CF380">
            <v>475.09362438674833</v>
          </cell>
          <cell r="CG380">
            <v>2142.25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X380">
            <v>0</v>
          </cell>
          <cell r="CY380">
            <v>0</v>
          </cell>
          <cell r="DB380">
            <v>0</v>
          </cell>
          <cell r="DC380">
            <v>0</v>
          </cell>
          <cell r="DJ380" t="str">
            <v>НКРКП</v>
          </cell>
          <cell r="DL380">
            <v>40942</v>
          </cell>
          <cell r="DM380">
            <v>28</v>
          </cell>
          <cell r="DT380">
            <v>780.97</v>
          </cell>
        </row>
        <row r="381">
          <cell r="W381">
            <v>286.87</v>
          </cell>
          <cell r="AF381">
            <v>39926</v>
          </cell>
          <cell r="AG381">
            <v>348</v>
          </cell>
          <cell r="AH381">
            <v>265.6190023940959</v>
          </cell>
          <cell r="AM381">
            <v>11616.2</v>
          </cell>
          <cell r="AO381">
            <v>3332339.2940000002</v>
          </cell>
          <cell r="AQ381">
            <v>3085483.4556102972</v>
          </cell>
          <cell r="AU381">
            <v>0</v>
          </cell>
          <cell r="AW381">
            <v>0</v>
          </cell>
          <cell r="AY381">
            <v>1298831.5376433788</v>
          </cell>
          <cell r="AZ381">
            <v>111.8120846441503</v>
          </cell>
          <cell r="BA381">
            <v>336297.27562968683</v>
          </cell>
          <cell r="BB381">
            <v>28.950713282285673</v>
          </cell>
          <cell r="BC381">
            <v>0</v>
          </cell>
          <cell r="BD381">
            <v>0</v>
          </cell>
          <cell r="BG381">
            <v>0</v>
          </cell>
          <cell r="BH381">
            <v>0</v>
          </cell>
          <cell r="BI381">
            <v>324116.48064145946</v>
          </cell>
          <cell r="BJ381">
            <v>27.902109178686615</v>
          </cell>
          <cell r="BK381">
            <v>0</v>
          </cell>
          <cell r="BL381">
            <v>0</v>
          </cell>
          <cell r="BM381">
            <v>814648.05230406998</v>
          </cell>
          <cell r="BN381">
            <v>70.130339724184324</v>
          </cell>
          <cell r="BO381">
            <v>0</v>
          </cell>
          <cell r="BP381">
            <v>0</v>
          </cell>
          <cell r="BY381">
            <v>1445</v>
          </cell>
          <cell r="CF381">
            <v>1785.7772887358781</v>
          </cell>
          <cell r="CG381">
            <v>727.32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X381">
            <v>0</v>
          </cell>
          <cell r="CY381">
            <v>0</v>
          </cell>
          <cell r="DB381">
            <v>0</v>
          </cell>
          <cell r="DC381">
            <v>0</v>
          </cell>
          <cell r="DJ381" t="str">
            <v>НКРЕ</v>
          </cell>
          <cell r="DL381">
            <v>40526</v>
          </cell>
          <cell r="DM381">
            <v>1854</v>
          </cell>
          <cell r="DO381" t="str">
            <v>Тариф на теплову енергію</v>
          </cell>
          <cell r="DT381">
            <v>315.56</v>
          </cell>
        </row>
        <row r="382">
          <cell r="W382">
            <v>515.54999999999995</v>
          </cell>
          <cell r="AF382">
            <v>39926</v>
          </cell>
          <cell r="AG382">
            <v>349</v>
          </cell>
          <cell r="AH382">
            <v>477.3653427638738</v>
          </cell>
          <cell r="AM382">
            <v>2788.3</v>
          </cell>
          <cell r="AO382">
            <v>1437508.0649999999</v>
          </cell>
          <cell r="AQ382">
            <v>1331037.7852285095</v>
          </cell>
          <cell r="AU382">
            <v>0</v>
          </cell>
          <cell r="AW382">
            <v>0</v>
          </cell>
          <cell r="AY382">
            <v>904463.98079805425</v>
          </cell>
          <cell r="AZ382">
            <v>324.37828813185604</v>
          </cell>
          <cell r="BA382">
            <v>88981.521922716507</v>
          </cell>
          <cell r="BB382">
            <v>31.912463480513754</v>
          </cell>
          <cell r="BC382">
            <v>0</v>
          </cell>
          <cell r="BD382">
            <v>0</v>
          </cell>
          <cell r="BG382">
            <v>0</v>
          </cell>
          <cell r="BH382">
            <v>0</v>
          </cell>
          <cell r="BI382">
            <v>72282.657372143643</v>
          </cell>
          <cell r="BJ382">
            <v>25.923558215451578</v>
          </cell>
          <cell r="BK382">
            <v>0</v>
          </cell>
          <cell r="BL382">
            <v>0</v>
          </cell>
          <cell r="BM382">
            <v>201114.64872388513</v>
          </cell>
          <cell r="BN382">
            <v>72.128052477812687</v>
          </cell>
          <cell r="BO382">
            <v>0</v>
          </cell>
          <cell r="BP382">
            <v>0</v>
          </cell>
          <cell r="BY382">
            <v>1445</v>
          </cell>
          <cell r="CF382">
            <v>422.20281517005685</v>
          </cell>
          <cell r="CG382">
            <v>2142.25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X382">
            <v>0</v>
          </cell>
          <cell r="CY382">
            <v>0</v>
          </cell>
          <cell r="DB382">
            <v>0</v>
          </cell>
          <cell r="DC382">
            <v>0</v>
          </cell>
          <cell r="DJ382" t="str">
            <v>НКРКП</v>
          </cell>
          <cell r="DL382">
            <v>40942</v>
          </cell>
          <cell r="DM382">
            <v>28</v>
          </cell>
          <cell r="DT382">
            <v>795.29</v>
          </cell>
        </row>
        <row r="383">
          <cell r="W383">
            <v>515.54999999999995</v>
          </cell>
          <cell r="AF383">
            <v>39926</v>
          </cell>
          <cell r="AG383">
            <v>349</v>
          </cell>
          <cell r="AH383">
            <v>477.36688972941516</v>
          </cell>
          <cell r="AM383">
            <v>126.7</v>
          </cell>
          <cell r="AO383">
            <v>65320.184999999998</v>
          </cell>
          <cell r="AQ383">
            <v>60482.3849287169</v>
          </cell>
          <cell r="AU383">
            <v>0</v>
          </cell>
          <cell r="AW383">
            <v>0</v>
          </cell>
          <cell r="AY383">
            <v>41098.729106306171</v>
          </cell>
          <cell r="AZ383">
            <v>324.3782881318561</v>
          </cell>
          <cell r="BA383">
            <v>4043.3091229810925</v>
          </cell>
          <cell r="BB383">
            <v>31.912463480513754</v>
          </cell>
          <cell r="BC383">
            <v>0</v>
          </cell>
          <cell r="BD383">
            <v>0</v>
          </cell>
          <cell r="BG383">
            <v>0</v>
          </cell>
          <cell r="BH383">
            <v>0</v>
          </cell>
          <cell r="BI383">
            <v>3284.9841140529529</v>
          </cell>
          <cell r="BJ383">
            <v>25.927262147221413</v>
          </cell>
          <cell r="BK383">
            <v>0</v>
          </cell>
          <cell r="BL383">
            <v>0</v>
          </cell>
          <cell r="BM383">
            <v>9138.6242489388678</v>
          </cell>
          <cell r="BN383">
            <v>72.128052477812687</v>
          </cell>
          <cell r="BO383">
            <v>0</v>
          </cell>
          <cell r="BP383">
            <v>0</v>
          </cell>
          <cell r="BY383">
            <v>1445</v>
          </cell>
          <cell r="CF383">
            <v>19.184842621685689</v>
          </cell>
          <cell r="CG383">
            <v>2142.25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X383">
            <v>0</v>
          </cell>
          <cell r="CY383">
            <v>0</v>
          </cell>
          <cell r="DB383">
            <v>0</v>
          </cell>
          <cell r="DC383">
            <v>0</v>
          </cell>
          <cell r="DJ383" t="str">
            <v>НКРКП</v>
          </cell>
          <cell r="DL383">
            <v>40942</v>
          </cell>
          <cell r="DM383">
            <v>28</v>
          </cell>
          <cell r="DT383">
            <v>795.29</v>
          </cell>
        </row>
        <row r="384">
          <cell r="W384">
            <v>286.87</v>
          </cell>
          <cell r="AF384">
            <v>39926</v>
          </cell>
          <cell r="AG384">
            <v>348</v>
          </cell>
          <cell r="AH384">
            <v>265.6190023940959</v>
          </cell>
          <cell r="AM384">
            <v>2486.8000000000002</v>
          </cell>
          <cell r="AO384">
            <v>713388.31600000011</v>
          </cell>
          <cell r="AQ384">
            <v>660541.33515363769</v>
          </cell>
          <cell r="AU384">
            <v>0</v>
          </cell>
          <cell r="AW384">
            <v>0</v>
          </cell>
          <cell r="AY384">
            <v>278054.29209307302</v>
          </cell>
          <cell r="AZ384">
            <v>111.81208464415032</v>
          </cell>
          <cell r="BA384">
            <v>71994.633790388005</v>
          </cell>
          <cell r="BB384">
            <v>28.950713282285669</v>
          </cell>
          <cell r="BC384">
            <v>0</v>
          </cell>
          <cell r="BD384">
            <v>0</v>
          </cell>
          <cell r="BG384">
            <v>0</v>
          </cell>
          <cell r="BH384">
            <v>0</v>
          </cell>
          <cell r="BI384">
            <v>69386.965105557872</v>
          </cell>
          <cell r="BJ384">
            <v>27.902109178686612</v>
          </cell>
          <cell r="BK384">
            <v>0</v>
          </cell>
          <cell r="BL384">
            <v>0</v>
          </cell>
          <cell r="BM384">
            <v>174400.1288261016</v>
          </cell>
          <cell r="BN384">
            <v>70.130339724184324</v>
          </cell>
          <cell r="BO384">
            <v>0</v>
          </cell>
          <cell r="BP384">
            <v>0</v>
          </cell>
          <cell r="BY384">
            <v>1445</v>
          </cell>
          <cell r="CF384">
            <v>382.29980214083622</v>
          </cell>
          <cell r="CG384">
            <v>727.32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X384">
            <v>0</v>
          </cell>
          <cell r="CY384">
            <v>0</v>
          </cell>
          <cell r="DB384">
            <v>0</v>
          </cell>
          <cell r="DC384">
            <v>0</v>
          </cell>
          <cell r="DJ384" t="str">
            <v>НКРЕ</v>
          </cell>
          <cell r="DL384">
            <v>40526</v>
          </cell>
          <cell r="DM384">
            <v>1854</v>
          </cell>
          <cell r="DO384" t="str">
            <v>Тариф на теплову енергію</v>
          </cell>
          <cell r="DT384">
            <v>315.56</v>
          </cell>
        </row>
        <row r="385">
          <cell r="W385">
            <v>515.54999999999995</v>
          </cell>
          <cell r="AF385">
            <v>39926</v>
          </cell>
          <cell r="AG385">
            <v>349</v>
          </cell>
          <cell r="AH385">
            <v>477.3653427638738</v>
          </cell>
          <cell r="AM385">
            <v>83</v>
          </cell>
          <cell r="AO385">
            <v>42790.649999999994</v>
          </cell>
          <cell r="AQ385">
            <v>39621.323449401527</v>
          </cell>
          <cell r="AU385">
            <v>0</v>
          </cell>
          <cell r="AW385">
            <v>0</v>
          </cell>
          <cell r="AY385">
            <v>26923.397914944053</v>
          </cell>
          <cell r="AZ385">
            <v>324.37828813185604</v>
          </cell>
          <cell r="BA385">
            <v>2648.7344688826415</v>
          </cell>
          <cell r="BB385">
            <v>31.912463480513754</v>
          </cell>
          <cell r="BC385">
            <v>0</v>
          </cell>
          <cell r="BD385">
            <v>0</v>
          </cell>
          <cell r="BG385">
            <v>0</v>
          </cell>
          <cell r="BH385">
            <v>0</v>
          </cell>
          <cell r="BI385">
            <v>2151.6553318824808</v>
          </cell>
          <cell r="BJ385">
            <v>25.923558215451575</v>
          </cell>
          <cell r="BK385">
            <v>0</v>
          </cell>
          <cell r="BL385">
            <v>0</v>
          </cell>
          <cell r="BM385">
            <v>5986.6283556584531</v>
          </cell>
          <cell r="BN385">
            <v>72.128052477812687</v>
          </cell>
          <cell r="BO385">
            <v>0</v>
          </cell>
          <cell r="BP385">
            <v>0</v>
          </cell>
          <cell r="BY385">
            <v>1445</v>
          </cell>
          <cell r="CF385">
            <v>12.56781324072543</v>
          </cell>
          <cell r="CG385">
            <v>2142.25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X385">
            <v>0</v>
          </cell>
          <cell r="CY385">
            <v>0</v>
          </cell>
          <cell r="DB385">
            <v>0</v>
          </cell>
          <cell r="DC385">
            <v>0</v>
          </cell>
          <cell r="DJ385" t="str">
            <v>НКРКП</v>
          </cell>
          <cell r="DL385">
            <v>40942</v>
          </cell>
          <cell r="DM385">
            <v>28</v>
          </cell>
          <cell r="DT385">
            <v>795.29</v>
          </cell>
        </row>
        <row r="386">
          <cell r="W386">
            <v>515.54999999999995</v>
          </cell>
          <cell r="AF386">
            <v>39926</v>
          </cell>
          <cell r="AG386">
            <v>349</v>
          </cell>
          <cell r="AH386">
            <v>477.36688972941516</v>
          </cell>
          <cell r="AM386">
            <v>92.5</v>
          </cell>
          <cell r="AO386">
            <v>47688.374999999993</v>
          </cell>
          <cell r="AQ386">
            <v>44156.437299970901</v>
          </cell>
          <cell r="AU386">
            <v>0</v>
          </cell>
          <cell r="AW386">
            <v>0</v>
          </cell>
          <cell r="AY386">
            <v>30004.991652196688</v>
          </cell>
          <cell r="AZ386">
            <v>324.3782881318561</v>
          </cell>
          <cell r="BA386">
            <v>2951.9028719475223</v>
          </cell>
          <cell r="BB386">
            <v>31.912463480513754</v>
          </cell>
          <cell r="BC386">
            <v>0</v>
          </cell>
          <cell r="BD386">
            <v>0</v>
          </cell>
          <cell r="BG386">
            <v>0</v>
          </cell>
          <cell r="BH386">
            <v>0</v>
          </cell>
          <cell r="BI386">
            <v>2398.2717486179808</v>
          </cell>
          <cell r="BJ386">
            <v>25.927262147221416</v>
          </cell>
          <cell r="BK386">
            <v>0</v>
          </cell>
          <cell r="BL386">
            <v>0</v>
          </cell>
          <cell r="BM386">
            <v>6671.8448541976732</v>
          </cell>
          <cell r="BN386">
            <v>72.128052477812687</v>
          </cell>
          <cell r="BO386">
            <v>0</v>
          </cell>
          <cell r="BP386">
            <v>0</v>
          </cell>
          <cell r="BY386">
            <v>1445</v>
          </cell>
          <cell r="CF386">
            <v>14.006297888760269</v>
          </cell>
          <cell r="CG386">
            <v>2142.25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X386">
            <v>0</v>
          </cell>
          <cell r="CY386">
            <v>0</v>
          </cell>
          <cell r="DB386">
            <v>0</v>
          </cell>
          <cell r="DC386">
            <v>0</v>
          </cell>
          <cell r="DJ386" t="str">
            <v>НКРКП</v>
          </cell>
          <cell r="DL386">
            <v>40942</v>
          </cell>
          <cell r="DM386">
            <v>28</v>
          </cell>
          <cell r="DT386">
            <v>795.29</v>
          </cell>
        </row>
        <row r="387">
          <cell r="W387">
            <v>278.89999999999998</v>
          </cell>
          <cell r="AF387">
            <v>39926</v>
          </cell>
          <cell r="AG387">
            <v>348</v>
          </cell>
          <cell r="AH387">
            <v>265.61900239409601</v>
          </cell>
          <cell r="AM387">
            <v>7135.7</v>
          </cell>
          <cell r="AO387">
            <v>1990146.7299999997</v>
          </cell>
          <cell r="AQ387">
            <v>1895377.5153835509</v>
          </cell>
          <cell r="AU387">
            <v>0</v>
          </cell>
          <cell r="AW387">
            <v>0</v>
          </cell>
          <cell r="AY387">
            <v>797857.49239526328</v>
          </cell>
          <cell r="AZ387">
            <v>111.8120846441503</v>
          </cell>
          <cell r="BA387">
            <v>206583.60476840584</v>
          </cell>
          <cell r="BB387">
            <v>28.950713282285669</v>
          </cell>
          <cell r="BC387">
            <v>0</v>
          </cell>
          <cell r="BD387">
            <v>0</v>
          </cell>
          <cell r="BG387">
            <v>0</v>
          </cell>
          <cell r="BH387">
            <v>0</v>
          </cell>
          <cell r="BI387">
            <v>199101.08046635403</v>
          </cell>
          <cell r="BJ387">
            <v>27.902109178686608</v>
          </cell>
          <cell r="BK387">
            <v>0</v>
          </cell>
          <cell r="BL387">
            <v>0</v>
          </cell>
          <cell r="BM387">
            <v>500429.06516986206</v>
          </cell>
          <cell r="BN387">
            <v>70.130339724184324</v>
          </cell>
          <cell r="BO387">
            <v>0</v>
          </cell>
          <cell r="BP387">
            <v>0</v>
          </cell>
          <cell r="BY387">
            <v>1445</v>
          </cell>
          <cell r="CF387">
            <v>1096.9827481648563</v>
          </cell>
          <cell r="CG387">
            <v>727.32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X387">
            <v>0</v>
          </cell>
          <cell r="CY387">
            <v>0</v>
          </cell>
          <cell r="DB387">
            <v>0</v>
          </cell>
          <cell r="DC387">
            <v>0</v>
          </cell>
          <cell r="DJ387" t="str">
            <v>НКРЕ</v>
          </cell>
          <cell r="DL387">
            <v>40526</v>
          </cell>
          <cell r="DM387">
            <v>1854</v>
          </cell>
          <cell r="DO387" t="str">
            <v>Тариф на теплову енергію</v>
          </cell>
          <cell r="DT387">
            <v>306.79000000000002</v>
          </cell>
        </row>
        <row r="388">
          <cell r="W388">
            <v>501.22500000000002</v>
          </cell>
          <cell r="AF388">
            <v>39926</v>
          </cell>
          <cell r="AG388">
            <v>349</v>
          </cell>
          <cell r="AH388">
            <v>477.3653427638738</v>
          </cell>
          <cell r="AM388">
            <v>1740.5</v>
          </cell>
          <cell r="AO388">
            <v>872382.11250000005</v>
          </cell>
          <cell r="AQ388">
            <v>830854.37908052234</v>
          </cell>
          <cell r="AU388">
            <v>0</v>
          </cell>
          <cell r="AW388">
            <v>0</v>
          </cell>
          <cell r="AY388">
            <v>564580.41049349552</v>
          </cell>
          <cell r="AZ388">
            <v>324.3782881318561</v>
          </cell>
          <cell r="BA388">
            <v>55543.642687834188</v>
          </cell>
          <cell r="BB388">
            <v>31.912463480513754</v>
          </cell>
          <cell r="BC388">
            <v>0</v>
          </cell>
          <cell r="BD388">
            <v>0</v>
          </cell>
          <cell r="BG388">
            <v>0</v>
          </cell>
          <cell r="BH388">
            <v>0</v>
          </cell>
          <cell r="BI388">
            <v>45119.953073993463</v>
          </cell>
          <cell r="BJ388">
            <v>25.923558215451575</v>
          </cell>
          <cell r="BK388">
            <v>0</v>
          </cell>
          <cell r="BL388">
            <v>0</v>
          </cell>
          <cell r="BM388">
            <v>125538.87533763298</v>
          </cell>
          <cell r="BN388">
            <v>72.128052477812687</v>
          </cell>
          <cell r="BO388">
            <v>0</v>
          </cell>
          <cell r="BP388">
            <v>0</v>
          </cell>
          <cell r="BY388">
            <v>1445</v>
          </cell>
          <cell r="CF388">
            <v>263.54552946364595</v>
          </cell>
          <cell r="CG388">
            <v>2142.25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X388">
            <v>0</v>
          </cell>
          <cell r="CY388">
            <v>0</v>
          </cell>
          <cell r="DB388">
            <v>0</v>
          </cell>
          <cell r="DC388">
            <v>0</v>
          </cell>
          <cell r="DJ388" t="str">
            <v>НКРКП</v>
          </cell>
          <cell r="DL388">
            <v>40942</v>
          </cell>
          <cell r="DM388">
            <v>28</v>
          </cell>
          <cell r="DT388">
            <v>780.97</v>
          </cell>
        </row>
        <row r="389">
          <cell r="W389">
            <v>501.22500000000002</v>
          </cell>
          <cell r="AF389">
            <v>39926</v>
          </cell>
          <cell r="AG389">
            <v>349</v>
          </cell>
          <cell r="AH389">
            <v>477.36688972941516</v>
          </cell>
          <cell r="AM389">
            <v>80.599999999999994</v>
          </cell>
          <cell r="AO389">
            <v>40398.735000000001</v>
          </cell>
          <cell r="AQ389">
            <v>38475.77131219086</v>
          </cell>
          <cell r="AU389">
            <v>0</v>
          </cell>
          <cell r="AW389">
            <v>0</v>
          </cell>
          <cell r="AY389">
            <v>26144.890023427597</v>
          </cell>
          <cell r="AZ389">
            <v>324.37828813185604</v>
          </cell>
          <cell r="BA389">
            <v>2572.1445565294089</v>
          </cell>
          <cell r="BB389">
            <v>31.912463480513761</v>
          </cell>
          <cell r="BC389">
            <v>0</v>
          </cell>
          <cell r="BD389">
            <v>0</v>
          </cell>
          <cell r="BG389">
            <v>0</v>
          </cell>
          <cell r="BH389">
            <v>0</v>
          </cell>
          <cell r="BI389">
            <v>2089.7373290660457</v>
          </cell>
          <cell r="BJ389">
            <v>25.927262147221413</v>
          </cell>
          <cell r="BK389">
            <v>0</v>
          </cell>
          <cell r="BL389">
            <v>0</v>
          </cell>
          <cell r="BM389">
            <v>5813.5210297117019</v>
          </cell>
          <cell r="BN389">
            <v>72.128052477812687</v>
          </cell>
          <cell r="BO389">
            <v>0</v>
          </cell>
          <cell r="BP389">
            <v>0</v>
          </cell>
          <cell r="BY389">
            <v>1445</v>
          </cell>
          <cell r="CF389">
            <v>12.204406592800838</v>
          </cell>
          <cell r="CG389">
            <v>2142.25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X389">
            <v>0</v>
          </cell>
          <cell r="CY389">
            <v>0</v>
          </cell>
          <cell r="DB389">
            <v>0</v>
          </cell>
          <cell r="DC389">
            <v>0</v>
          </cell>
          <cell r="DJ389" t="str">
            <v>НКРКП</v>
          </cell>
          <cell r="DL389">
            <v>40942</v>
          </cell>
          <cell r="DM389">
            <v>28</v>
          </cell>
          <cell r="DT389">
            <v>780.97</v>
          </cell>
        </row>
        <row r="390">
          <cell r="W390">
            <v>178.37500000000003</v>
          </cell>
          <cell r="AF390">
            <v>39926</v>
          </cell>
          <cell r="AG390">
            <v>350</v>
          </cell>
          <cell r="AH390">
            <v>345.29921174147609</v>
          </cell>
          <cell r="AM390">
            <v>21141</v>
          </cell>
          <cell r="AO390">
            <v>3771025.8750000005</v>
          </cell>
          <cell r="AQ390">
            <v>7299970.6354265455</v>
          </cell>
          <cell r="AU390">
            <v>0</v>
          </cell>
          <cell r="AW390">
            <v>0</v>
          </cell>
          <cell r="AY390">
            <v>1999783.1731061118</v>
          </cell>
          <cell r="AZ390">
            <v>94.59264808221522</v>
          </cell>
          <cell r="BA390">
            <v>1601015.2039055333</v>
          </cell>
          <cell r="BB390">
            <v>75.730344066294563</v>
          </cell>
          <cell r="BC390">
            <v>0</v>
          </cell>
          <cell r="BD390">
            <v>0</v>
          </cell>
          <cell r="BG390">
            <v>0</v>
          </cell>
          <cell r="BH390">
            <v>0</v>
          </cell>
          <cell r="BI390">
            <v>626351.30521307851</v>
          </cell>
          <cell r="BJ390">
            <v>29.627326295495884</v>
          </cell>
          <cell r="BK390">
            <v>0</v>
          </cell>
          <cell r="BL390">
            <v>0</v>
          </cell>
          <cell r="BM390">
            <v>2350942.0454920009</v>
          </cell>
          <cell r="BN390">
            <v>111.20297268303301</v>
          </cell>
          <cell r="BO390">
            <v>0</v>
          </cell>
          <cell r="BP390">
            <v>0</v>
          </cell>
          <cell r="BY390">
            <v>1524</v>
          </cell>
          <cell r="CF390">
            <v>2749.5231440165426</v>
          </cell>
          <cell r="CG390">
            <v>727.32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X390">
            <v>0</v>
          </cell>
          <cell r="CY390">
            <v>0</v>
          </cell>
          <cell r="DB390">
            <v>0</v>
          </cell>
          <cell r="DC390">
            <v>0</v>
          </cell>
          <cell r="DJ390" t="str">
            <v>НКРЕ</v>
          </cell>
          <cell r="DL390">
            <v>40526</v>
          </cell>
          <cell r="DM390">
            <v>1854</v>
          </cell>
          <cell r="DO390" t="str">
            <v>Тариф на теплову енергію</v>
          </cell>
          <cell r="DT390">
            <v>379.83</v>
          </cell>
        </row>
        <row r="391">
          <cell r="W391">
            <v>964.49166666666679</v>
          </cell>
          <cell r="AF391">
            <v>39926</v>
          </cell>
          <cell r="AG391">
            <v>351</v>
          </cell>
          <cell r="AH391">
            <v>513.22450607902738</v>
          </cell>
          <cell r="AM391">
            <v>8039</v>
          </cell>
          <cell r="AO391">
            <v>7753548.5083333347</v>
          </cell>
          <cell r="AQ391">
            <v>4125811.8043693011</v>
          </cell>
          <cell r="AU391">
            <v>0</v>
          </cell>
          <cell r="AW391">
            <v>0</v>
          </cell>
          <cell r="AY391">
            <v>2449373.3580309143</v>
          </cell>
          <cell r="AZ391">
            <v>304.6863239247312</v>
          </cell>
          <cell r="BA391">
            <v>285307.53085106384</v>
          </cell>
          <cell r="BB391">
            <v>35.490425531914894</v>
          </cell>
          <cell r="BC391">
            <v>0</v>
          </cell>
          <cell r="BD391">
            <v>0</v>
          </cell>
          <cell r="BG391">
            <v>0</v>
          </cell>
          <cell r="BH391">
            <v>0</v>
          </cell>
          <cell r="BI391">
            <v>225299.69452887538</v>
          </cell>
          <cell r="BJ391">
            <v>28.025835866261399</v>
          </cell>
          <cell r="BK391">
            <v>0</v>
          </cell>
          <cell r="BL391">
            <v>0</v>
          </cell>
          <cell r="BM391">
            <v>893960.62378419458</v>
          </cell>
          <cell r="BN391">
            <v>111.20296352583587</v>
          </cell>
          <cell r="BO391">
            <v>0</v>
          </cell>
          <cell r="BP391">
            <v>0</v>
          </cell>
          <cell r="BY391">
            <v>1524</v>
          </cell>
          <cell r="CF391">
            <v>1143.364853789667</v>
          </cell>
          <cell r="CG391">
            <v>2142.25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X391">
            <v>0</v>
          </cell>
          <cell r="CY391">
            <v>0</v>
          </cell>
          <cell r="DB391">
            <v>0</v>
          </cell>
          <cell r="DC391">
            <v>0</v>
          </cell>
          <cell r="DJ391" t="str">
            <v>НКРКП</v>
          </cell>
          <cell r="DL391">
            <v>40942</v>
          </cell>
          <cell r="DM391">
            <v>28</v>
          </cell>
          <cell r="DT391">
            <v>853.5</v>
          </cell>
        </row>
        <row r="392">
          <cell r="W392">
            <v>964.49166666666679</v>
          </cell>
          <cell r="AF392">
            <v>39926</v>
          </cell>
          <cell r="AG392">
            <v>351</v>
          </cell>
          <cell r="AH392">
            <v>513.22442638623329</v>
          </cell>
          <cell r="AM392">
            <v>2723</v>
          </cell>
          <cell r="AO392">
            <v>2626310.8083333336</v>
          </cell>
          <cell r="AQ392">
            <v>1397510.1130497132</v>
          </cell>
          <cell r="AU392">
            <v>0</v>
          </cell>
          <cell r="AW392">
            <v>0</v>
          </cell>
          <cell r="AY392">
            <v>829660.86004704307</v>
          </cell>
          <cell r="AZ392">
            <v>304.6863239247312</v>
          </cell>
          <cell r="BA392">
            <v>96640.467495219884</v>
          </cell>
          <cell r="BB392">
            <v>35.490439770554495</v>
          </cell>
          <cell r="BC392">
            <v>0</v>
          </cell>
          <cell r="BD392">
            <v>0</v>
          </cell>
          <cell r="BG392">
            <v>0</v>
          </cell>
          <cell r="BH392">
            <v>0</v>
          </cell>
          <cell r="BI392">
            <v>76314.287762906315</v>
          </cell>
          <cell r="BJ392">
            <v>28.025812619502869</v>
          </cell>
          <cell r="BK392">
            <v>0</v>
          </cell>
          <cell r="BL392">
            <v>0</v>
          </cell>
          <cell r="BM392">
            <v>302806.19072657742</v>
          </cell>
          <cell r="BN392">
            <v>111.203154875717</v>
          </cell>
          <cell r="BO392">
            <v>0</v>
          </cell>
          <cell r="BP392">
            <v>0</v>
          </cell>
          <cell r="BY392">
            <v>1524</v>
          </cell>
          <cell r="CF392">
            <v>387.28479871492266</v>
          </cell>
          <cell r="CG392">
            <v>2142.25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X392">
            <v>0</v>
          </cell>
          <cell r="CY392">
            <v>0</v>
          </cell>
          <cell r="DB392">
            <v>0</v>
          </cell>
          <cell r="DC392">
            <v>0</v>
          </cell>
          <cell r="DJ392" t="str">
            <v>НКРКП</v>
          </cell>
          <cell r="DL392">
            <v>40942</v>
          </cell>
          <cell r="DM392">
            <v>28</v>
          </cell>
          <cell r="DT392">
            <v>964.49</v>
          </cell>
        </row>
        <row r="393">
          <cell r="W393">
            <v>192.64166666666665</v>
          </cell>
          <cell r="AF393">
            <v>39926</v>
          </cell>
          <cell r="AG393">
            <v>350</v>
          </cell>
          <cell r="AH393">
            <v>345.29921174147603</v>
          </cell>
          <cell r="AM393">
            <v>11975</v>
          </cell>
          <cell r="AO393">
            <v>2306883.958333333</v>
          </cell>
          <cell r="AQ393">
            <v>4134958.0606041756</v>
          </cell>
          <cell r="AU393">
            <v>0</v>
          </cell>
          <cell r="AW393">
            <v>0</v>
          </cell>
          <cell r="AY393">
            <v>1132746.960784527</v>
          </cell>
          <cell r="AZ393">
            <v>94.592648082215206</v>
          </cell>
          <cell r="BA393">
            <v>906870.87019387737</v>
          </cell>
          <cell r="BB393">
            <v>75.730344066294563</v>
          </cell>
          <cell r="BC393">
            <v>0</v>
          </cell>
          <cell r="BD393">
            <v>0</v>
          </cell>
          <cell r="BG393">
            <v>0</v>
          </cell>
          <cell r="BH393">
            <v>0</v>
          </cell>
          <cell r="BI393">
            <v>354787.23238856322</v>
          </cell>
          <cell r="BJ393">
            <v>29.627326295495884</v>
          </cell>
          <cell r="BK393">
            <v>0</v>
          </cell>
          <cell r="BL393">
            <v>0</v>
          </cell>
          <cell r="BM393">
            <v>1331655.5978793202</v>
          </cell>
          <cell r="BN393">
            <v>111.202972683033</v>
          </cell>
          <cell r="BO393">
            <v>0</v>
          </cell>
          <cell r="BP393">
            <v>0</v>
          </cell>
          <cell r="BY393">
            <v>1524</v>
          </cell>
          <cell r="CF393">
            <v>1557.4258383992287</v>
          </cell>
          <cell r="CG393">
            <v>727.32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X393">
            <v>0</v>
          </cell>
          <cell r="CY393">
            <v>0</v>
          </cell>
          <cell r="DB393">
            <v>0</v>
          </cell>
          <cell r="DC393">
            <v>0</v>
          </cell>
          <cell r="DJ393" t="str">
            <v>НКРЕ</v>
          </cell>
          <cell r="DL393">
            <v>40526</v>
          </cell>
          <cell r="DM393">
            <v>1854</v>
          </cell>
          <cell r="DO393" t="str">
            <v>Тариф на теплову енергію</v>
          </cell>
          <cell r="DT393">
            <v>240.8</v>
          </cell>
        </row>
        <row r="394">
          <cell r="W394">
            <v>934.41666666666663</v>
          </cell>
          <cell r="AF394">
            <v>39926</v>
          </cell>
          <cell r="AG394">
            <v>351</v>
          </cell>
          <cell r="AH394">
            <v>513.22450607902738</v>
          </cell>
          <cell r="AM394">
            <v>2652</v>
          </cell>
          <cell r="AO394">
            <v>2478073</v>
          </cell>
          <cell r="AQ394">
            <v>1361071.3901215806</v>
          </cell>
          <cell r="AU394">
            <v>0</v>
          </cell>
          <cell r="AW394">
            <v>0</v>
          </cell>
          <cell r="AY394">
            <v>808028.13104838715</v>
          </cell>
          <cell r="AZ394">
            <v>304.6863239247312</v>
          </cell>
          <cell r="BA394">
            <v>94120.608510638296</v>
          </cell>
          <cell r="BB394">
            <v>35.490425531914894</v>
          </cell>
          <cell r="BC394">
            <v>0</v>
          </cell>
          <cell r="BD394">
            <v>0</v>
          </cell>
          <cell r="BG394">
            <v>0</v>
          </cell>
          <cell r="BH394">
            <v>0</v>
          </cell>
          <cell r="BI394">
            <v>74324.516717325227</v>
          </cell>
          <cell r="BJ394">
            <v>28.025835866261399</v>
          </cell>
          <cell r="BK394">
            <v>0</v>
          </cell>
          <cell r="BL394">
            <v>0</v>
          </cell>
          <cell r="BM394">
            <v>294910.25927051675</v>
          </cell>
          <cell r="BN394">
            <v>111.20296352583588</v>
          </cell>
          <cell r="BO394">
            <v>0</v>
          </cell>
          <cell r="BP394">
            <v>0</v>
          </cell>
          <cell r="BY394">
            <v>1524</v>
          </cell>
          <cell r="CF394">
            <v>377.1866640440598</v>
          </cell>
          <cell r="CG394">
            <v>2142.25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X394">
            <v>0</v>
          </cell>
          <cell r="CY394">
            <v>0</v>
          </cell>
          <cell r="DB394">
            <v>0</v>
          </cell>
          <cell r="DC394">
            <v>0</v>
          </cell>
          <cell r="DJ394" t="str">
            <v>НКРКП</v>
          </cell>
          <cell r="DL394">
            <v>40942</v>
          </cell>
          <cell r="DM394">
            <v>28</v>
          </cell>
          <cell r="DT394">
            <v>999.9</v>
          </cell>
        </row>
        <row r="395">
          <cell r="W395">
            <v>934.41666666666663</v>
          </cell>
          <cell r="AF395">
            <v>39926</v>
          </cell>
          <cell r="AG395">
            <v>351</v>
          </cell>
          <cell r="AH395">
            <v>513.22442638623329</v>
          </cell>
          <cell r="AM395">
            <v>28</v>
          </cell>
          <cell r="AO395">
            <v>26163.666666666664</v>
          </cell>
          <cell r="AQ395">
            <v>14370.283938814533</v>
          </cell>
          <cell r="AU395">
            <v>0</v>
          </cell>
          <cell r="AW395">
            <v>0</v>
          </cell>
          <cell r="AY395">
            <v>8531.2170698924747</v>
          </cell>
          <cell r="AZ395">
            <v>304.68632392473125</v>
          </cell>
          <cell r="BA395">
            <v>993.73231357552595</v>
          </cell>
          <cell r="BB395">
            <v>35.490439770554495</v>
          </cell>
          <cell r="BC395">
            <v>0</v>
          </cell>
          <cell r="BD395">
            <v>0</v>
          </cell>
          <cell r="BG395">
            <v>0</v>
          </cell>
          <cell r="BH395">
            <v>0</v>
          </cell>
          <cell r="BI395">
            <v>784.72275334608048</v>
          </cell>
          <cell r="BJ395">
            <v>28.025812619502876</v>
          </cell>
          <cell r="BK395">
            <v>0</v>
          </cell>
          <cell r="BL395">
            <v>0</v>
          </cell>
          <cell r="BM395">
            <v>3113.688336520077</v>
          </cell>
          <cell r="BN395">
            <v>111.20315487571703</v>
          </cell>
          <cell r="BO395">
            <v>0</v>
          </cell>
          <cell r="BP395">
            <v>0</v>
          </cell>
          <cell r="BY395">
            <v>1524</v>
          </cell>
          <cell r="CF395">
            <v>3.9823629687909787</v>
          </cell>
          <cell r="CG395">
            <v>2142.25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X395">
            <v>0</v>
          </cell>
          <cell r="CY395">
            <v>0</v>
          </cell>
          <cell r="DB395">
            <v>0</v>
          </cell>
          <cell r="DC395">
            <v>0</v>
          </cell>
          <cell r="DJ395" t="str">
            <v>НКРКП</v>
          </cell>
          <cell r="DL395">
            <v>40942</v>
          </cell>
          <cell r="DM395">
            <v>28</v>
          </cell>
          <cell r="DT395">
            <v>999.9</v>
          </cell>
        </row>
        <row r="396">
          <cell r="W396">
            <v>192.64166666666665</v>
          </cell>
          <cell r="AF396">
            <v>39926</v>
          </cell>
          <cell r="AG396">
            <v>350</v>
          </cell>
          <cell r="AH396">
            <v>345.29921174147609</v>
          </cell>
          <cell r="AM396">
            <v>6199</v>
          </cell>
          <cell r="AO396">
            <v>1194185.6916666667</v>
          </cell>
          <cell r="AQ396">
            <v>2140509.8135854104</v>
          </cell>
          <cell r="AU396">
            <v>0</v>
          </cell>
          <cell r="AW396">
            <v>0</v>
          </cell>
          <cell r="AY396">
            <v>586379.82546165213</v>
          </cell>
          <cell r="AZ396">
            <v>94.59264808221522</v>
          </cell>
          <cell r="BA396">
            <v>469452.40286696004</v>
          </cell>
          <cell r="BB396">
            <v>75.730344066294563</v>
          </cell>
          <cell r="BC396">
            <v>0</v>
          </cell>
          <cell r="BD396">
            <v>0</v>
          </cell>
          <cell r="BG396">
            <v>0</v>
          </cell>
          <cell r="BH396">
            <v>0</v>
          </cell>
          <cell r="BI396">
            <v>183659.79570577902</v>
          </cell>
          <cell r="BJ396">
            <v>29.627326295495891</v>
          </cell>
          <cell r="BK396">
            <v>0</v>
          </cell>
          <cell r="BL396">
            <v>0</v>
          </cell>
          <cell r="BM396">
            <v>689347.22766212164</v>
          </cell>
          <cell r="BN396">
            <v>111.20297268303301</v>
          </cell>
          <cell r="BO396">
            <v>0</v>
          </cell>
          <cell r="BP396">
            <v>0</v>
          </cell>
          <cell r="BY396">
            <v>1524</v>
          </cell>
          <cell r="CF396">
            <v>806.2198557191499</v>
          </cell>
          <cell r="CG396">
            <v>727.32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X396">
            <v>0</v>
          </cell>
          <cell r="CY396">
            <v>0</v>
          </cell>
          <cell r="DB396">
            <v>0</v>
          </cell>
          <cell r="DC396">
            <v>0</v>
          </cell>
          <cell r="DJ396" t="str">
            <v>НКРЕ</v>
          </cell>
          <cell r="DL396">
            <v>40526</v>
          </cell>
          <cell r="DM396">
            <v>1854</v>
          </cell>
          <cell r="DO396" t="str">
            <v>Тариф на теплову енергію</v>
          </cell>
          <cell r="DT396">
            <v>240.8</v>
          </cell>
        </row>
        <row r="397">
          <cell r="W397">
            <v>934.41666666666663</v>
          </cell>
          <cell r="AF397">
            <v>39926</v>
          </cell>
          <cell r="AG397">
            <v>351</v>
          </cell>
          <cell r="AH397">
            <v>513.22450607902738</v>
          </cell>
          <cell r="AM397">
            <v>1544</v>
          </cell>
          <cell r="AO397">
            <v>1442739.3333333333</v>
          </cell>
          <cell r="AQ397">
            <v>792418.63738601829</v>
          </cell>
          <cell r="AU397">
            <v>0</v>
          </cell>
          <cell r="AW397">
            <v>0</v>
          </cell>
          <cell r="AY397">
            <v>470435.68413978501</v>
          </cell>
          <cell r="AZ397">
            <v>304.6863239247312</v>
          </cell>
          <cell r="BA397">
            <v>54797.2170212766</v>
          </cell>
          <cell r="BB397">
            <v>35.490425531914894</v>
          </cell>
          <cell r="BC397">
            <v>0</v>
          </cell>
          <cell r="BD397">
            <v>0</v>
          </cell>
          <cell r="BG397">
            <v>0</v>
          </cell>
          <cell r="BH397">
            <v>0</v>
          </cell>
          <cell r="BI397">
            <v>43271.890577507605</v>
          </cell>
          <cell r="BJ397">
            <v>28.025835866261403</v>
          </cell>
          <cell r="BK397">
            <v>0</v>
          </cell>
          <cell r="BL397">
            <v>0</v>
          </cell>
          <cell r="BM397">
            <v>171697.3756838906</v>
          </cell>
          <cell r="BN397">
            <v>111.20296352583588</v>
          </cell>
          <cell r="BO397">
            <v>0</v>
          </cell>
          <cell r="BP397">
            <v>0</v>
          </cell>
          <cell r="BY397">
            <v>1524</v>
          </cell>
          <cell r="CF397">
            <v>219.59887227904539</v>
          </cell>
          <cell r="CG397">
            <v>2142.25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X397">
            <v>0</v>
          </cell>
          <cell r="CY397">
            <v>0</v>
          </cell>
          <cell r="DB397">
            <v>0</v>
          </cell>
          <cell r="DC397">
            <v>0</v>
          </cell>
          <cell r="DJ397" t="str">
            <v>НКРКП</v>
          </cell>
          <cell r="DL397">
            <v>40942</v>
          </cell>
          <cell r="DM397">
            <v>28</v>
          </cell>
          <cell r="DT397">
            <v>999.9</v>
          </cell>
        </row>
        <row r="398">
          <cell r="W398">
            <v>934.41666666666663</v>
          </cell>
          <cell r="AF398">
            <v>39926</v>
          </cell>
          <cell r="AG398">
            <v>351</v>
          </cell>
          <cell r="AH398">
            <v>513.22442638623329</v>
          </cell>
          <cell r="AM398">
            <v>21</v>
          </cell>
          <cell r="AO398">
            <v>19622.75</v>
          </cell>
          <cell r="AQ398">
            <v>10777.712954110899</v>
          </cell>
          <cell r="AU398">
            <v>0</v>
          </cell>
          <cell r="AW398">
            <v>0</v>
          </cell>
          <cell r="AY398">
            <v>6398.4128024193551</v>
          </cell>
          <cell r="AZ398">
            <v>304.6863239247312</v>
          </cell>
          <cell r="BA398">
            <v>745.29923518164435</v>
          </cell>
          <cell r="BB398">
            <v>35.490439770554495</v>
          </cell>
          <cell r="BC398">
            <v>0</v>
          </cell>
          <cell r="BD398">
            <v>0</v>
          </cell>
          <cell r="BG398">
            <v>0</v>
          </cell>
          <cell r="BH398">
            <v>0</v>
          </cell>
          <cell r="BI398">
            <v>588.54206500956025</v>
          </cell>
          <cell r="BJ398">
            <v>28.025812619502869</v>
          </cell>
          <cell r="BK398">
            <v>0</v>
          </cell>
          <cell r="BL398">
            <v>0</v>
          </cell>
          <cell r="BM398">
            <v>2335.2662523900572</v>
          </cell>
          <cell r="BN398">
            <v>111.203154875717</v>
          </cell>
          <cell r="BO398">
            <v>0</v>
          </cell>
          <cell r="BP398">
            <v>0</v>
          </cell>
          <cell r="BY398">
            <v>1524</v>
          </cell>
          <cell r="CF398">
            <v>2.9867722265932337</v>
          </cell>
          <cell r="CG398">
            <v>2142.25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X398">
            <v>0</v>
          </cell>
          <cell r="CY398">
            <v>0</v>
          </cell>
          <cell r="DB398">
            <v>0</v>
          </cell>
          <cell r="DC398">
            <v>0</v>
          </cell>
          <cell r="DJ398" t="str">
            <v>НКРКП</v>
          </cell>
          <cell r="DL398">
            <v>40942</v>
          </cell>
          <cell r="DM398">
            <v>28</v>
          </cell>
          <cell r="DT398">
            <v>999.9</v>
          </cell>
        </row>
        <row r="399">
          <cell r="W399">
            <v>192.64166666666665</v>
          </cell>
          <cell r="AF399">
            <v>39926</v>
          </cell>
          <cell r="AG399">
            <v>350</v>
          </cell>
          <cell r="AH399">
            <v>345.29921174147603</v>
          </cell>
          <cell r="AM399">
            <v>889</v>
          </cell>
          <cell r="AO399">
            <v>171258.44166666665</v>
          </cell>
          <cell r="AQ399">
            <v>306970.9992381722</v>
          </cell>
          <cell r="AU399">
            <v>0</v>
          </cell>
          <cell r="AW399">
            <v>0</v>
          </cell>
          <cell r="AY399">
            <v>84092.864145089319</v>
          </cell>
          <cell r="AZ399">
            <v>94.592648082215206</v>
          </cell>
          <cell r="BA399">
            <v>67324.275874935862</v>
          </cell>
          <cell r="BB399">
            <v>75.730344066294563</v>
          </cell>
          <cell r="BC399">
            <v>0</v>
          </cell>
          <cell r="BD399">
            <v>0</v>
          </cell>
          <cell r="BG399">
            <v>0</v>
          </cell>
          <cell r="BH399">
            <v>0</v>
          </cell>
          <cell r="BI399">
            <v>26338.693076695843</v>
          </cell>
          <cell r="BJ399">
            <v>29.627326295495887</v>
          </cell>
          <cell r="BK399">
            <v>0</v>
          </cell>
          <cell r="BL399">
            <v>0</v>
          </cell>
          <cell r="BM399">
            <v>98859.442715216341</v>
          </cell>
          <cell r="BN399">
            <v>111.20297268303301</v>
          </cell>
          <cell r="BO399">
            <v>0</v>
          </cell>
          <cell r="BP399">
            <v>0</v>
          </cell>
          <cell r="BY399">
            <v>1524</v>
          </cell>
          <cell r="CF399">
            <v>115.62017288826007</v>
          </cell>
          <cell r="CG399">
            <v>727.32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X399">
            <v>0</v>
          </cell>
          <cell r="CY399">
            <v>0</v>
          </cell>
          <cell r="DB399">
            <v>0</v>
          </cell>
          <cell r="DC399">
            <v>0</v>
          </cell>
          <cell r="DJ399" t="str">
            <v>НКРЕ</v>
          </cell>
          <cell r="DL399">
            <v>40526</v>
          </cell>
          <cell r="DM399">
            <v>1854</v>
          </cell>
          <cell r="DO399" t="str">
            <v>Тариф на теплову енергію</v>
          </cell>
          <cell r="DT399">
            <v>240.8</v>
          </cell>
        </row>
        <row r="400">
          <cell r="W400">
            <v>934.41666666666663</v>
          </cell>
          <cell r="AF400">
            <v>39926</v>
          </cell>
          <cell r="AG400">
            <v>351</v>
          </cell>
          <cell r="AH400">
            <v>513.22450607902738</v>
          </cell>
          <cell r="AM400">
            <v>1157</v>
          </cell>
          <cell r="AO400">
            <v>1081120.0833333333</v>
          </cell>
          <cell r="AQ400">
            <v>593800.7535334347</v>
          </cell>
          <cell r="AU400">
            <v>0</v>
          </cell>
          <cell r="AW400">
            <v>0</v>
          </cell>
          <cell r="AY400">
            <v>352522.07678091398</v>
          </cell>
          <cell r="AZ400">
            <v>304.6863239247312</v>
          </cell>
          <cell r="BA400">
            <v>41062.422340425532</v>
          </cell>
          <cell r="BB400">
            <v>35.490425531914894</v>
          </cell>
          <cell r="BC400">
            <v>0</v>
          </cell>
          <cell r="BD400">
            <v>0</v>
          </cell>
          <cell r="BG400">
            <v>0</v>
          </cell>
          <cell r="BH400">
            <v>0</v>
          </cell>
          <cell r="BI400">
            <v>32425.892097264441</v>
          </cell>
          <cell r="BJ400">
            <v>28.025835866261399</v>
          </cell>
          <cell r="BK400">
            <v>0</v>
          </cell>
          <cell r="BL400">
            <v>0</v>
          </cell>
          <cell r="BM400">
            <v>128661.82879939211</v>
          </cell>
          <cell r="BN400">
            <v>111.20296352583588</v>
          </cell>
          <cell r="BO400">
            <v>0</v>
          </cell>
          <cell r="BP400">
            <v>0</v>
          </cell>
          <cell r="BY400">
            <v>1524</v>
          </cell>
          <cell r="CF400">
            <v>164.55692696039864</v>
          </cell>
          <cell r="CG400">
            <v>2142.25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X400">
            <v>0</v>
          </cell>
          <cell r="CY400">
            <v>0</v>
          </cell>
          <cell r="DB400">
            <v>0</v>
          </cell>
          <cell r="DC400">
            <v>0</v>
          </cell>
          <cell r="DJ400" t="str">
            <v>НКРКП</v>
          </cell>
          <cell r="DL400">
            <v>40942</v>
          </cell>
          <cell r="DM400">
            <v>28</v>
          </cell>
          <cell r="DT400">
            <v>999.9</v>
          </cell>
        </row>
        <row r="401">
          <cell r="W401">
            <v>934.41666666666663</v>
          </cell>
          <cell r="AF401">
            <v>39926</v>
          </cell>
          <cell r="AG401">
            <v>351</v>
          </cell>
          <cell r="AH401">
            <v>513.22442638623329</v>
          </cell>
          <cell r="AM401">
            <v>61</v>
          </cell>
          <cell r="AO401">
            <v>56999.416666666664</v>
          </cell>
          <cell r="AQ401">
            <v>31306.690009560232</v>
          </cell>
          <cell r="AU401">
            <v>0</v>
          </cell>
          <cell r="AW401">
            <v>0</v>
          </cell>
          <cell r="AY401">
            <v>18585.865759408603</v>
          </cell>
          <cell r="AZ401">
            <v>304.6863239247312</v>
          </cell>
          <cell r="BA401">
            <v>2164.9168260038241</v>
          </cell>
          <cell r="BB401">
            <v>35.490439770554495</v>
          </cell>
          <cell r="BC401">
            <v>0</v>
          </cell>
          <cell r="BD401">
            <v>0</v>
          </cell>
          <cell r="BG401">
            <v>0</v>
          </cell>
          <cell r="BH401">
            <v>0</v>
          </cell>
          <cell r="BI401">
            <v>1709.574569789675</v>
          </cell>
          <cell r="BJ401">
            <v>28.025812619502869</v>
          </cell>
          <cell r="BK401">
            <v>0</v>
          </cell>
          <cell r="BL401">
            <v>0</v>
          </cell>
          <cell r="BM401">
            <v>6783.3924474187379</v>
          </cell>
          <cell r="BN401">
            <v>111.20315487571702</v>
          </cell>
          <cell r="BO401">
            <v>0</v>
          </cell>
          <cell r="BP401">
            <v>0</v>
          </cell>
          <cell r="BY401">
            <v>1524</v>
          </cell>
          <cell r="CF401">
            <v>8.6758621820089168</v>
          </cell>
          <cell r="CG401">
            <v>2142.25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X401">
            <v>0</v>
          </cell>
          <cell r="CY401">
            <v>0</v>
          </cell>
          <cell r="DB401">
            <v>0</v>
          </cell>
          <cell r="DC401">
            <v>0</v>
          </cell>
          <cell r="DJ401" t="str">
            <v>НКРКП</v>
          </cell>
          <cell r="DL401">
            <v>40942</v>
          </cell>
          <cell r="DM401">
            <v>28</v>
          </cell>
          <cell r="DT401">
            <v>999.9</v>
          </cell>
        </row>
        <row r="402">
          <cell r="W402">
            <v>192.64166666666665</v>
          </cell>
          <cell r="AF402">
            <v>39926</v>
          </cell>
          <cell r="AG402">
            <v>350</v>
          </cell>
          <cell r="AH402">
            <v>345.29921174147609</v>
          </cell>
          <cell r="AM402">
            <v>15837</v>
          </cell>
          <cell r="AO402">
            <v>3050866.0749999997</v>
          </cell>
          <cell r="AQ402">
            <v>5468503.6163497567</v>
          </cell>
          <cell r="AU402">
            <v>0</v>
          </cell>
          <cell r="AW402">
            <v>0</v>
          </cell>
          <cell r="AY402">
            <v>1498063.7676780424</v>
          </cell>
          <cell r="AZ402">
            <v>94.59264808221522</v>
          </cell>
          <cell r="BA402">
            <v>1199341.458977907</v>
          </cell>
          <cell r="BB402">
            <v>75.730344066294563</v>
          </cell>
          <cell r="BC402">
            <v>0</v>
          </cell>
          <cell r="BD402">
            <v>0</v>
          </cell>
          <cell r="BG402">
            <v>0</v>
          </cell>
          <cell r="BH402">
            <v>0</v>
          </cell>
          <cell r="BI402">
            <v>469207.9665417684</v>
          </cell>
          <cell r="BJ402">
            <v>29.627326295495891</v>
          </cell>
          <cell r="BK402">
            <v>0</v>
          </cell>
          <cell r="BL402">
            <v>0</v>
          </cell>
          <cell r="BM402">
            <v>1761121.4783811937</v>
          </cell>
          <cell r="BN402">
            <v>111.20297268303301</v>
          </cell>
          <cell r="BO402">
            <v>0</v>
          </cell>
          <cell r="BP402">
            <v>0</v>
          </cell>
          <cell r="BY402">
            <v>1524</v>
          </cell>
          <cell r="CF402">
            <v>2059.7037998103206</v>
          </cell>
          <cell r="CG402">
            <v>727.32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X402">
            <v>0</v>
          </cell>
          <cell r="CY402">
            <v>0</v>
          </cell>
          <cell r="DB402">
            <v>0</v>
          </cell>
          <cell r="DC402">
            <v>0</v>
          </cell>
          <cell r="DJ402" t="str">
            <v>НКРЕ</v>
          </cell>
          <cell r="DL402">
            <v>40526</v>
          </cell>
          <cell r="DM402">
            <v>1854</v>
          </cell>
          <cell r="DO402" t="str">
            <v>Тариф на теплову енергію</v>
          </cell>
          <cell r="DT402">
            <v>240.8</v>
          </cell>
        </row>
        <row r="403">
          <cell r="W403">
            <v>934.41666666666663</v>
          </cell>
          <cell r="AF403">
            <v>39926</v>
          </cell>
          <cell r="AG403">
            <v>351</v>
          </cell>
          <cell r="AH403">
            <v>513.22450607902749</v>
          </cell>
          <cell r="AM403">
            <v>4850</v>
          </cell>
          <cell r="AO403">
            <v>4531920.833333333</v>
          </cell>
          <cell r="AQ403">
            <v>2489138.8544832831</v>
          </cell>
          <cell r="AU403">
            <v>0</v>
          </cell>
          <cell r="AW403">
            <v>0</v>
          </cell>
          <cell r="AY403">
            <v>1477728.6710349463</v>
          </cell>
          <cell r="AZ403">
            <v>304.6863239247312</v>
          </cell>
          <cell r="BA403">
            <v>172128.56382978725</v>
          </cell>
          <cell r="BB403">
            <v>35.490425531914894</v>
          </cell>
          <cell r="BC403">
            <v>0</v>
          </cell>
          <cell r="BD403">
            <v>0</v>
          </cell>
          <cell r="BG403">
            <v>0</v>
          </cell>
          <cell r="BH403">
            <v>0</v>
          </cell>
          <cell r="BI403">
            <v>135925.30395136779</v>
          </cell>
          <cell r="BJ403">
            <v>28.025835866261399</v>
          </cell>
          <cell r="BK403">
            <v>0</v>
          </cell>
          <cell r="BL403">
            <v>0</v>
          </cell>
          <cell r="BM403">
            <v>539334.37310030404</v>
          </cell>
          <cell r="BN403">
            <v>111.20296352583588</v>
          </cell>
          <cell r="BO403">
            <v>0</v>
          </cell>
          <cell r="BP403">
            <v>0</v>
          </cell>
          <cell r="BY403">
            <v>1524</v>
          </cell>
          <cell r="CF403">
            <v>689.80215709415165</v>
          </cell>
          <cell r="CG403">
            <v>2142.25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X403">
            <v>0</v>
          </cell>
          <cell r="CY403">
            <v>0</v>
          </cell>
          <cell r="DB403">
            <v>0</v>
          </cell>
          <cell r="DC403">
            <v>0</v>
          </cell>
          <cell r="DJ403" t="str">
            <v>НКРКП</v>
          </cell>
          <cell r="DL403">
            <v>40942</v>
          </cell>
          <cell r="DM403">
            <v>28</v>
          </cell>
          <cell r="DT403">
            <v>999.9</v>
          </cell>
        </row>
        <row r="404">
          <cell r="W404">
            <v>934.41666666666663</v>
          </cell>
          <cell r="AF404">
            <v>39926</v>
          </cell>
          <cell r="AG404">
            <v>351</v>
          </cell>
          <cell r="AH404">
            <v>513.22442638623329</v>
          </cell>
          <cell r="AM404">
            <v>1281</v>
          </cell>
          <cell r="AO404">
            <v>1196987.75</v>
          </cell>
          <cell r="AQ404">
            <v>657440.49020076485</v>
          </cell>
          <cell r="AU404">
            <v>0</v>
          </cell>
          <cell r="AW404">
            <v>0</v>
          </cell>
          <cell r="AY404">
            <v>390303.18094758061</v>
          </cell>
          <cell r="AZ404">
            <v>304.68632392473114</v>
          </cell>
          <cell r="BA404">
            <v>45463.25334608031</v>
          </cell>
          <cell r="BB404">
            <v>35.490439770554495</v>
          </cell>
          <cell r="BC404">
            <v>0</v>
          </cell>
          <cell r="BD404">
            <v>0</v>
          </cell>
          <cell r="BG404">
            <v>0</v>
          </cell>
          <cell r="BH404">
            <v>0</v>
          </cell>
          <cell r="BI404">
            <v>35901.065965583177</v>
          </cell>
          <cell r="BJ404">
            <v>28.025812619502869</v>
          </cell>
          <cell r="BK404">
            <v>0</v>
          </cell>
          <cell r="BL404">
            <v>0</v>
          </cell>
          <cell r="BM404">
            <v>142451.24139579351</v>
          </cell>
          <cell r="BN404">
            <v>111.20315487571702</v>
          </cell>
          <cell r="BO404">
            <v>0</v>
          </cell>
          <cell r="BP404">
            <v>0</v>
          </cell>
          <cell r="BY404">
            <v>1524</v>
          </cell>
          <cell r="CF404">
            <v>182.19310582218725</v>
          </cell>
          <cell r="CG404">
            <v>2142.25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X404">
            <v>0</v>
          </cell>
          <cell r="CY404">
            <v>0</v>
          </cell>
          <cell r="DB404">
            <v>0</v>
          </cell>
          <cell r="DC404">
            <v>0</v>
          </cell>
          <cell r="DJ404" t="str">
            <v>НКРКП</v>
          </cell>
          <cell r="DL404">
            <v>40942</v>
          </cell>
          <cell r="DM404">
            <v>28</v>
          </cell>
          <cell r="DT404">
            <v>999.9</v>
          </cell>
        </row>
        <row r="405">
          <cell r="W405">
            <v>205.10833333333335</v>
          </cell>
          <cell r="AF405">
            <v>39926</v>
          </cell>
          <cell r="AG405">
            <v>350</v>
          </cell>
          <cell r="AH405">
            <v>345.29921174147609</v>
          </cell>
          <cell r="AM405">
            <v>6779</v>
          </cell>
          <cell r="AO405">
            <v>1390429.3916666668</v>
          </cell>
          <cell r="AQ405">
            <v>2340783.3563954663</v>
          </cell>
          <cell r="AU405">
            <v>0</v>
          </cell>
          <cell r="AW405">
            <v>0</v>
          </cell>
          <cell r="AY405">
            <v>641243.56134933699</v>
          </cell>
          <cell r="AZ405">
            <v>94.59264808221522</v>
          </cell>
          <cell r="BA405">
            <v>513376.00242541084</v>
          </cell>
          <cell r="BB405">
            <v>75.730344066294563</v>
          </cell>
          <cell r="BC405">
            <v>0</v>
          </cell>
          <cell r="BD405">
            <v>0</v>
          </cell>
          <cell r="BG405">
            <v>0</v>
          </cell>
          <cell r="BH405">
            <v>0</v>
          </cell>
          <cell r="BI405">
            <v>200843.64495716663</v>
          </cell>
          <cell r="BJ405">
            <v>29.627326295495887</v>
          </cell>
          <cell r="BK405">
            <v>0</v>
          </cell>
          <cell r="BL405">
            <v>0</v>
          </cell>
          <cell r="BM405">
            <v>753844.95181828074</v>
          </cell>
          <cell r="BN405">
            <v>111.20297268303301</v>
          </cell>
          <cell r="BO405">
            <v>0</v>
          </cell>
          <cell r="BP405">
            <v>0</v>
          </cell>
          <cell r="BY405">
            <v>1524</v>
          </cell>
          <cell r="CF405">
            <v>881.65258943702486</v>
          </cell>
          <cell r="CG405">
            <v>727.32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X405">
            <v>0</v>
          </cell>
          <cell r="CY405">
            <v>0</v>
          </cell>
          <cell r="DB405">
            <v>0</v>
          </cell>
          <cell r="DC405">
            <v>0</v>
          </cell>
          <cell r="DJ405" t="str">
            <v>НКРЕ</v>
          </cell>
          <cell r="DL405">
            <v>40526</v>
          </cell>
          <cell r="DM405">
            <v>1854</v>
          </cell>
          <cell r="DO405" t="str">
            <v>Тариф на теплову енергію</v>
          </cell>
          <cell r="DT405">
            <v>225.62</v>
          </cell>
        </row>
        <row r="406">
          <cell r="W406">
            <v>905.5916666666667</v>
          </cell>
          <cell r="AF406">
            <v>39926</v>
          </cell>
          <cell r="AG406">
            <v>351</v>
          </cell>
          <cell r="AH406">
            <v>513.22450607902738</v>
          </cell>
          <cell r="AM406">
            <v>1425</v>
          </cell>
          <cell r="AO406">
            <v>1290468.125</v>
          </cell>
          <cell r="AQ406">
            <v>731344.92116261402</v>
          </cell>
          <cell r="AU406">
            <v>0</v>
          </cell>
          <cell r="AW406">
            <v>0</v>
          </cell>
          <cell r="AY406">
            <v>434178.01159274194</v>
          </cell>
          <cell r="AZ406">
            <v>304.6863239247312</v>
          </cell>
          <cell r="BA406">
            <v>50573.856382978724</v>
          </cell>
          <cell r="BB406">
            <v>35.490425531914894</v>
          </cell>
          <cell r="BC406">
            <v>0</v>
          </cell>
          <cell r="BD406">
            <v>0</v>
          </cell>
          <cell r="BG406">
            <v>0</v>
          </cell>
          <cell r="BH406">
            <v>0</v>
          </cell>
          <cell r="BI406">
            <v>39936.816109422492</v>
          </cell>
          <cell r="BJ406">
            <v>28.025835866261399</v>
          </cell>
          <cell r="BK406">
            <v>0</v>
          </cell>
          <cell r="BL406">
            <v>0</v>
          </cell>
          <cell r="BM406">
            <v>158464.2230243161</v>
          </cell>
          <cell r="BN406">
            <v>111.20296352583586</v>
          </cell>
          <cell r="BO406">
            <v>0</v>
          </cell>
          <cell r="BP406">
            <v>0</v>
          </cell>
          <cell r="BY406">
            <v>1524</v>
          </cell>
          <cell r="CF406">
            <v>202.67382966168373</v>
          </cell>
          <cell r="CG406">
            <v>2142.25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X406">
            <v>0</v>
          </cell>
          <cell r="CY406">
            <v>0</v>
          </cell>
          <cell r="DB406">
            <v>0</v>
          </cell>
          <cell r="DC406">
            <v>0</v>
          </cell>
          <cell r="DJ406" t="str">
            <v>НКРКП</v>
          </cell>
          <cell r="DL406">
            <v>40942</v>
          </cell>
          <cell r="DM406">
            <v>28</v>
          </cell>
          <cell r="DT406">
            <v>999.9</v>
          </cell>
        </row>
        <row r="407">
          <cell r="W407">
            <v>905.5916666666667</v>
          </cell>
          <cell r="AF407">
            <v>39926</v>
          </cell>
          <cell r="AG407">
            <v>351</v>
          </cell>
          <cell r="AH407">
            <v>513.22442638623329</v>
          </cell>
          <cell r="AM407">
            <v>44</v>
          </cell>
          <cell r="AO407">
            <v>39846.033333333333</v>
          </cell>
          <cell r="AQ407">
            <v>22581.874760994266</v>
          </cell>
          <cell r="AU407">
            <v>0</v>
          </cell>
          <cell r="AW407">
            <v>0</v>
          </cell>
          <cell r="AY407">
            <v>13406.198252688173</v>
          </cell>
          <cell r="AZ407">
            <v>304.6863239247312</v>
          </cell>
          <cell r="BA407">
            <v>1561.5793499043978</v>
          </cell>
          <cell r="BB407">
            <v>35.490439770554495</v>
          </cell>
          <cell r="BC407">
            <v>0</v>
          </cell>
          <cell r="BD407">
            <v>0</v>
          </cell>
          <cell r="BG407">
            <v>0</v>
          </cell>
          <cell r="BH407">
            <v>0</v>
          </cell>
          <cell r="BI407">
            <v>1233.1357552581262</v>
          </cell>
          <cell r="BJ407">
            <v>28.025812619502869</v>
          </cell>
          <cell r="BK407">
            <v>0</v>
          </cell>
          <cell r="BL407">
            <v>0</v>
          </cell>
          <cell r="BM407">
            <v>4892.9388145315488</v>
          </cell>
          <cell r="BN407">
            <v>111.20315487571702</v>
          </cell>
          <cell r="BO407">
            <v>0</v>
          </cell>
          <cell r="BP407">
            <v>0</v>
          </cell>
          <cell r="BY407">
            <v>1524</v>
          </cell>
          <cell r="CF407">
            <v>6.2579989509572522</v>
          </cell>
          <cell r="CG407">
            <v>2142.25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X407">
            <v>0</v>
          </cell>
          <cell r="CY407">
            <v>0</v>
          </cell>
          <cell r="DB407">
            <v>0</v>
          </cell>
          <cell r="DC407">
            <v>0</v>
          </cell>
          <cell r="DJ407" t="str">
            <v>НКРКП</v>
          </cell>
          <cell r="DL407">
            <v>40942</v>
          </cell>
          <cell r="DM407">
            <v>28</v>
          </cell>
          <cell r="DT407">
            <v>999.9</v>
          </cell>
        </row>
        <row r="408">
          <cell r="W408">
            <v>554.2833333333333</v>
          </cell>
          <cell r="AF408">
            <v>39926</v>
          </cell>
          <cell r="AG408">
            <v>351</v>
          </cell>
          <cell r="AH408">
            <v>513.22450607902738</v>
          </cell>
          <cell r="AM408">
            <v>2463</v>
          </cell>
          <cell r="AO408">
            <v>1365199.8499999999</v>
          </cell>
          <cell r="AQ408">
            <v>1264071.9584726444</v>
          </cell>
          <cell r="AU408">
            <v>0</v>
          </cell>
          <cell r="AW408">
            <v>0</v>
          </cell>
          <cell r="AY408">
            <v>750442.41582661297</v>
          </cell>
          <cell r="AZ408">
            <v>304.6863239247312</v>
          </cell>
          <cell r="BA408">
            <v>87412.918085106387</v>
          </cell>
          <cell r="BB408">
            <v>35.490425531914894</v>
          </cell>
          <cell r="BC408">
            <v>0</v>
          </cell>
          <cell r="BD408">
            <v>0</v>
          </cell>
          <cell r="BG408">
            <v>0</v>
          </cell>
          <cell r="BH408">
            <v>0</v>
          </cell>
          <cell r="BI408">
            <v>69027.633738601828</v>
          </cell>
          <cell r="BJ408">
            <v>28.025835866261399</v>
          </cell>
          <cell r="BK408">
            <v>0</v>
          </cell>
          <cell r="BL408">
            <v>0</v>
          </cell>
          <cell r="BM408">
            <v>273892.89916413376</v>
          </cell>
          <cell r="BN408">
            <v>111.20296352583587</v>
          </cell>
          <cell r="BO408">
            <v>0</v>
          </cell>
          <cell r="BP408">
            <v>0</v>
          </cell>
          <cell r="BY408">
            <v>1524</v>
          </cell>
          <cell r="CF408">
            <v>350.3057140047207</v>
          </cell>
          <cell r="CG408">
            <v>2142.25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X408">
            <v>0</v>
          </cell>
          <cell r="CY408">
            <v>0</v>
          </cell>
          <cell r="DB408">
            <v>0</v>
          </cell>
          <cell r="DC408">
            <v>0</v>
          </cell>
          <cell r="DJ408" t="str">
            <v>НКРКП</v>
          </cell>
          <cell r="DL408">
            <v>40942</v>
          </cell>
          <cell r="DM408">
            <v>28</v>
          </cell>
          <cell r="DT408">
            <v>819.78</v>
          </cell>
        </row>
        <row r="409">
          <cell r="W409">
            <v>372.91666666666669</v>
          </cell>
          <cell r="AF409">
            <v>39926</v>
          </cell>
          <cell r="AG409">
            <v>350</v>
          </cell>
          <cell r="AH409">
            <v>345.29921174147609</v>
          </cell>
          <cell r="AM409">
            <v>1499</v>
          </cell>
          <cell r="AO409">
            <v>559002.08333333337</v>
          </cell>
          <cell r="AQ409">
            <v>517603.51840047265</v>
          </cell>
          <cell r="AU409">
            <v>0</v>
          </cell>
          <cell r="AW409">
            <v>0</v>
          </cell>
          <cell r="AY409">
            <v>141794.37947524062</v>
          </cell>
          <cell r="AZ409">
            <v>94.59264808221522</v>
          </cell>
          <cell r="BA409">
            <v>113519.78575537555</v>
          </cell>
          <cell r="BB409">
            <v>75.730344066294563</v>
          </cell>
          <cell r="BC409">
            <v>0</v>
          </cell>
          <cell r="BD409">
            <v>0</v>
          </cell>
          <cell r="BG409">
            <v>0</v>
          </cell>
          <cell r="BH409">
            <v>0</v>
          </cell>
          <cell r="BI409">
            <v>44411.362116948338</v>
          </cell>
          <cell r="BJ409">
            <v>29.627326295495887</v>
          </cell>
          <cell r="BK409">
            <v>0</v>
          </cell>
          <cell r="BL409">
            <v>0</v>
          </cell>
          <cell r="BM409">
            <v>166693.25605186648</v>
          </cell>
          <cell r="BN409">
            <v>111.20297268303301</v>
          </cell>
          <cell r="BO409">
            <v>0</v>
          </cell>
          <cell r="BP409">
            <v>0</v>
          </cell>
          <cell r="BY409">
            <v>1524</v>
          </cell>
          <cell r="CF409">
            <v>194.95459972947341</v>
          </cell>
          <cell r="CG409">
            <v>727.32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X409">
            <v>0</v>
          </cell>
          <cell r="CY409">
            <v>0</v>
          </cell>
          <cell r="DB409">
            <v>0</v>
          </cell>
          <cell r="DC409">
            <v>0</v>
          </cell>
          <cell r="DJ409" t="str">
            <v>НКРЕ</v>
          </cell>
          <cell r="DL409">
            <v>40526</v>
          </cell>
          <cell r="DM409">
            <v>1854</v>
          </cell>
          <cell r="DO409" t="str">
            <v>Тариф на теплову енергію</v>
          </cell>
          <cell r="DT409">
            <v>410.21</v>
          </cell>
        </row>
        <row r="410">
          <cell r="W410">
            <v>554.2833333333333</v>
          </cell>
          <cell r="AF410">
            <v>39926</v>
          </cell>
          <cell r="AG410">
            <v>351</v>
          </cell>
          <cell r="AH410">
            <v>513.22450607902738</v>
          </cell>
          <cell r="AM410">
            <v>4190</v>
          </cell>
          <cell r="AO410">
            <v>2322447.1666666665</v>
          </cell>
          <cell r="AQ410">
            <v>2150410.6804711246</v>
          </cell>
          <cell r="AU410">
            <v>0</v>
          </cell>
          <cell r="AW410">
            <v>0</v>
          </cell>
          <cell r="AY410">
            <v>1276635.6972446237</v>
          </cell>
          <cell r="AZ410">
            <v>304.6863239247312</v>
          </cell>
          <cell r="BA410">
            <v>148704.88297872341</v>
          </cell>
          <cell r="BB410">
            <v>35.490425531914894</v>
          </cell>
          <cell r="BC410">
            <v>0</v>
          </cell>
          <cell r="BD410">
            <v>0</v>
          </cell>
          <cell r="BG410">
            <v>0</v>
          </cell>
          <cell r="BH410">
            <v>0</v>
          </cell>
          <cell r="BI410">
            <v>117428.25227963526</v>
          </cell>
          <cell r="BJ410">
            <v>28.025835866261399</v>
          </cell>
          <cell r="BK410">
            <v>0</v>
          </cell>
          <cell r="BL410">
            <v>0</v>
          </cell>
          <cell r="BM410">
            <v>465940.41717325227</v>
          </cell>
          <cell r="BN410">
            <v>111.20296352583587</v>
          </cell>
          <cell r="BO410">
            <v>0</v>
          </cell>
          <cell r="BP410">
            <v>0</v>
          </cell>
          <cell r="BY410">
            <v>1524</v>
          </cell>
          <cell r="CF410">
            <v>595.93217282979288</v>
          </cell>
          <cell r="CG410">
            <v>2142.25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X410">
            <v>0</v>
          </cell>
          <cell r="CY410">
            <v>0</v>
          </cell>
          <cell r="DB410">
            <v>0</v>
          </cell>
          <cell r="DC410">
            <v>0</v>
          </cell>
          <cell r="DJ410" t="str">
            <v>НКРКП</v>
          </cell>
          <cell r="DL410">
            <v>40942</v>
          </cell>
          <cell r="DM410">
            <v>28</v>
          </cell>
          <cell r="DT410">
            <v>819.78</v>
          </cell>
        </row>
        <row r="411">
          <cell r="W411">
            <v>554.2833333333333</v>
          </cell>
          <cell r="AF411">
            <v>39926</v>
          </cell>
          <cell r="AG411">
            <v>351</v>
          </cell>
          <cell r="AH411">
            <v>513.22442638623329</v>
          </cell>
          <cell r="AM411">
            <v>26</v>
          </cell>
          <cell r="AO411">
            <v>14411.366666666665</v>
          </cell>
          <cell r="AQ411">
            <v>13343.835086042065</v>
          </cell>
          <cell r="AU411">
            <v>0</v>
          </cell>
          <cell r="AW411">
            <v>0</v>
          </cell>
          <cell r="AY411">
            <v>7921.844422043011</v>
          </cell>
          <cell r="AZ411">
            <v>304.6863239247312</v>
          </cell>
          <cell r="BA411">
            <v>922.75143403441689</v>
          </cell>
          <cell r="BB411">
            <v>35.490439770554495</v>
          </cell>
          <cell r="BC411">
            <v>0</v>
          </cell>
          <cell r="BD411">
            <v>0</v>
          </cell>
          <cell r="BG411">
            <v>0</v>
          </cell>
          <cell r="BH411">
            <v>0</v>
          </cell>
          <cell r="BI411">
            <v>728.67112810707454</v>
          </cell>
          <cell r="BJ411">
            <v>28.025812619502865</v>
          </cell>
          <cell r="BK411">
            <v>0</v>
          </cell>
          <cell r="BL411">
            <v>0</v>
          </cell>
          <cell r="BM411">
            <v>2891.2820267686425</v>
          </cell>
          <cell r="BN411">
            <v>111.20315487571702</v>
          </cell>
          <cell r="BO411">
            <v>0</v>
          </cell>
          <cell r="BP411">
            <v>0</v>
          </cell>
          <cell r="BY411">
            <v>1524</v>
          </cell>
          <cell r="CF411">
            <v>3.6979084710201944</v>
          </cell>
          <cell r="CG411">
            <v>2142.25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X411">
            <v>0</v>
          </cell>
          <cell r="CY411">
            <v>0</v>
          </cell>
          <cell r="DB411">
            <v>0</v>
          </cell>
          <cell r="DC411">
            <v>0</v>
          </cell>
          <cell r="DJ411" t="str">
            <v>НКРКП</v>
          </cell>
          <cell r="DL411">
            <v>40942</v>
          </cell>
          <cell r="DM411">
            <v>28</v>
          </cell>
          <cell r="DT411">
            <v>819.78</v>
          </cell>
        </row>
        <row r="412">
          <cell r="W412">
            <v>178.34</v>
          </cell>
          <cell r="AF412">
            <v>39927</v>
          </cell>
          <cell r="AG412">
            <v>352</v>
          </cell>
          <cell r="AH412">
            <v>370.90954180444027</v>
          </cell>
          <cell r="AM412">
            <v>4234</v>
          </cell>
          <cell r="AO412">
            <v>755091.56</v>
          </cell>
          <cell r="AQ412">
            <v>1570431</v>
          </cell>
          <cell r="AU412">
            <v>0</v>
          </cell>
          <cell r="AW412">
            <v>0</v>
          </cell>
          <cell r="AY412">
            <v>522966.37909499998</v>
          </cell>
          <cell r="AZ412">
            <v>123.51591381554086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G412">
            <v>0</v>
          </cell>
          <cell r="BH412">
            <v>0</v>
          </cell>
          <cell r="BI412">
            <v>202821.3</v>
          </cell>
          <cell r="BJ412">
            <v>47.90299952763344</v>
          </cell>
          <cell r="BK412">
            <v>0</v>
          </cell>
          <cell r="BL412">
            <v>0</v>
          </cell>
          <cell r="BM412">
            <v>612154.30000000005</v>
          </cell>
          <cell r="BN412">
            <v>144.58060935285783</v>
          </cell>
          <cell r="BO412">
            <v>0</v>
          </cell>
          <cell r="BP412">
            <v>0</v>
          </cell>
          <cell r="BY412">
            <v>1643</v>
          </cell>
          <cell r="CF412">
            <v>719.03499999999997</v>
          </cell>
          <cell r="CG412">
            <v>727.31700000000001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X412">
            <v>0</v>
          </cell>
          <cell r="CY412">
            <v>0</v>
          </cell>
          <cell r="DB412">
            <v>0</v>
          </cell>
          <cell r="DC412">
            <v>0</v>
          </cell>
          <cell r="DJ412" t="str">
            <v>НКРЕ</v>
          </cell>
          <cell r="DL412">
            <v>40526</v>
          </cell>
          <cell r="DM412">
            <v>1854</v>
          </cell>
          <cell r="DO412" t="str">
            <v>Тариф на теплову енергію</v>
          </cell>
          <cell r="DT412">
            <v>408</v>
          </cell>
        </row>
        <row r="413">
          <cell r="W413">
            <v>911.33333333333326</v>
          </cell>
          <cell r="AF413">
            <v>39927</v>
          </cell>
          <cell r="AG413">
            <v>353</v>
          </cell>
          <cell r="AH413">
            <v>597.61752004935227</v>
          </cell>
          <cell r="AM413">
            <v>4863</v>
          </cell>
          <cell r="AO413">
            <v>4431814</v>
          </cell>
          <cell r="AQ413">
            <v>2906214</v>
          </cell>
          <cell r="AU413">
            <v>0</v>
          </cell>
          <cell r="AW413">
            <v>0</v>
          </cell>
          <cell r="AY413">
            <v>1763142.4442499999</v>
          </cell>
          <cell r="AZ413">
            <v>362.56270702241414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G413">
            <v>0</v>
          </cell>
          <cell r="BH413">
            <v>0</v>
          </cell>
          <cell r="BI413">
            <v>156131.4</v>
          </cell>
          <cell r="BJ413">
            <v>32.105983960518195</v>
          </cell>
          <cell r="BK413">
            <v>0</v>
          </cell>
          <cell r="BL413">
            <v>0</v>
          </cell>
          <cell r="BM413">
            <v>704422.7</v>
          </cell>
          <cell r="BN413">
            <v>144.85352662965246</v>
          </cell>
          <cell r="BO413">
            <v>0</v>
          </cell>
          <cell r="BP413">
            <v>0</v>
          </cell>
          <cell r="BY413">
            <v>1643</v>
          </cell>
          <cell r="CF413">
            <v>823.03300000000002</v>
          </cell>
          <cell r="CG413">
            <v>2142.25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X413">
            <v>0</v>
          </cell>
          <cell r="CY413">
            <v>0</v>
          </cell>
          <cell r="DB413">
            <v>0</v>
          </cell>
          <cell r="DC413">
            <v>0</v>
          </cell>
          <cell r="DJ413" t="str">
            <v>НКРКП</v>
          </cell>
          <cell r="DL413">
            <v>40942</v>
          </cell>
          <cell r="DM413">
            <v>28</v>
          </cell>
          <cell r="DT413">
            <v>999.9</v>
          </cell>
        </row>
        <row r="414">
          <cell r="W414">
            <v>911.33333333333326</v>
          </cell>
          <cell r="AF414">
            <v>39927</v>
          </cell>
          <cell r="AG414">
            <v>353</v>
          </cell>
          <cell r="AH414">
            <v>597.61917549661246</v>
          </cell>
          <cell r="AM414">
            <v>390.99900000000002</v>
          </cell>
          <cell r="AO414">
            <v>356330.42200000002</v>
          </cell>
          <cell r="AQ414">
            <v>233668.5</v>
          </cell>
          <cell r="AU414">
            <v>0</v>
          </cell>
          <cell r="AW414">
            <v>0</v>
          </cell>
          <cell r="AY414">
            <v>141762.322625</v>
          </cell>
          <cell r="AZ414">
            <v>362.56441224913618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G414">
            <v>0</v>
          </cell>
          <cell r="BH414">
            <v>0</v>
          </cell>
          <cell r="BI414">
            <v>12553.5</v>
          </cell>
          <cell r="BJ414">
            <v>32.106220220512071</v>
          </cell>
          <cell r="BK414">
            <v>0</v>
          </cell>
          <cell r="BL414">
            <v>0</v>
          </cell>
          <cell r="BM414">
            <v>56637.5</v>
          </cell>
          <cell r="BN414">
            <v>144.85331164529831</v>
          </cell>
          <cell r="BO414">
            <v>0</v>
          </cell>
          <cell r="BP414">
            <v>0</v>
          </cell>
          <cell r="BY414">
            <v>1643</v>
          </cell>
          <cell r="CF414">
            <v>66.174499999999995</v>
          </cell>
          <cell r="CG414">
            <v>2142.25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X414">
            <v>0</v>
          </cell>
          <cell r="CY414">
            <v>0</v>
          </cell>
          <cell r="DB414">
            <v>0</v>
          </cell>
          <cell r="DC414">
            <v>0</v>
          </cell>
          <cell r="DJ414" t="str">
            <v>НКРКП</v>
          </cell>
          <cell r="DL414">
            <v>40942</v>
          </cell>
          <cell r="DM414">
            <v>28</v>
          </cell>
          <cell r="DT414">
            <v>999.9</v>
          </cell>
        </row>
        <row r="415">
          <cell r="W415">
            <v>178.34</v>
          </cell>
          <cell r="AF415">
            <v>39927</v>
          </cell>
          <cell r="AG415">
            <v>352</v>
          </cell>
          <cell r="AH415">
            <v>370.9095730214849</v>
          </cell>
          <cell r="AM415">
            <v>7354</v>
          </cell>
          <cell r="AO415">
            <v>1311512.3600000001</v>
          </cell>
          <cell r="AQ415">
            <v>2727669</v>
          </cell>
          <cell r="AU415">
            <v>0</v>
          </cell>
          <cell r="AW415">
            <v>0</v>
          </cell>
          <cell r="AY415">
            <v>908335.29154500004</v>
          </cell>
          <cell r="AZ415">
            <v>123.5158133729943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G415">
            <v>0</v>
          </cell>
          <cell r="BH415">
            <v>0</v>
          </cell>
          <cell r="BI415">
            <v>352278.7</v>
          </cell>
          <cell r="BJ415">
            <v>47.90300516725592</v>
          </cell>
          <cell r="BK415">
            <v>0</v>
          </cell>
          <cell r="BL415">
            <v>0</v>
          </cell>
          <cell r="BM415">
            <v>1063245.7</v>
          </cell>
          <cell r="BN415">
            <v>144.58059559423441</v>
          </cell>
          <cell r="BO415">
            <v>0</v>
          </cell>
          <cell r="BP415">
            <v>0</v>
          </cell>
          <cell r="BY415">
            <v>1643</v>
          </cell>
          <cell r="CF415">
            <v>1248.885</v>
          </cell>
          <cell r="CG415">
            <v>727.31700000000001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X415">
            <v>0</v>
          </cell>
          <cell r="CY415">
            <v>0</v>
          </cell>
          <cell r="DB415">
            <v>0</v>
          </cell>
          <cell r="DC415">
            <v>0</v>
          </cell>
          <cell r="DJ415" t="str">
            <v>НКРЕ</v>
          </cell>
          <cell r="DL415">
            <v>40526</v>
          </cell>
          <cell r="DM415">
            <v>1854</v>
          </cell>
          <cell r="DO415" t="str">
            <v>Тариф на теплову енергію</v>
          </cell>
          <cell r="DT415">
            <v>408</v>
          </cell>
        </row>
        <row r="416">
          <cell r="W416">
            <v>911.33333333333326</v>
          </cell>
          <cell r="AF416">
            <v>39927</v>
          </cell>
          <cell r="AG416">
            <v>353</v>
          </cell>
          <cell r="AH416">
            <v>597.61763054463779</v>
          </cell>
          <cell r="AM416">
            <v>3562</v>
          </cell>
          <cell r="AO416">
            <v>3246169.333333333</v>
          </cell>
          <cell r="AQ416">
            <v>2128714</v>
          </cell>
          <cell r="AU416">
            <v>0</v>
          </cell>
          <cell r="AW416">
            <v>0</v>
          </cell>
          <cell r="AY416">
            <v>1291448.98575</v>
          </cell>
          <cell r="AZ416">
            <v>362.56288201852891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G416">
            <v>0</v>
          </cell>
          <cell r="BH416">
            <v>0</v>
          </cell>
          <cell r="BI416">
            <v>114361.60000000001</v>
          </cell>
          <cell r="BJ416">
            <v>32.106007860752385</v>
          </cell>
          <cell r="BK416">
            <v>0</v>
          </cell>
          <cell r="BL416">
            <v>0</v>
          </cell>
          <cell r="BM416">
            <v>515968.3</v>
          </cell>
          <cell r="BN416">
            <v>144.85353733857383</v>
          </cell>
          <cell r="BO416">
            <v>0</v>
          </cell>
          <cell r="BP416">
            <v>0</v>
          </cell>
          <cell r="BY416">
            <v>1643</v>
          </cell>
          <cell r="CF416">
            <v>602.84699999999998</v>
          </cell>
          <cell r="CG416">
            <v>2142.25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X416">
            <v>0</v>
          </cell>
          <cell r="CY416">
            <v>0</v>
          </cell>
          <cell r="DB416">
            <v>0</v>
          </cell>
          <cell r="DC416">
            <v>0</v>
          </cell>
          <cell r="DJ416" t="str">
            <v>НКРКП</v>
          </cell>
          <cell r="DL416">
            <v>40942</v>
          </cell>
          <cell r="DM416">
            <v>28</v>
          </cell>
          <cell r="DT416">
            <v>999.9</v>
          </cell>
        </row>
        <row r="417">
          <cell r="W417">
            <v>911.33</v>
          </cell>
          <cell r="AF417">
            <v>39927</v>
          </cell>
          <cell r="AG417">
            <v>353</v>
          </cell>
          <cell r="AH417">
            <v>597.61817045454541</v>
          </cell>
          <cell r="AM417">
            <v>880</v>
          </cell>
          <cell r="AO417">
            <v>801970.4</v>
          </cell>
          <cell r="AQ417">
            <v>525903.99</v>
          </cell>
          <cell r="AU417">
            <v>0</v>
          </cell>
          <cell r="AW417">
            <v>0</v>
          </cell>
          <cell r="AY417">
            <v>319054.93262500002</v>
          </cell>
          <cell r="AZ417">
            <v>362.5624234375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G417">
            <v>0</v>
          </cell>
          <cell r="BH417">
            <v>0</v>
          </cell>
          <cell r="BI417">
            <v>28253.7</v>
          </cell>
          <cell r="BJ417">
            <v>32.106477272727275</v>
          </cell>
          <cell r="BK417">
            <v>0</v>
          </cell>
          <cell r="BL417">
            <v>0</v>
          </cell>
          <cell r="BM417">
            <v>127471.4</v>
          </cell>
          <cell r="BN417">
            <v>144.85386363636363</v>
          </cell>
          <cell r="BO417">
            <v>0</v>
          </cell>
          <cell r="BP417">
            <v>0</v>
          </cell>
          <cell r="BY417">
            <v>1643</v>
          </cell>
          <cell r="CF417">
            <v>148.93450000000001</v>
          </cell>
          <cell r="CG417">
            <v>2142.25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X417">
            <v>0</v>
          </cell>
          <cell r="CY417">
            <v>0</v>
          </cell>
          <cell r="DB417">
            <v>0</v>
          </cell>
          <cell r="DC417">
            <v>0</v>
          </cell>
          <cell r="DJ417" t="str">
            <v>НКРКП</v>
          </cell>
          <cell r="DL417">
            <v>40942</v>
          </cell>
          <cell r="DM417">
            <v>28</v>
          </cell>
          <cell r="DT417">
            <v>999.9</v>
          </cell>
        </row>
        <row r="418">
          <cell r="AF418">
            <v>39897</v>
          </cell>
          <cell r="AG418" t="str">
            <v>№ 47</v>
          </cell>
          <cell r="AM418">
            <v>116546</v>
          </cell>
          <cell r="AO418">
            <v>14411071.98529</v>
          </cell>
          <cell r="AQ418">
            <v>14411072.004148608</v>
          </cell>
          <cell r="AU418">
            <v>0</v>
          </cell>
          <cell r="AW418">
            <v>0</v>
          </cell>
          <cell r="AY418">
            <v>11460520.455166366</v>
          </cell>
          <cell r="AZ418">
            <v>98.33473868829789</v>
          </cell>
          <cell r="BA418">
            <v>415026.95515793381</v>
          </cell>
          <cell r="BB418">
            <v>3.5610570517901414</v>
          </cell>
          <cell r="BG418">
            <v>0</v>
          </cell>
          <cell r="BH418">
            <v>0</v>
          </cell>
          <cell r="BI418">
            <v>2535477.4227363947</v>
          </cell>
          <cell r="BJ418">
            <v>21.755164679494747</v>
          </cell>
          <cell r="BK418">
            <v>0</v>
          </cell>
          <cell r="BL418">
            <v>0</v>
          </cell>
          <cell r="BO418">
            <v>0</v>
          </cell>
          <cell r="BP418">
            <v>0</v>
          </cell>
          <cell r="CF418">
            <v>15757.191408412205</v>
          </cell>
          <cell r="CG418">
            <v>727.32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X418">
            <v>0</v>
          </cell>
          <cell r="CY418">
            <v>0</v>
          </cell>
          <cell r="DJ418" t="str">
            <v>НКРЕ</v>
          </cell>
          <cell r="DL418">
            <v>40526</v>
          </cell>
          <cell r="DM418" t="str">
            <v>№ 1737</v>
          </cell>
          <cell r="DO418" t="str">
            <v>умовно-змінна величина двоставкового тарифу на теплову енергію</v>
          </cell>
        </row>
        <row r="419">
          <cell r="AF419">
            <v>39897</v>
          </cell>
          <cell r="AG419" t="str">
            <v>№ 47</v>
          </cell>
          <cell r="AM419">
            <v>32358</v>
          </cell>
          <cell r="AO419">
            <v>10163971.380000001</v>
          </cell>
          <cell r="AQ419">
            <v>10163919.086830299</v>
          </cell>
          <cell r="AU419">
            <v>0</v>
          </cell>
          <cell r="AW419">
            <v>0</v>
          </cell>
          <cell r="AY419">
            <v>9311410.4231547471</v>
          </cell>
          <cell r="AZ419">
            <v>287.76223571156277</v>
          </cell>
          <cell r="BA419">
            <v>148548.2801090877</v>
          </cell>
          <cell r="BB419">
            <v>4.5907744640919619</v>
          </cell>
          <cell r="BG419">
            <v>0</v>
          </cell>
          <cell r="BH419">
            <v>0</v>
          </cell>
          <cell r="BI419">
            <v>703957.53690507601</v>
          </cell>
          <cell r="BJ419">
            <v>21.755285768745782</v>
          </cell>
          <cell r="BK419">
            <v>0</v>
          </cell>
          <cell r="BL419">
            <v>0</v>
          </cell>
          <cell r="BO419">
            <v>0</v>
          </cell>
          <cell r="BP419">
            <v>0</v>
          </cell>
          <cell r="CF419">
            <v>4346.5563884489429</v>
          </cell>
          <cell r="CG419">
            <v>2142.25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X419">
            <v>0</v>
          </cell>
          <cell r="CY419">
            <v>0</v>
          </cell>
          <cell r="DJ419" t="str">
            <v>НКРКП</v>
          </cell>
          <cell r="DL419">
            <v>40816</v>
          </cell>
          <cell r="DM419">
            <v>164</v>
          </cell>
        </row>
        <row r="420">
          <cell r="AF420">
            <v>39897</v>
          </cell>
          <cell r="AG420" t="str">
            <v>№ 47</v>
          </cell>
          <cell r="AM420">
            <v>8115</v>
          </cell>
          <cell r="AO420">
            <v>2547217.35</v>
          </cell>
          <cell r="AQ420">
            <v>2547334.1421984956</v>
          </cell>
          <cell r="AU420">
            <v>0</v>
          </cell>
          <cell r="AW420">
            <v>0</v>
          </cell>
          <cell r="AY420">
            <v>2331344.3884979375</v>
          </cell>
          <cell r="AZ420">
            <v>287.28827954380006</v>
          </cell>
          <cell r="BA420">
            <v>39432.874302353797</v>
          </cell>
          <cell r="BB420">
            <v>4.8592574617811213</v>
          </cell>
          <cell r="BG420">
            <v>0</v>
          </cell>
          <cell r="BH420">
            <v>0</v>
          </cell>
          <cell r="BI420">
            <v>176556.87898932301</v>
          </cell>
          <cell r="BJ420">
            <v>21.756855081863588</v>
          </cell>
          <cell r="BK420">
            <v>0</v>
          </cell>
          <cell r="BL420">
            <v>0</v>
          </cell>
          <cell r="BO420">
            <v>0</v>
          </cell>
          <cell r="BP420">
            <v>0</v>
          </cell>
          <cell r="CF420">
            <v>1088.2690575320048</v>
          </cell>
          <cell r="CG420">
            <v>2142.25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X420">
            <v>0</v>
          </cell>
          <cell r="CY420">
            <v>0</v>
          </cell>
          <cell r="DJ420" t="str">
            <v>НКРКП</v>
          </cell>
          <cell r="DL420">
            <v>40816</v>
          </cell>
          <cell r="DM420">
            <v>164</v>
          </cell>
        </row>
        <row r="421">
          <cell r="AF421">
            <v>39897</v>
          </cell>
          <cell r="AG421" t="str">
            <v>№ 47</v>
          </cell>
          <cell r="AO421">
            <v>10437801.677999998</v>
          </cell>
          <cell r="AQ421">
            <v>9534809.9276523273</v>
          </cell>
          <cell r="AY421">
            <v>1789504.01116414</v>
          </cell>
          <cell r="AZ421">
            <v>2857.3545557324837</v>
          </cell>
          <cell r="BC421">
            <v>0</v>
          </cell>
          <cell r="BD421">
            <v>0</v>
          </cell>
          <cell r="BG421">
            <v>0</v>
          </cell>
          <cell r="BH421">
            <v>0</v>
          </cell>
          <cell r="BI421">
            <v>389387.50341501256</v>
          </cell>
          <cell r="BJ421">
            <v>621.74666828736758</v>
          </cell>
          <cell r="BK421">
            <v>0</v>
          </cell>
          <cell r="BL421">
            <v>0</v>
          </cell>
          <cell r="BM421">
            <v>5260244.5594212189</v>
          </cell>
          <cell r="BN421">
            <v>8399.1897544568219</v>
          </cell>
          <cell r="BO421">
            <v>0</v>
          </cell>
          <cell r="BP421">
            <v>0</v>
          </cell>
          <cell r="BY421">
            <v>1104.1199999999999</v>
          </cell>
          <cell r="CF421">
            <v>2460.4080888249187</v>
          </cell>
          <cell r="CG421">
            <v>727.32</v>
          </cell>
          <cell r="CX421">
            <v>0</v>
          </cell>
          <cell r="CY421">
            <v>0</v>
          </cell>
          <cell r="DB421">
            <v>0</v>
          </cell>
          <cell r="DC421">
            <v>0</v>
          </cell>
          <cell r="DJ421" t="str">
            <v>МОС</v>
          </cell>
          <cell r="DL421">
            <v>40003</v>
          </cell>
          <cell r="DM421">
            <v>314</v>
          </cell>
          <cell r="DO421" t="str">
            <v>плата за одиницю приєднаного теплового навантаження в розрахунку на 1 кв. м щомісячно протягом року</v>
          </cell>
        </row>
        <row r="422">
          <cell r="AF422">
            <v>39897</v>
          </cell>
          <cell r="AG422" t="str">
            <v>№ 47</v>
          </cell>
          <cell r="AO422">
            <v>5526407.1744000008</v>
          </cell>
          <cell r="AQ422">
            <v>3535553.4441805226</v>
          </cell>
          <cell r="AY422">
            <v>1453932.3040380047</v>
          </cell>
          <cell r="AZ422">
            <v>8361.6994711180396</v>
          </cell>
          <cell r="BC422">
            <v>0</v>
          </cell>
          <cell r="BD422">
            <v>0</v>
          </cell>
          <cell r="BG422">
            <v>0</v>
          </cell>
          <cell r="BH422">
            <v>0</v>
          </cell>
          <cell r="BI422">
            <v>107584.82273247119</v>
          </cell>
          <cell r="BJ422">
            <v>618.73028946670809</v>
          </cell>
          <cell r="BK422">
            <v>0</v>
          </cell>
          <cell r="BL422">
            <v>0</v>
          </cell>
          <cell r="BM422">
            <v>1460441.6697457554</v>
          </cell>
          <cell r="BN422">
            <v>8399.1354367710792</v>
          </cell>
          <cell r="BO422">
            <v>0</v>
          </cell>
          <cell r="BP422">
            <v>0</v>
          </cell>
          <cell r="BY422">
            <v>1104.1199999999999</v>
          </cell>
          <cell r="CF422">
            <v>678.69403852865196</v>
          </cell>
          <cell r="CG422">
            <v>2142.25</v>
          </cell>
          <cell r="CX422">
            <v>0</v>
          </cell>
          <cell r="CY422">
            <v>0</v>
          </cell>
          <cell r="DB422">
            <v>0</v>
          </cell>
          <cell r="DC422">
            <v>0</v>
          </cell>
          <cell r="DJ422" t="str">
            <v>МОС</v>
          </cell>
          <cell r="DL422">
            <v>40003</v>
          </cell>
          <cell r="DM422">
            <v>314</v>
          </cell>
          <cell r="DO422" t="str">
            <v>плата за одиницю приєднаного теплового навантаження в розрахунку на 1 кв. м щомісячно протягом року</v>
          </cell>
        </row>
        <row r="423">
          <cell r="AF423">
            <v>39897</v>
          </cell>
          <cell r="AG423" t="str">
            <v>№ 47</v>
          </cell>
          <cell r="AO423">
            <v>1903120.7124000001</v>
          </cell>
          <cell r="AQ423">
            <v>886141.85270565399</v>
          </cell>
          <cell r="AY423">
            <v>364023.02839116717</v>
          </cell>
          <cell r="AZ423">
            <v>8347.6203538609243</v>
          </cell>
          <cell r="BC423">
            <v>0</v>
          </cell>
          <cell r="BD423">
            <v>0</v>
          </cell>
          <cell r="BG423">
            <v>0</v>
          </cell>
          <cell r="BH423">
            <v>0</v>
          </cell>
          <cell r="BI423">
            <v>26948.258917738414</v>
          </cell>
          <cell r="BJ423">
            <v>617.9659447289124</v>
          </cell>
          <cell r="BK423">
            <v>0</v>
          </cell>
          <cell r="BL423">
            <v>0</v>
          </cell>
          <cell r="BM423">
            <v>366277.74205289979</v>
          </cell>
          <cell r="BN423">
            <v>8399.3244829595442</v>
          </cell>
          <cell r="BO423">
            <v>0</v>
          </cell>
          <cell r="BP423">
            <v>0</v>
          </cell>
          <cell r="BY423">
            <v>1104.1199999999999</v>
          </cell>
          <cell r="CF423">
            <v>169.92555882421155</v>
          </cell>
          <cell r="CG423">
            <v>2142.25</v>
          </cell>
          <cell r="CX423">
            <v>0</v>
          </cell>
          <cell r="CY423">
            <v>0</v>
          </cell>
          <cell r="DB423">
            <v>0</v>
          </cell>
          <cell r="DC423">
            <v>0</v>
          </cell>
          <cell r="DJ423" t="str">
            <v>МОС</v>
          </cell>
          <cell r="DL423">
            <v>40003</v>
          </cell>
          <cell r="DM423">
            <v>314</v>
          </cell>
          <cell r="DO423" t="str">
            <v>плата за одиницю приєднаного теплового навантаження в розрахунку на 1 кв. м щомісячно протягом року</v>
          </cell>
        </row>
        <row r="424">
          <cell r="W424">
            <v>370.77377654600002</v>
          </cell>
          <cell r="AF424">
            <v>39968</v>
          </cell>
          <cell r="AG424">
            <v>1691</v>
          </cell>
          <cell r="AH424">
            <v>370.77377654662973</v>
          </cell>
          <cell r="AM424">
            <v>3249</v>
          </cell>
          <cell r="AO424">
            <v>1204643.9999979541</v>
          </cell>
          <cell r="AQ424">
            <v>1204644</v>
          </cell>
          <cell r="AU424">
            <v>0</v>
          </cell>
          <cell r="AW424">
            <v>0</v>
          </cell>
          <cell r="AY424">
            <v>423729.99999803881</v>
          </cell>
          <cell r="AZ424">
            <v>130.41859033488421</v>
          </cell>
          <cell r="BA424">
            <v>423730</v>
          </cell>
          <cell r="BB424">
            <v>130.41859033548783</v>
          </cell>
          <cell r="BC424">
            <v>0</v>
          </cell>
          <cell r="BD424">
            <v>0</v>
          </cell>
          <cell r="BG424">
            <v>0</v>
          </cell>
          <cell r="BH424">
            <v>0</v>
          </cell>
          <cell r="BI424">
            <v>43441</v>
          </cell>
          <cell r="BJ424">
            <v>13.370575561711295</v>
          </cell>
          <cell r="BK424">
            <v>0</v>
          </cell>
          <cell r="BL424">
            <v>0</v>
          </cell>
          <cell r="BM424">
            <v>372283.4</v>
          </cell>
          <cell r="BN424">
            <v>114.58399507540783</v>
          </cell>
          <cell r="BO424">
            <v>0</v>
          </cell>
          <cell r="BP424">
            <v>0</v>
          </cell>
          <cell r="BY424">
            <v>1555.83</v>
          </cell>
          <cell r="CF424">
            <v>582.59088158999998</v>
          </cell>
          <cell r="CG424">
            <v>727.32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X424">
            <v>0</v>
          </cell>
          <cell r="CY424">
            <v>0</v>
          </cell>
          <cell r="DB424">
            <v>0</v>
          </cell>
          <cell r="DC424">
            <v>0</v>
          </cell>
          <cell r="DJ424" t="str">
            <v>НКРЕ</v>
          </cell>
          <cell r="DL424">
            <v>40526</v>
          </cell>
          <cell r="DM424">
            <v>1749</v>
          </cell>
          <cell r="DO424" t="str">
            <v>тариф на теплову енергію</v>
          </cell>
          <cell r="DT424">
            <v>407.85</v>
          </cell>
        </row>
        <row r="425">
          <cell r="W425">
            <v>524.70000000000005</v>
          </cell>
          <cell r="AF425">
            <v>39968</v>
          </cell>
          <cell r="AH425">
            <v>437.25000000000017</v>
          </cell>
          <cell r="AM425">
            <v>1144.76</v>
          </cell>
          <cell r="AO425">
            <v>600655.57200000004</v>
          </cell>
          <cell r="AQ425">
            <v>500546.31000000017</v>
          </cell>
          <cell r="AU425">
            <v>0</v>
          </cell>
          <cell r="AW425">
            <v>0</v>
          </cell>
          <cell r="AY425">
            <v>302308.22080000001</v>
          </cell>
          <cell r="AZ425">
            <v>264.08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Y425">
            <v>1555.83</v>
          </cell>
          <cell r="CF425">
            <v>197.16953692833476</v>
          </cell>
          <cell r="CG425">
            <v>1533.24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X425">
            <v>0</v>
          </cell>
          <cell r="CY425">
            <v>0</v>
          </cell>
          <cell r="DB425">
            <v>0</v>
          </cell>
          <cell r="DC425">
            <v>0</v>
          </cell>
          <cell r="DJ425" t="str">
            <v>НКРКП</v>
          </cell>
          <cell r="DL425">
            <v>40816</v>
          </cell>
          <cell r="DM425">
            <v>100</v>
          </cell>
          <cell r="DT425">
            <v>906.84</v>
          </cell>
        </row>
        <row r="426">
          <cell r="W426">
            <v>627.67999999999995</v>
          </cell>
          <cell r="AF426">
            <v>39968</v>
          </cell>
          <cell r="AG426">
            <v>1692</v>
          </cell>
          <cell r="AH426">
            <v>627.71</v>
          </cell>
          <cell r="AM426">
            <v>34</v>
          </cell>
          <cell r="AO426">
            <v>21341.119999999999</v>
          </cell>
          <cell r="AQ426">
            <v>21342.140000000003</v>
          </cell>
          <cell r="AU426">
            <v>0</v>
          </cell>
          <cell r="AW426">
            <v>0</v>
          </cell>
          <cell r="AY426">
            <v>12904.963839223192</v>
          </cell>
          <cell r="AZ426">
            <v>379.55775997715273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G426">
            <v>0</v>
          </cell>
          <cell r="BH426">
            <v>0</v>
          </cell>
          <cell r="BI426">
            <v>449</v>
          </cell>
          <cell r="BJ426">
            <v>13.205882352941176</v>
          </cell>
          <cell r="BK426">
            <v>0</v>
          </cell>
          <cell r="BL426">
            <v>0</v>
          </cell>
          <cell r="BM426">
            <v>3.79</v>
          </cell>
          <cell r="BN426">
            <v>0.11147058823529411</v>
          </cell>
          <cell r="BO426">
            <v>0</v>
          </cell>
          <cell r="BP426">
            <v>0</v>
          </cell>
          <cell r="BY426">
            <v>1555.83</v>
          </cell>
          <cell r="CF426">
            <v>6.0239951449512157</v>
          </cell>
          <cell r="CG426">
            <v>2142.2600000000002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X426">
            <v>0</v>
          </cell>
          <cell r="CY426">
            <v>0</v>
          </cell>
          <cell r="DB426">
            <v>0</v>
          </cell>
          <cell r="DC426">
            <v>0</v>
          </cell>
          <cell r="DJ426" t="str">
            <v>НКРКП</v>
          </cell>
          <cell r="DL426">
            <v>40816</v>
          </cell>
          <cell r="DM426">
            <v>100</v>
          </cell>
          <cell r="DT426">
            <v>912.91</v>
          </cell>
        </row>
        <row r="427">
          <cell r="W427">
            <v>803.76</v>
          </cell>
          <cell r="AF427">
            <v>39968</v>
          </cell>
          <cell r="AG427">
            <v>1702</v>
          </cell>
          <cell r="AH427">
            <v>803.76095617529882</v>
          </cell>
          <cell r="AM427">
            <v>502</v>
          </cell>
          <cell r="AO427">
            <v>403487.52</v>
          </cell>
          <cell r="AQ427">
            <v>403488</v>
          </cell>
          <cell r="AU427">
            <v>0</v>
          </cell>
          <cell r="AW427">
            <v>0</v>
          </cell>
          <cell r="AY427">
            <v>143493.99997974251</v>
          </cell>
          <cell r="AZ427">
            <v>285.84462147359068</v>
          </cell>
          <cell r="BA427">
            <v>25991</v>
          </cell>
          <cell r="BB427">
            <v>51.774900398406373</v>
          </cell>
          <cell r="BC427">
            <v>0</v>
          </cell>
          <cell r="BD427">
            <v>0</v>
          </cell>
          <cell r="BG427">
            <v>0</v>
          </cell>
          <cell r="BH427">
            <v>0</v>
          </cell>
          <cell r="BI427">
            <v>15864</v>
          </cell>
          <cell r="BJ427">
            <v>31.601593625498008</v>
          </cell>
          <cell r="BK427">
            <v>0</v>
          </cell>
          <cell r="BL427">
            <v>0</v>
          </cell>
          <cell r="BM427">
            <v>196884</v>
          </cell>
          <cell r="BN427">
            <v>392.19920318725099</v>
          </cell>
          <cell r="BO427">
            <v>0</v>
          </cell>
          <cell r="BP427">
            <v>0</v>
          </cell>
          <cell r="BY427">
            <v>1458.91</v>
          </cell>
          <cell r="CF427">
            <v>66.982845130000001</v>
          </cell>
          <cell r="CG427">
            <v>2142.25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X427">
            <v>0</v>
          </cell>
          <cell r="CY427">
            <v>0</v>
          </cell>
          <cell r="DB427">
            <v>0</v>
          </cell>
          <cell r="DC427">
            <v>0</v>
          </cell>
          <cell r="DJ427" t="str">
            <v>НКРКП</v>
          </cell>
          <cell r="DL427">
            <v>40816</v>
          </cell>
          <cell r="DM427">
            <v>100</v>
          </cell>
          <cell r="DT427">
            <v>999.9</v>
          </cell>
        </row>
        <row r="428">
          <cell r="W428">
            <v>371.20870000000002</v>
          </cell>
          <cell r="AF428">
            <v>39968</v>
          </cell>
          <cell r="AG428">
            <v>1710</v>
          </cell>
          <cell r="AH428">
            <v>371.208722065524</v>
          </cell>
          <cell r="AM428">
            <v>4609</v>
          </cell>
          <cell r="AO428">
            <v>1710900.8983</v>
          </cell>
          <cell r="AQ428">
            <v>1710901</v>
          </cell>
          <cell r="AU428">
            <v>0</v>
          </cell>
          <cell r="AW428">
            <v>0</v>
          </cell>
          <cell r="AY428">
            <v>582414.99996900011</v>
          </cell>
          <cell r="AZ428">
            <v>126.36472119093081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G428">
            <v>0</v>
          </cell>
          <cell r="BH428">
            <v>0</v>
          </cell>
          <cell r="BI428">
            <v>117830</v>
          </cell>
          <cell r="BJ428">
            <v>25.565198524625732</v>
          </cell>
          <cell r="BK428">
            <v>0</v>
          </cell>
          <cell r="BL428">
            <v>0</v>
          </cell>
          <cell r="BM428">
            <v>590219.6</v>
          </cell>
          <cell r="BN428">
            <v>128.05806031677153</v>
          </cell>
          <cell r="BO428">
            <v>0</v>
          </cell>
          <cell r="BP428">
            <v>0</v>
          </cell>
          <cell r="BY428">
            <v>1394.96</v>
          </cell>
          <cell r="CF428">
            <v>800.76857500000006</v>
          </cell>
          <cell r="CG428">
            <v>727.32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X428">
            <v>0</v>
          </cell>
          <cell r="CY428">
            <v>0</v>
          </cell>
          <cell r="DB428">
            <v>0</v>
          </cell>
          <cell r="DC428">
            <v>0</v>
          </cell>
          <cell r="DJ428" t="str">
            <v>НКРЕ</v>
          </cell>
          <cell r="DL428">
            <v>40526</v>
          </cell>
          <cell r="DM428">
            <v>1749</v>
          </cell>
          <cell r="DO428" t="str">
            <v>тариф на теплову енергію</v>
          </cell>
          <cell r="DT428">
            <v>408.33</v>
          </cell>
        </row>
        <row r="429">
          <cell r="W429">
            <v>727.16</v>
          </cell>
          <cell r="AF429">
            <v>39968</v>
          </cell>
          <cell r="AG429">
            <v>1711</v>
          </cell>
          <cell r="AH429">
            <v>692.53330873308732</v>
          </cell>
          <cell r="AM429">
            <v>1626</v>
          </cell>
          <cell r="AO429">
            <v>1182362.1599999999</v>
          </cell>
          <cell r="AQ429">
            <v>1126059.1599999999</v>
          </cell>
          <cell r="AU429">
            <v>0</v>
          </cell>
          <cell r="AW429">
            <v>0</v>
          </cell>
          <cell r="AY429">
            <v>703117.99998687499</v>
          </cell>
          <cell r="AZ429">
            <v>432.42189421087022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G429">
            <v>0</v>
          </cell>
          <cell r="BH429">
            <v>0</v>
          </cell>
          <cell r="BI429">
            <v>41555</v>
          </cell>
          <cell r="BJ429">
            <v>25.556580565805657</v>
          </cell>
          <cell r="BK429">
            <v>0</v>
          </cell>
          <cell r="BL429">
            <v>0</v>
          </cell>
          <cell r="BM429">
            <v>208203.52001312491</v>
          </cell>
          <cell r="BN429">
            <v>128.04644527252455</v>
          </cell>
          <cell r="BO429">
            <v>0</v>
          </cell>
          <cell r="BP429">
            <v>0</v>
          </cell>
          <cell r="BY429">
            <v>1394.96</v>
          </cell>
          <cell r="CF429">
            <v>328.21472749999998</v>
          </cell>
          <cell r="CG429">
            <v>2142.25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X429">
            <v>0</v>
          </cell>
          <cell r="CY429">
            <v>0</v>
          </cell>
          <cell r="DB429">
            <v>0</v>
          </cell>
          <cell r="DC429">
            <v>0</v>
          </cell>
          <cell r="DJ429" t="str">
            <v>НКРКП</v>
          </cell>
          <cell r="DL429">
            <v>40816</v>
          </cell>
          <cell r="DM429">
            <v>100</v>
          </cell>
          <cell r="DT429">
            <v>999.9</v>
          </cell>
        </row>
        <row r="430">
          <cell r="W430">
            <v>304.69261040599997</v>
          </cell>
          <cell r="AF430">
            <v>39968</v>
          </cell>
          <cell r="AG430">
            <v>1707</v>
          </cell>
          <cell r="AH430">
            <v>304.69261040664628</v>
          </cell>
          <cell r="AM430">
            <v>6861</v>
          </cell>
          <cell r="AO430">
            <v>2090495.9999955657</v>
          </cell>
          <cell r="AQ430">
            <v>2090496</v>
          </cell>
          <cell r="AU430">
            <v>0</v>
          </cell>
          <cell r="AW430">
            <v>0</v>
          </cell>
          <cell r="AY430">
            <v>847541.00000000012</v>
          </cell>
          <cell r="AZ430">
            <v>123.53024340475152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G430">
            <v>0</v>
          </cell>
          <cell r="BH430">
            <v>0</v>
          </cell>
          <cell r="BI430">
            <v>94733</v>
          </cell>
          <cell r="BJ430">
            <v>13.807462469027838</v>
          </cell>
          <cell r="BK430">
            <v>0</v>
          </cell>
          <cell r="BL430">
            <v>0</v>
          </cell>
          <cell r="BM430">
            <v>727811.9</v>
          </cell>
          <cell r="BN430">
            <v>106.07956566098237</v>
          </cell>
          <cell r="BO430">
            <v>0</v>
          </cell>
          <cell r="BP430">
            <v>0</v>
          </cell>
          <cell r="BY430">
            <v>1326.12</v>
          </cell>
          <cell r="CF430">
            <v>1165.29</v>
          </cell>
          <cell r="CG430">
            <v>727.32195419166055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X430">
            <v>0</v>
          </cell>
          <cell r="CY430">
            <v>0</v>
          </cell>
          <cell r="DB430">
            <v>0</v>
          </cell>
          <cell r="DC430">
            <v>0</v>
          </cell>
          <cell r="DJ430" t="str">
            <v>НКРЕ</v>
          </cell>
          <cell r="DL430">
            <v>40526</v>
          </cell>
          <cell r="DM430">
            <v>1749</v>
          </cell>
          <cell r="DO430" t="str">
            <v>тариф на теплову енергію</v>
          </cell>
          <cell r="DT430">
            <v>335.16</v>
          </cell>
        </row>
        <row r="431">
          <cell r="W431">
            <v>612.29999999999995</v>
          </cell>
          <cell r="AF431">
            <v>39968</v>
          </cell>
          <cell r="AG431">
            <v>1708</v>
          </cell>
          <cell r="AH431">
            <v>556.64143133269943</v>
          </cell>
          <cell r="AM431">
            <v>1078.9972254886256</v>
          </cell>
          <cell r="AO431">
            <v>660670.00116668548</v>
          </cell>
          <cell r="AQ431">
            <v>600614.56000000006</v>
          </cell>
          <cell r="AU431">
            <v>0</v>
          </cell>
          <cell r="AW431">
            <v>0</v>
          </cell>
          <cell r="AY431">
            <v>392215.16914380132</v>
          </cell>
          <cell r="AZ431">
            <v>363.499701276976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G431">
            <v>0</v>
          </cell>
          <cell r="BH431">
            <v>0</v>
          </cell>
          <cell r="BI431">
            <v>14894</v>
          </cell>
          <cell r="BJ431">
            <v>13.803557273518686</v>
          </cell>
          <cell r="BK431">
            <v>0</v>
          </cell>
          <cell r="BL431">
            <v>0</v>
          </cell>
          <cell r="BM431">
            <v>114456.2</v>
          </cell>
          <cell r="BN431">
            <v>106.07645441179733</v>
          </cell>
          <cell r="BO431">
            <v>0</v>
          </cell>
          <cell r="BP431">
            <v>0</v>
          </cell>
          <cell r="BY431">
            <v>1326.12</v>
          </cell>
          <cell r="CF431">
            <v>183.08561985940079</v>
          </cell>
          <cell r="CG431">
            <v>2142.25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X431">
            <v>0</v>
          </cell>
          <cell r="CY431">
            <v>0</v>
          </cell>
          <cell r="DB431">
            <v>0</v>
          </cell>
          <cell r="DC431">
            <v>0</v>
          </cell>
          <cell r="DJ431" t="str">
            <v>НКРКП</v>
          </cell>
          <cell r="DL431">
            <v>40816</v>
          </cell>
          <cell r="DM431">
            <v>100</v>
          </cell>
          <cell r="DT431">
            <v>885.44</v>
          </cell>
        </row>
        <row r="432">
          <cell r="W432">
            <v>591.25</v>
          </cell>
          <cell r="AF432">
            <v>39968</v>
          </cell>
          <cell r="AG432">
            <v>1709</v>
          </cell>
          <cell r="AH432">
            <v>537.5</v>
          </cell>
          <cell r="AM432">
            <v>8</v>
          </cell>
          <cell r="AO432">
            <v>4730</v>
          </cell>
          <cell r="AQ432">
            <v>4300</v>
          </cell>
          <cell r="AU432">
            <v>0</v>
          </cell>
          <cell r="AW432">
            <v>0</v>
          </cell>
          <cell r="AY432">
            <v>2791.3485007583708</v>
          </cell>
          <cell r="AZ432">
            <v>348.91856259479636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G432">
            <v>0</v>
          </cell>
          <cell r="BH432">
            <v>0</v>
          </cell>
          <cell r="BI432">
            <v>104</v>
          </cell>
          <cell r="BJ432">
            <v>13</v>
          </cell>
          <cell r="BK432">
            <v>0</v>
          </cell>
          <cell r="BL432">
            <v>0</v>
          </cell>
          <cell r="BM432">
            <v>842.9</v>
          </cell>
          <cell r="BN432">
            <v>105.3625</v>
          </cell>
          <cell r="BO432">
            <v>0</v>
          </cell>
          <cell r="BP432">
            <v>0</v>
          </cell>
          <cell r="BY432">
            <v>1326.12</v>
          </cell>
          <cell r="CF432">
            <v>1.3029984832574961</v>
          </cell>
          <cell r="CG432">
            <v>2142.25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X432">
            <v>0</v>
          </cell>
          <cell r="CY432">
            <v>0</v>
          </cell>
          <cell r="DB432">
            <v>0</v>
          </cell>
          <cell r="DC432">
            <v>0</v>
          </cell>
          <cell r="DJ432" t="str">
            <v>НКРКП</v>
          </cell>
          <cell r="DL432">
            <v>40816</v>
          </cell>
          <cell r="DM432">
            <v>100</v>
          </cell>
          <cell r="DT432">
            <v>885.44</v>
          </cell>
        </row>
        <row r="433">
          <cell r="W433">
            <v>807.513888888</v>
          </cell>
          <cell r="AF433">
            <v>39968</v>
          </cell>
          <cell r="AG433">
            <v>1698</v>
          </cell>
          <cell r="AH433">
            <v>807.51388888888891</v>
          </cell>
          <cell r="AM433">
            <v>360</v>
          </cell>
          <cell r="AO433">
            <v>290704.99999967997</v>
          </cell>
          <cell r="AQ433">
            <v>290705</v>
          </cell>
          <cell r="AU433">
            <v>0</v>
          </cell>
          <cell r="AW433">
            <v>0</v>
          </cell>
          <cell r="AY433">
            <v>139377</v>
          </cell>
          <cell r="AZ433">
            <v>387.15833333333336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G433">
            <v>0</v>
          </cell>
          <cell r="BH433">
            <v>0</v>
          </cell>
          <cell r="BI433">
            <v>11876</v>
          </cell>
          <cell r="BJ433">
            <v>32.988888888888887</v>
          </cell>
          <cell r="BK433">
            <v>0</v>
          </cell>
          <cell r="BL433">
            <v>0</v>
          </cell>
          <cell r="BM433">
            <v>89.47</v>
          </cell>
          <cell r="BN433">
            <v>0.24852777777777776</v>
          </cell>
          <cell r="BO433">
            <v>0</v>
          </cell>
          <cell r="BP433">
            <v>0</v>
          </cell>
          <cell r="BY433">
            <v>1344.22</v>
          </cell>
          <cell r="CF433">
            <v>65.061033959621895</v>
          </cell>
          <cell r="CG433">
            <v>2142.25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X433">
            <v>0</v>
          </cell>
          <cell r="CY433">
            <v>0</v>
          </cell>
          <cell r="DB433">
            <v>0</v>
          </cell>
          <cell r="DC433">
            <v>0</v>
          </cell>
          <cell r="DJ433" t="str">
            <v>НКРКП</v>
          </cell>
          <cell r="DL433">
            <v>40816</v>
          </cell>
          <cell r="DM433">
            <v>100</v>
          </cell>
          <cell r="DT433">
            <v>999.9</v>
          </cell>
        </row>
        <row r="434">
          <cell r="W434">
            <v>399.132567978</v>
          </cell>
          <cell r="AF434">
            <v>39968</v>
          </cell>
          <cell r="AG434">
            <v>1679</v>
          </cell>
          <cell r="AH434">
            <v>399.13256767842495</v>
          </cell>
          <cell r="AM434">
            <v>12190</v>
          </cell>
          <cell r="AO434">
            <v>4865426.0036518201</v>
          </cell>
          <cell r="AQ434">
            <v>4865426</v>
          </cell>
          <cell r="AU434">
            <v>0</v>
          </cell>
          <cell r="AW434">
            <v>0</v>
          </cell>
          <cell r="AY434">
            <v>1678363.632</v>
          </cell>
          <cell r="AZ434">
            <v>137.68364495488106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G434">
            <v>0</v>
          </cell>
          <cell r="BH434">
            <v>0</v>
          </cell>
          <cell r="BI434">
            <v>560253</v>
          </cell>
          <cell r="BJ434">
            <v>45.96004922067268</v>
          </cell>
          <cell r="BK434">
            <v>0</v>
          </cell>
          <cell r="BL434">
            <v>0</v>
          </cell>
          <cell r="BM434">
            <v>1674846</v>
          </cell>
          <cell r="BN434">
            <v>137.39507793273174</v>
          </cell>
          <cell r="BO434">
            <v>0</v>
          </cell>
          <cell r="BP434">
            <v>0</v>
          </cell>
          <cell r="BY434">
            <v>1489.56</v>
          </cell>
          <cell r="CF434">
            <v>2307.6</v>
          </cell>
          <cell r="CG434">
            <v>727.32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X434">
            <v>0</v>
          </cell>
          <cell r="CY434">
            <v>0</v>
          </cell>
          <cell r="DB434">
            <v>0</v>
          </cell>
          <cell r="DC434">
            <v>0</v>
          </cell>
          <cell r="DJ434" t="str">
            <v>НКРЕ</v>
          </cell>
          <cell r="DL434">
            <v>40526</v>
          </cell>
          <cell r="DM434">
            <v>1749</v>
          </cell>
          <cell r="DO434" t="str">
            <v>тариф на теплову енергію</v>
          </cell>
          <cell r="DT434">
            <v>439.04</v>
          </cell>
        </row>
        <row r="435">
          <cell r="W435">
            <v>667.61229134999996</v>
          </cell>
          <cell r="AF435">
            <v>39968</v>
          </cell>
          <cell r="AG435">
            <v>1680</v>
          </cell>
          <cell r="AH435">
            <v>667.61229135053111</v>
          </cell>
          <cell r="AM435">
            <v>2636</v>
          </cell>
          <cell r="AO435">
            <v>1759825.9999986</v>
          </cell>
          <cell r="AQ435">
            <v>1759826</v>
          </cell>
          <cell r="AU435">
            <v>0</v>
          </cell>
          <cell r="AW435">
            <v>0</v>
          </cell>
          <cell r="AY435">
            <v>1037039.9999894275</v>
          </cell>
          <cell r="AZ435">
            <v>393.41426403240803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G435">
            <v>0</v>
          </cell>
          <cell r="BH435">
            <v>0</v>
          </cell>
          <cell r="BI435">
            <v>121133</v>
          </cell>
          <cell r="BJ435">
            <v>45.953338391502278</v>
          </cell>
          <cell r="BK435">
            <v>0</v>
          </cell>
          <cell r="BL435">
            <v>0</v>
          </cell>
          <cell r="BM435">
            <v>362156.9</v>
          </cell>
          <cell r="BN435">
            <v>137.38880880121397</v>
          </cell>
          <cell r="BO435">
            <v>0</v>
          </cell>
          <cell r="BP435">
            <v>0</v>
          </cell>
          <cell r="BY435">
            <v>1489.56</v>
          </cell>
          <cell r="CF435">
            <v>484.08915859000001</v>
          </cell>
          <cell r="CG435">
            <v>2142.25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X435">
            <v>0</v>
          </cell>
          <cell r="CY435">
            <v>0</v>
          </cell>
          <cell r="DB435">
            <v>0</v>
          </cell>
          <cell r="DC435">
            <v>0</v>
          </cell>
          <cell r="DJ435" t="str">
            <v>НКРКП</v>
          </cell>
          <cell r="DL435">
            <v>40816</v>
          </cell>
          <cell r="DM435">
            <v>100</v>
          </cell>
          <cell r="DT435">
            <v>963.23</v>
          </cell>
        </row>
        <row r="436">
          <cell r="W436">
            <v>651.29999999999995</v>
          </cell>
          <cell r="AF436">
            <v>39968</v>
          </cell>
          <cell r="AG436">
            <v>1681</v>
          </cell>
          <cell r="AH436">
            <v>651.29999999999995</v>
          </cell>
          <cell r="AM436">
            <v>47</v>
          </cell>
          <cell r="AO436">
            <v>30611.1</v>
          </cell>
          <cell r="AQ436">
            <v>30611.1</v>
          </cell>
          <cell r="AU436">
            <v>0</v>
          </cell>
          <cell r="AW436">
            <v>0</v>
          </cell>
          <cell r="AY436">
            <v>17878.470000000005</v>
          </cell>
          <cell r="AZ436">
            <v>380.39297872340438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G436">
            <v>0</v>
          </cell>
          <cell r="BH436">
            <v>0</v>
          </cell>
          <cell r="BI436">
            <v>2137</v>
          </cell>
          <cell r="BJ436">
            <v>45.468085106382979</v>
          </cell>
          <cell r="BK436">
            <v>0</v>
          </cell>
          <cell r="BL436">
            <v>0</v>
          </cell>
          <cell r="BM436">
            <v>6342.1</v>
          </cell>
          <cell r="BN436">
            <v>134.93829787234043</v>
          </cell>
          <cell r="BO436">
            <v>0</v>
          </cell>
          <cell r="BP436">
            <v>0</v>
          </cell>
          <cell r="BY436">
            <v>1489.56</v>
          </cell>
          <cell r="CF436">
            <v>8.3456506010036193</v>
          </cell>
          <cell r="CG436">
            <v>2142.25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X436">
            <v>0</v>
          </cell>
          <cell r="CY436">
            <v>0</v>
          </cell>
          <cell r="DB436">
            <v>0</v>
          </cell>
          <cell r="DC436">
            <v>0</v>
          </cell>
          <cell r="DJ436" t="str">
            <v>НКРКП</v>
          </cell>
          <cell r="DL436">
            <v>40816</v>
          </cell>
          <cell r="DM436">
            <v>100</v>
          </cell>
          <cell r="DT436">
            <v>963.23</v>
          </cell>
        </row>
        <row r="437">
          <cell r="W437">
            <v>667.45</v>
          </cell>
          <cell r="AF437">
            <v>39968</v>
          </cell>
          <cell r="AG437">
            <v>1683</v>
          </cell>
          <cell r="AH437">
            <v>635.66800947867307</v>
          </cell>
          <cell r="AM437">
            <v>422</v>
          </cell>
          <cell r="AO437">
            <v>281663.90000000002</v>
          </cell>
          <cell r="AQ437">
            <v>268251.90000000002</v>
          </cell>
          <cell r="AU437">
            <v>0</v>
          </cell>
          <cell r="AW437">
            <v>0</v>
          </cell>
          <cell r="AY437">
            <v>162663.76999999999</v>
          </cell>
          <cell r="AZ437">
            <v>385.45917061611374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G437">
            <v>0</v>
          </cell>
          <cell r="BH437">
            <v>0</v>
          </cell>
          <cell r="BI437">
            <v>10424</v>
          </cell>
          <cell r="BJ437">
            <v>24.701421800947866</v>
          </cell>
          <cell r="BK437">
            <v>0</v>
          </cell>
          <cell r="BL437">
            <v>0</v>
          </cell>
          <cell r="BM437">
            <v>57219.1</v>
          </cell>
          <cell r="BN437">
            <v>135.59028436018957</v>
          </cell>
          <cell r="BO437">
            <v>0</v>
          </cell>
          <cell r="BP437">
            <v>0</v>
          </cell>
          <cell r="BY437">
            <v>1517.3</v>
          </cell>
          <cell r="CF437">
            <v>75.93127319407165</v>
          </cell>
          <cell r="CG437">
            <v>2142.25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X437">
            <v>0</v>
          </cell>
          <cell r="CY437">
            <v>0</v>
          </cell>
          <cell r="DB437">
            <v>0</v>
          </cell>
          <cell r="DC437">
            <v>0</v>
          </cell>
          <cell r="DJ437" t="str">
            <v>НКРКП</v>
          </cell>
          <cell r="DL437">
            <v>40816</v>
          </cell>
          <cell r="DM437">
            <v>100</v>
          </cell>
          <cell r="DT437">
            <v>956.77</v>
          </cell>
        </row>
        <row r="438">
          <cell r="W438">
            <v>716.48</v>
          </cell>
          <cell r="AF438">
            <v>39968</v>
          </cell>
          <cell r="AG438">
            <v>1704</v>
          </cell>
          <cell r="AH438">
            <v>682.37</v>
          </cell>
          <cell r="AM438">
            <v>1509</v>
          </cell>
          <cell r="AO438">
            <v>1081168.32</v>
          </cell>
          <cell r="AQ438">
            <v>1029696.33</v>
          </cell>
          <cell r="AU438">
            <v>0</v>
          </cell>
          <cell r="AW438">
            <v>0</v>
          </cell>
          <cell r="AY438">
            <v>573587.4375</v>
          </cell>
          <cell r="AZ438">
            <v>380.11095924453281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G438">
            <v>0</v>
          </cell>
          <cell r="BH438">
            <v>0</v>
          </cell>
          <cell r="BI438">
            <v>51153</v>
          </cell>
          <cell r="BJ438">
            <v>33.898608349900599</v>
          </cell>
          <cell r="BK438">
            <v>0</v>
          </cell>
          <cell r="BL438">
            <v>0</v>
          </cell>
          <cell r="BM438">
            <v>242342</v>
          </cell>
          <cell r="BN438">
            <v>160.59774685222001</v>
          </cell>
          <cell r="BO438">
            <v>0</v>
          </cell>
          <cell r="BP438">
            <v>0</v>
          </cell>
          <cell r="BY438">
            <v>1336.18</v>
          </cell>
          <cell r="CF438">
            <v>267.75</v>
          </cell>
          <cell r="CG438">
            <v>2142.25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X438">
            <v>0</v>
          </cell>
          <cell r="CY438">
            <v>0</v>
          </cell>
          <cell r="DB438">
            <v>0</v>
          </cell>
          <cell r="DC438">
            <v>0</v>
          </cell>
          <cell r="DJ438" t="str">
            <v>НКРКП</v>
          </cell>
          <cell r="DL438">
            <v>40816</v>
          </cell>
          <cell r="DM438">
            <v>100</v>
          </cell>
          <cell r="DT438">
            <v>999.9</v>
          </cell>
        </row>
        <row r="439">
          <cell r="W439">
            <v>402.60681373900002</v>
          </cell>
          <cell r="AF439">
            <v>39968</v>
          </cell>
          <cell r="AG439">
            <v>1693</v>
          </cell>
          <cell r="AH439">
            <v>402.60681373917902</v>
          </cell>
          <cell r="AM439">
            <v>3581</v>
          </cell>
          <cell r="AO439">
            <v>1441734.999999359</v>
          </cell>
          <cell r="AQ439">
            <v>1441735</v>
          </cell>
          <cell r="AU439">
            <v>0</v>
          </cell>
          <cell r="AW439">
            <v>0</v>
          </cell>
          <cell r="AY439">
            <v>468120</v>
          </cell>
          <cell r="AZ439">
            <v>130.72326165875452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G439">
            <v>0</v>
          </cell>
          <cell r="BH439">
            <v>0</v>
          </cell>
          <cell r="BI439">
            <v>126515</v>
          </cell>
          <cell r="BJ439">
            <v>35.329516894722147</v>
          </cell>
          <cell r="BK439">
            <v>0</v>
          </cell>
          <cell r="BL439">
            <v>0</v>
          </cell>
          <cell r="BM439">
            <v>524945.1</v>
          </cell>
          <cell r="BN439">
            <v>146.59176207763193</v>
          </cell>
          <cell r="BO439">
            <v>0</v>
          </cell>
          <cell r="BP439">
            <v>0</v>
          </cell>
          <cell r="BY439">
            <v>1470.95</v>
          </cell>
          <cell r="CF439">
            <v>643.62316449430784</v>
          </cell>
          <cell r="CG439">
            <v>727.32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X439">
            <v>0</v>
          </cell>
          <cell r="CY439">
            <v>0</v>
          </cell>
          <cell r="DB439">
            <v>0</v>
          </cell>
          <cell r="DC439">
            <v>0</v>
          </cell>
          <cell r="DJ439" t="str">
            <v>НКРЕ</v>
          </cell>
          <cell r="DL439">
            <v>40526</v>
          </cell>
          <cell r="DM439">
            <v>1749</v>
          </cell>
          <cell r="DO439" t="str">
            <v>тариф на теплову енергію</v>
          </cell>
          <cell r="DT439">
            <v>442.87</v>
          </cell>
        </row>
        <row r="440">
          <cell r="W440">
            <v>666.38766738300001</v>
          </cell>
          <cell r="AF440">
            <v>39968</v>
          </cell>
          <cell r="AG440">
            <v>1694</v>
          </cell>
          <cell r="AH440">
            <v>666.38766738303855</v>
          </cell>
          <cell r="AM440">
            <v>6049</v>
          </cell>
          <cell r="AO440">
            <v>4030978.9999997672</v>
          </cell>
          <cell r="AQ440">
            <v>4030979</v>
          </cell>
          <cell r="AU440">
            <v>0</v>
          </cell>
          <cell r="AW440">
            <v>0</v>
          </cell>
          <cell r="AY440">
            <v>2310456.0000000005</v>
          </cell>
          <cell r="AZ440">
            <v>381.95668705571177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G440">
            <v>0</v>
          </cell>
          <cell r="BH440">
            <v>0</v>
          </cell>
          <cell r="BI440">
            <v>213683</v>
          </cell>
          <cell r="BJ440">
            <v>35.325343031906101</v>
          </cell>
          <cell r="BK440">
            <v>0</v>
          </cell>
          <cell r="BL440">
            <v>0</v>
          </cell>
          <cell r="BM440">
            <v>886696.4</v>
          </cell>
          <cell r="BN440">
            <v>146.58561745743097</v>
          </cell>
          <cell r="BO440">
            <v>0</v>
          </cell>
          <cell r="BP440">
            <v>0</v>
          </cell>
          <cell r="BY440">
            <v>1470.95</v>
          </cell>
          <cell r="CF440">
            <v>1078.52</v>
          </cell>
          <cell r="CG440">
            <v>2142.2467826280463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X440">
            <v>0</v>
          </cell>
          <cell r="CY440">
            <v>0</v>
          </cell>
          <cell r="DB440">
            <v>0</v>
          </cell>
          <cell r="DC440">
            <v>0</v>
          </cell>
          <cell r="DJ440" t="str">
            <v>НКРКП</v>
          </cell>
          <cell r="DL440">
            <v>40816</v>
          </cell>
          <cell r="DM440">
            <v>100</v>
          </cell>
          <cell r="DT440">
            <v>953.4</v>
          </cell>
        </row>
        <row r="441">
          <cell r="W441">
            <v>710</v>
          </cell>
          <cell r="AF441">
            <v>39968</v>
          </cell>
          <cell r="AG441">
            <v>1695</v>
          </cell>
          <cell r="AH441">
            <v>710</v>
          </cell>
          <cell r="AM441">
            <v>4</v>
          </cell>
          <cell r="AO441">
            <v>2840</v>
          </cell>
          <cell r="AQ441">
            <v>2840</v>
          </cell>
          <cell r="AU441">
            <v>0</v>
          </cell>
          <cell r="AW441">
            <v>0</v>
          </cell>
          <cell r="AY441">
            <v>1658.7652518635159</v>
          </cell>
          <cell r="AZ441">
            <v>414.69131296587898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G441">
            <v>0</v>
          </cell>
          <cell r="BH441">
            <v>0</v>
          </cell>
          <cell r="BI441">
            <v>152</v>
          </cell>
          <cell r="BJ441">
            <v>38</v>
          </cell>
          <cell r="BK441">
            <v>0</v>
          </cell>
          <cell r="BL441">
            <v>0</v>
          </cell>
          <cell r="BM441">
            <v>602.5</v>
          </cell>
          <cell r="BN441">
            <v>150.625</v>
          </cell>
          <cell r="BO441">
            <v>0</v>
          </cell>
          <cell r="BP441">
            <v>0</v>
          </cell>
          <cell r="BY441">
            <v>1470.95</v>
          </cell>
          <cell r="CF441">
            <v>0.77431100156845178</v>
          </cell>
          <cell r="CG441">
            <v>2142.2467826280463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X441">
            <v>0</v>
          </cell>
          <cell r="CY441">
            <v>0</v>
          </cell>
          <cell r="DB441">
            <v>0</v>
          </cell>
          <cell r="DC441">
            <v>0</v>
          </cell>
          <cell r="DJ441" t="str">
            <v>НКРКП</v>
          </cell>
          <cell r="DL441">
            <v>40816</v>
          </cell>
          <cell r="DM441">
            <v>100</v>
          </cell>
          <cell r="DT441">
            <v>999.9</v>
          </cell>
        </row>
        <row r="442">
          <cell r="W442">
            <v>395.23459459399999</v>
          </cell>
          <cell r="AF442">
            <v>39968</v>
          </cell>
          <cell r="AG442">
            <v>1696</v>
          </cell>
          <cell r="AH442">
            <v>395.23459459459457</v>
          </cell>
          <cell r="AM442">
            <v>925</v>
          </cell>
          <cell r="AO442">
            <v>365591.99999945</v>
          </cell>
          <cell r="AQ442">
            <v>365592</v>
          </cell>
          <cell r="AU442">
            <v>0</v>
          </cell>
          <cell r="AW442">
            <v>0</v>
          </cell>
          <cell r="AY442">
            <v>119886.99999578281</v>
          </cell>
          <cell r="AZ442">
            <v>129.60756756300844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G442">
            <v>0</v>
          </cell>
          <cell r="BH442">
            <v>0</v>
          </cell>
          <cell r="BI442">
            <v>27646</v>
          </cell>
          <cell r="BJ442">
            <v>29.887567567567569</v>
          </cell>
          <cell r="BK442">
            <v>0</v>
          </cell>
          <cell r="BL442">
            <v>0</v>
          </cell>
          <cell r="BM442">
            <v>151331.4</v>
          </cell>
          <cell r="BN442">
            <v>163.60151351351351</v>
          </cell>
          <cell r="BO442">
            <v>0</v>
          </cell>
          <cell r="BP442">
            <v>0</v>
          </cell>
          <cell r="BY442">
            <v>1452.37</v>
          </cell>
          <cell r="CF442">
            <v>164.83391079</v>
          </cell>
          <cell r="CG442">
            <v>727.32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X442">
            <v>0</v>
          </cell>
          <cell r="CY442">
            <v>0</v>
          </cell>
          <cell r="DB442">
            <v>0</v>
          </cell>
          <cell r="DC442">
            <v>0</v>
          </cell>
          <cell r="DJ442" t="str">
            <v>НКРЕ</v>
          </cell>
          <cell r="DL442">
            <v>40526</v>
          </cell>
          <cell r="DM442">
            <v>1749</v>
          </cell>
          <cell r="DO442" t="str">
            <v>тариф на теплову енергію</v>
          </cell>
          <cell r="DT442">
            <v>434.75</v>
          </cell>
        </row>
        <row r="443">
          <cell r="W443">
            <v>706.11</v>
          </cell>
          <cell r="AF443">
            <v>39968</v>
          </cell>
          <cell r="AG443">
            <v>1697</v>
          </cell>
          <cell r="AH443">
            <v>659.91614906832297</v>
          </cell>
          <cell r="AM443">
            <v>644</v>
          </cell>
          <cell r="AO443">
            <v>454734.84</v>
          </cell>
          <cell r="AQ443">
            <v>424986</v>
          </cell>
          <cell r="AU443">
            <v>0</v>
          </cell>
          <cell r="AW443">
            <v>0</v>
          </cell>
          <cell r="AY443">
            <v>245909.99999615501</v>
          </cell>
          <cell r="AZ443">
            <v>381.84782608098601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G443">
            <v>0</v>
          </cell>
          <cell r="BH443">
            <v>0</v>
          </cell>
          <cell r="BI443">
            <v>19226</v>
          </cell>
          <cell r="BJ443">
            <v>29.854037267080745</v>
          </cell>
          <cell r="BK443">
            <v>0</v>
          </cell>
          <cell r="BL443">
            <v>0</v>
          </cell>
          <cell r="BM443">
            <v>105310.6</v>
          </cell>
          <cell r="BN443">
            <v>163.52577639751553</v>
          </cell>
          <cell r="BO443">
            <v>0</v>
          </cell>
          <cell r="BP443">
            <v>0</v>
          </cell>
          <cell r="BY443">
            <v>1452.37</v>
          </cell>
          <cell r="CF443">
            <v>114.79052398</v>
          </cell>
          <cell r="CG443">
            <v>2142.25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X443">
            <v>0</v>
          </cell>
          <cell r="CY443">
            <v>0</v>
          </cell>
          <cell r="DB443">
            <v>0</v>
          </cell>
          <cell r="DC443">
            <v>0</v>
          </cell>
          <cell r="DJ443" t="str">
            <v>НКРКП</v>
          </cell>
          <cell r="DL443">
            <v>40816</v>
          </cell>
          <cell r="DM443">
            <v>100</v>
          </cell>
          <cell r="DT443">
            <v>993.03</v>
          </cell>
        </row>
        <row r="444">
          <cell r="W444">
            <v>726.49</v>
          </cell>
          <cell r="AF444">
            <v>39968</v>
          </cell>
          <cell r="AG444">
            <v>1706</v>
          </cell>
          <cell r="AH444">
            <v>660.44555555555553</v>
          </cell>
          <cell r="AM444">
            <v>540</v>
          </cell>
          <cell r="AO444">
            <v>392304.6</v>
          </cell>
          <cell r="AQ444">
            <v>356640.6</v>
          </cell>
          <cell r="AU444">
            <v>0</v>
          </cell>
          <cell r="AW444">
            <v>0</v>
          </cell>
          <cell r="AY444">
            <v>208737</v>
          </cell>
          <cell r="AZ444">
            <v>386.55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G444">
            <v>0</v>
          </cell>
          <cell r="BH444">
            <v>0</v>
          </cell>
          <cell r="BI444">
            <v>13963</v>
          </cell>
          <cell r="BJ444">
            <v>25.857407407407408</v>
          </cell>
          <cell r="BK444">
            <v>0</v>
          </cell>
          <cell r="BL444">
            <v>0</v>
          </cell>
          <cell r="BM444">
            <v>81340.899999999994</v>
          </cell>
          <cell r="BN444">
            <v>150.63129629629628</v>
          </cell>
          <cell r="BO444">
            <v>0</v>
          </cell>
          <cell r="BP444">
            <v>0</v>
          </cell>
          <cell r="BY444">
            <v>1461.11</v>
          </cell>
          <cell r="CF444">
            <v>97.438025556259902</v>
          </cell>
          <cell r="CG444">
            <v>2142.2539999999999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X444">
            <v>0</v>
          </cell>
          <cell r="CY444">
            <v>0</v>
          </cell>
          <cell r="DB444">
            <v>0</v>
          </cell>
          <cell r="DC444">
            <v>0</v>
          </cell>
          <cell r="DJ444" t="str">
            <v>НКРКП</v>
          </cell>
          <cell r="DL444">
            <v>40816</v>
          </cell>
          <cell r="DM444">
            <v>100</v>
          </cell>
          <cell r="DT444">
            <v>999.9</v>
          </cell>
        </row>
        <row r="445">
          <cell r="W445">
            <v>285.32</v>
          </cell>
          <cell r="AF445">
            <v>39660</v>
          </cell>
          <cell r="AG445">
            <v>771</v>
          </cell>
          <cell r="AH445">
            <v>285.32005248717644</v>
          </cell>
          <cell r="AM445">
            <v>8383</v>
          </cell>
          <cell r="AO445">
            <v>2391837.56</v>
          </cell>
          <cell r="AQ445">
            <v>2391838</v>
          </cell>
          <cell r="AU445">
            <v>0</v>
          </cell>
          <cell r="AW445">
            <v>0</v>
          </cell>
          <cell r="AY445">
            <v>1027798.9989564001</v>
          </cell>
          <cell r="AZ445">
            <v>122.60515316192296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G445">
            <v>0</v>
          </cell>
          <cell r="BH445">
            <v>0</v>
          </cell>
          <cell r="BI445">
            <v>115862</v>
          </cell>
          <cell r="BJ445">
            <v>13.821066443993796</v>
          </cell>
          <cell r="BK445">
            <v>0</v>
          </cell>
          <cell r="BL445">
            <v>0</v>
          </cell>
          <cell r="BM445">
            <v>744067</v>
          </cell>
          <cell r="BN445">
            <v>88.759036144578317</v>
          </cell>
          <cell r="BO445">
            <v>0</v>
          </cell>
          <cell r="BP445">
            <v>0</v>
          </cell>
          <cell r="BY445">
            <v>1132.71</v>
          </cell>
          <cell r="CF445">
            <v>1413.13177</v>
          </cell>
          <cell r="CG445">
            <v>727.32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X445">
            <v>0</v>
          </cell>
          <cell r="CY445">
            <v>0</v>
          </cell>
          <cell r="DB445">
            <v>0</v>
          </cell>
          <cell r="DC445">
            <v>0</v>
          </cell>
          <cell r="DJ445" t="str">
            <v>НКРЕ</v>
          </cell>
          <cell r="DL445">
            <v>40526</v>
          </cell>
          <cell r="DM445">
            <v>1749</v>
          </cell>
          <cell r="DO445" t="str">
            <v>тариф на теплову енергію</v>
          </cell>
          <cell r="DT445">
            <v>392.23</v>
          </cell>
        </row>
        <row r="446">
          <cell r="W446">
            <v>684.77414409799997</v>
          </cell>
          <cell r="AF446">
            <v>39968</v>
          </cell>
          <cell r="AG446">
            <v>1689</v>
          </cell>
          <cell r="AH446">
            <v>622.52273888605009</v>
          </cell>
          <cell r="AM446">
            <v>1957</v>
          </cell>
          <cell r="AO446">
            <v>1340102.999999786</v>
          </cell>
          <cell r="AQ446">
            <v>1218277</v>
          </cell>
          <cell r="AU446">
            <v>0</v>
          </cell>
          <cell r="AW446">
            <v>0</v>
          </cell>
          <cell r="AY446">
            <v>730280.99999376503</v>
          </cell>
          <cell r="AZ446">
            <v>373.16351558189319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G446">
            <v>0</v>
          </cell>
          <cell r="BH446">
            <v>0</v>
          </cell>
          <cell r="BI446">
            <v>44634</v>
          </cell>
          <cell r="BJ446">
            <v>22.807358201328565</v>
          </cell>
          <cell r="BK446">
            <v>0</v>
          </cell>
          <cell r="BL446">
            <v>0</v>
          </cell>
          <cell r="BM446">
            <v>290721.37162300001</v>
          </cell>
          <cell r="BN446">
            <v>148.55460992488503</v>
          </cell>
          <cell r="BO446">
            <v>0</v>
          </cell>
          <cell r="BP446">
            <v>0</v>
          </cell>
          <cell r="BY446">
            <v>1163.56</v>
          </cell>
          <cell r="CF446">
            <v>340.89438674000002</v>
          </cell>
          <cell r="CG446">
            <v>2142.25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X446">
            <v>0</v>
          </cell>
          <cell r="CY446">
            <v>0</v>
          </cell>
          <cell r="DB446">
            <v>0</v>
          </cell>
          <cell r="DC446">
            <v>0</v>
          </cell>
          <cell r="DJ446" t="str">
            <v>НКРКП</v>
          </cell>
          <cell r="DL446">
            <v>40816</v>
          </cell>
          <cell r="DM446">
            <v>100</v>
          </cell>
          <cell r="DT446">
            <v>963.66</v>
          </cell>
        </row>
        <row r="447">
          <cell r="W447">
            <v>669.64680851000003</v>
          </cell>
          <cell r="AF447">
            <v>39968</v>
          </cell>
          <cell r="AG447">
            <v>1690</v>
          </cell>
          <cell r="AH447">
            <v>608.77021276595747</v>
          </cell>
          <cell r="AM447">
            <v>235</v>
          </cell>
          <cell r="AO447">
            <v>157366.99999985</v>
          </cell>
          <cell r="AQ447">
            <v>143061</v>
          </cell>
          <cell r="AU447">
            <v>0</v>
          </cell>
          <cell r="AW447">
            <v>0</v>
          </cell>
          <cell r="AY447">
            <v>84571.999999299995</v>
          </cell>
          <cell r="AZ447">
            <v>359.88085106085106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G447">
            <v>0</v>
          </cell>
          <cell r="BH447">
            <v>0</v>
          </cell>
          <cell r="BI447">
            <v>5368</v>
          </cell>
          <cell r="BJ447">
            <v>22.842553191489362</v>
          </cell>
          <cell r="BK447">
            <v>0</v>
          </cell>
          <cell r="BL447">
            <v>0</v>
          </cell>
          <cell r="BM447">
            <v>34910.3333298</v>
          </cell>
          <cell r="BN447">
            <v>148.55460991404254</v>
          </cell>
          <cell r="BO447">
            <v>0</v>
          </cell>
          <cell r="BP447">
            <v>0</v>
          </cell>
          <cell r="BY447">
            <v>1163.56</v>
          </cell>
          <cell r="CF447">
            <v>39.478118799999997</v>
          </cell>
          <cell r="CG447">
            <v>2142.25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X447">
            <v>0</v>
          </cell>
          <cell r="CY447">
            <v>0</v>
          </cell>
          <cell r="DB447">
            <v>0</v>
          </cell>
          <cell r="DC447">
            <v>0</v>
          </cell>
          <cell r="DJ447" t="str">
            <v>НКРКП</v>
          </cell>
          <cell r="DL447">
            <v>40816</v>
          </cell>
          <cell r="DM447">
            <v>100</v>
          </cell>
          <cell r="DT447">
            <v>940.06</v>
          </cell>
        </row>
        <row r="448">
          <cell r="W448">
            <v>394.55</v>
          </cell>
          <cell r="AF448">
            <v>39968</v>
          </cell>
          <cell r="AG448">
            <v>1685</v>
          </cell>
          <cell r="AH448">
            <v>394.54999999999956</v>
          </cell>
          <cell r="AM448">
            <v>5597.1322146240082</v>
          </cell>
          <cell r="AO448">
            <v>2208348.5152799026</v>
          </cell>
          <cell r="AQ448">
            <v>2208348.5152798998</v>
          </cell>
          <cell r="AU448">
            <v>0</v>
          </cell>
          <cell r="AW448">
            <v>0</v>
          </cell>
          <cell r="AY448">
            <v>728300</v>
          </cell>
          <cell r="AZ448">
            <v>130.12020657598922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G448">
            <v>0</v>
          </cell>
          <cell r="BH448">
            <v>0</v>
          </cell>
          <cell r="BI448">
            <v>411604</v>
          </cell>
          <cell r="BJ448">
            <v>73.538373620078914</v>
          </cell>
          <cell r="BK448">
            <v>0</v>
          </cell>
          <cell r="BL448">
            <v>0</v>
          </cell>
          <cell r="BM448">
            <v>673297.2</v>
          </cell>
          <cell r="BN448">
            <v>120.29324557330101</v>
          </cell>
          <cell r="BO448">
            <v>0</v>
          </cell>
          <cell r="BP448">
            <v>0</v>
          </cell>
          <cell r="BY448">
            <v>1439.43</v>
          </cell>
          <cell r="CF448">
            <v>1001.3474124181927</v>
          </cell>
          <cell r="CG448">
            <v>727.32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X448">
            <v>0</v>
          </cell>
          <cell r="CY448">
            <v>0</v>
          </cell>
          <cell r="DB448">
            <v>0</v>
          </cell>
          <cell r="DC448">
            <v>0</v>
          </cell>
          <cell r="DJ448" t="str">
            <v>НКРЕ</v>
          </cell>
          <cell r="DL448">
            <v>40526</v>
          </cell>
          <cell r="DM448">
            <v>1749</v>
          </cell>
          <cell r="DO448" t="str">
            <v>тариф на теплову енергію</v>
          </cell>
          <cell r="DT448">
            <v>434.01</v>
          </cell>
        </row>
        <row r="449">
          <cell r="W449">
            <v>759.30345136699998</v>
          </cell>
          <cell r="AF449">
            <v>39968</v>
          </cell>
          <cell r="AG449">
            <v>1686</v>
          </cell>
          <cell r="AH449">
            <v>660.26400717167189</v>
          </cell>
          <cell r="AM449">
            <v>2231</v>
          </cell>
          <cell r="AO449">
            <v>1694005.9999997769</v>
          </cell>
          <cell r="AQ449">
            <v>1473049</v>
          </cell>
          <cell r="AU449">
            <v>0</v>
          </cell>
          <cell r="AW449">
            <v>0</v>
          </cell>
          <cell r="AY449">
            <v>854918.99998527009</v>
          </cell>
          <cell r="AZ449">
            <v>383.19991034749893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G449">
            <v>0</v>
          </cell>
          <cell r="BH449">
            <v>0</v>
          </cell>
          <cell r="BI449">
            <v>164040</v>
          </cell>
          <cell r="BJ449">
            <v>73.527566113850298</v>
          </cell>
          <cell r="BK449">
            <v>0</v>
          </cell>
          <cell r="BL449">
            <v>0</v>
          </cell>
          <cell r="BM449">
            <v>268370.43</v>
          </cell>
          <cell r="BN449">
            <v>120.29154190945764</v>
          </cell>
          <cell r="BO449">
            <v>0</v>
          </cell>
          <cell r="BP449">
            <v>0</v>
          </cell>
          <cell r="BY449">
            <v>1439.43</v>
          </cell>
          <cell r="CF449">
            <v>399.07527132000001</v>
          </cell>
          <cell r="CG449">
            <v>2142.25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X449">
            <v>0</v>
          </cell>
          <cell r="CY449">
            <v>0</v>
          </cell>
          <cell r="DB449">
            <v>0</v>
          </cell>
          <cell r="DC449">
            <v>0</v>
          </cell>
          <cell r="DJ449" t="str">
            <v>НКРКП</v>
          </cell>
          <cell r="DL449">
            <v>40816</v>
          </cell>
          <cell r="DM449">
            <v>100</v>
          </cell>
          <cell r="DT449">
            <v>999.9</v>
          </cell>
        </row>
        <row r="450">
          <cell r="W450">
            <v>789.25</v>
          </cell>
          <cell r="AF450">
            <v>39968</v>
          </cell>
          <cell r="AG450">
            <v>1687</v>
          </cell>
          <cell r="AH450">
            <v>657.68977954682316</v>
          </cell>
          <cell r="AM450">
            <v>132.00448402865766</v>
          </cell>
          <cell r="AO450">
            <v>104184.53901961805</v>
          </cell>
          <cell r="AQ450">
            <v>86818</v>
          </cell>
          <cell r="AU450">
            <v>0</v>
          </cell>
          <cell r="AW450">
            <v>0</v>
          </cell>
          <cell r="AY450">
            <v>50420.470724432016</v>
          </cell>
          <cell r="AZ450">
            <v>381.96028790571938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G450">
            <v>0</v>
          </cell>
          <cell r="BH450">
            <v>0</v>
          </cell>
          <cell r="BI450">
            <v>9675</v>
          </cell>
          <cell r="BJ450">
            <v>73.292964789738477</v>
          </cell>
          <cell r="BK450">
            <v>0</v>
          </cell>
          <cell r="BL450">
            <v>0</v>
          </cell>
          <cell r="BM450">
            <v>15772.37</v>
          </cell>
          <cell r="BN450">
            <v>119.48359266777544</v>
          </cell>
          <cell r="BO450">
            <v>0</v>
          </cell>
          <cell r="BP450">
            <v>0</v>
          </cell>
          <cell r="BY450">
            <v>1439.43</v>
          </cell>
          <cell r="CF450">
            <v>23.536221600855182</v>
          </cell>
          <cell r="CG450">
            <v>2142.25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X450">
            <v>0</v>
          </cell>
          <cell r="CY450">
            <v>0</v>
          </cell>
          <cell r="DB450">
            <v>0</v>
          </cell>
          <cell r="DC450">
            <v>0</v>
          </cell>
          <cell r="DJ450" t="str">
            <v>НКРКП</v>
          </cell>
          <cell r="DL450">
            <v>40816</v>
          </cell>
          <cell r="DM450">
            <v>100</v>
          </cell>
          <cell r="DT450">
            <v>999.9</v>
          </cell>
        </row>
        <row r="451">
          <cell r="W451">
            <v>661.25130434699997</v>
          </cell>
          <cell r="AF451">
            <v>39968</v>
          </cell>
          <cell r="AG451">
            <v>1701</v>
          </cell>
          <cell r="AH451">
            <v>629.76347826086953</v>
          </cell>
          <cell r="AM451">
            <v>1150</v>
          </cell>
          <cell r="AO451">
            <v>760438.99999904993</v>
          </cell>
          <cell r="AQ451">
            <v>724228</v>
          </cell>
          <cell r="AU451">
            <v>0</v>
          </cell>
          <cell r="AW451">
            <v>0</v>
          </cell>
          <cell r="AY451">
            <v>439570.00000000006</v>
          </cell>
          <cell r="AZ451">
            <v>382.2347826086957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G451">
            <v>0</v>
          </cell>
          <cell r="BH451">
            <v>0</v>
          </cell>
          <cell r="BI451">
            <v>22263</v>
          </cell>
          <cell r="BJ451">
            <v>19.35913043478261</v>
          </cell>
          <cell r="BK451">
            <v>0</v>
          </cell>
          <cell r="BL451">
            <v>0</v>
          </cell>
          <cell r="BM451">
            <v>158415</v>
          </cell>
          <cell r="BN451">
            <v>137.75217391304349</v>
          </cell>
          <cell r="BO451">
            <v>0</v>
          </cell>
          <cell r="BP451">
            <v>0</v>
          </cell>
          <cell r="BY451">
            <v>1326.12</v>
          </cell>
          <cell r="CF451">
            <v>205.19080406115069</v>
          </cell>
          <cell r="CG451">
            <v>2142.25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X451">
            <v>0</v>
          </cell>
          <cell r="CY451">
            <v>0</v>
          </cell>
          <cell r="DB451">
            <v>0</v>
          </cell>
          <cell r="DC451">
            <v>0</v>
          </cell>
          <cell r="DJ451" t="str">
            <v>НКРКП</v>
          </cell>
          <cell r="DL451">
            <v>40816</v>
          </cell>
          <cell r="DM451">
            <v>100</v>
          </cell>
          <cell r="DT451">
            <v>948.46</v>
          </cell>
        </row>
        <row r="452">
          <cell r="W452">
            <v>328.17806894099999</v>
          </cell>
          <cell r="AF452">
            <v>39968</v>
          </cell>
          <cell r="AG452">
            <v>1713</v>
          </cell>
          <cell r="AH452">
            <v>328.17806894125926</v>
          </cell>
          <cell r="AM452">
            <v>11372</v>
          </cell>
          <cell r="AO452">
            <v>3732040.9999970519</v>
          </cell>
          <cell r="AQ452">
            <v>3732041</v>
          </cell>
          <cell r="AU452">
            <v>0</v>
          </cell>
          <cell r="AW452">
            <v>0</v>
          </cell>
          <cell r="AY452">
            <v>1471058</v>
          </cell>
          <cell r="AZ452">
            <v>129.35789658811115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G452">
            <v>0</v>
          </cell>
          <cell r="BH452">
            <v>0</v>
          </cell>
          <cell r="BI452">
            <v>210328</v>
          </cell>
          <cell r="BJ452">
            <v>18.495251494899755</v>
          </cell>
          <cell r="BK452">
            <v>0</v>
          </cell>
          <cell r="BL452">
            <v>0</v>
          </cell>
          <cell r="BM452">
            <v>1309826</v>
          </cell>
          <cell r="BN452">
            <v>115.17991558213156</v>
          </cell>
          <cell r="BO452">
            <v>0</v>
          </cell>
          <cell r="BP452">
            <v>0</v>
          </cell>
          <cell r="BY452">
            <v>1452.37</v>
          </cell>
          <cell r="CF452">
            <v>2022.5732827366221</v>
          </cell>
          <cell r="CG452">
            <v>727.32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X452">
            <v>0</v>
          </cell>
          <cell r="CY452">
            <v>0</v>
          </cell>
          <cell r="DB452">
            <v>0</v>
          </cell>
          <cell r="DC452">
            <v>0</v>
          </cell>
          <cell r="DJ452" t="str">
            <v>НКРЕ</v>
          </cell>
          <cell r="DL452">
            <v>40526</v>
          </cell>
          <cell r="DM452">
            <v>1749</v>
          </cell>
          <cell r="DO452" t="str">
            <v>тариф на теплову енергію</v>
          </cell>
          <cell r="DT452">
            <v>361</v>
          </cell>
        </row>
        <row r="453">
          <cell r="W453">
            <v>683.04</v>
          </cell>
          <cell r="AF453">
            <v>39968</v>
          </cell>
          <cell r="AG453">
            <v>1714</v>
          </cell>
          <cell r="AH453">
            <v>593.95000000000005</v>
          </cell>
          <cell r="AM453">
            <v>8700</v>
          </cell>
          <cell r="AO453">
            <v>5942448</v>
          </cell>
          <cell r="AQ453">
            <v>5167365</v>
          </cell>
          <cell r="AU453">
            <v>0</v>
          </cell>
          <cell r="AW453">
            <v>0</v>
          </cell>
          <cell r="AY453">
            <v>3327538</v>
          </cell>
          <cell r="AZ453">
            <v>382.47563218390803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G453">
            <v>0</v>
          </cell>
          <cell r="BH453">
            <v>0</v>
          </cell>
          <cell r="BI453">
            <v>160910</v>
          </cell>
          <cell r="BJ453">
            <v>18.495402298850575</v>
          </cell>
          <cell r="BK453">
            <v>0</v>
          </cell>
          <cell r="BL453">
            <v>0</v>
          </cell>
          <cell r="BM453">
            <v>1002066.2</v>
          </cell>
          <cell r="BN453">
            <v>115.18002298850574</v>
          </cell>
          <cell r="BO453">
            <v>0</v>
          </cell>
          <cell r="BP453">
            <v>0</v>
          </cell>
          <cell r="BY453">
            <v>1452.37</v>
          </cell>
          <cell r="CF453">
            <v>1553.2911658303185</v>
          </cell>
          <cell r="CG453">
            <v>2142.25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X453">
            <v>0</v>
          </cell>
          <cell r="CY453">
            <v>0</v>
          </cell>
          <cell r="DB453">
            <v>0</v>
          </cell>
          <cell r="DC453">
            <v>0</v>
          </cell>
          <cell r="DJ453" t="str">
            <v>НКРКП</v>
          </cell>
          <cell r="DL453">
            <v>40816</v>
          </cell>
          <cell r="DM453">
            <v>100</v>
          </cell>
          <cell r="DT453">
            <v>970.44</v>
          </cell>
        </row>
        <row r="454">
          <cell r="W454">
            <v>685.07522123800004</v>
          </cell>
          <cell r="AF454">
            <v>39968</v>
          </cell>
          <cell r="AG454">
            <v>1715</v>
          </cell>
          <cell r="AH454">
            <v>595.71978823026734</v>
          </cell>
          <cell r="AM454">
            <v>225.99249287982579</v>
          </cell>
          <cell r="AO454">
            <v>154821.8570577738</v>
          </cell>
          <cell r="AQ454">
            <v>134628.20000000001</v>
          </cell>
          <cell r="AU454">
            <v>0</v>
          </cell>
          <cell r="AW454">
            <v>0</v>
          </cell>
          <cell r="AY454">
            <v>86795.000000000015</v>
          </cell>
          <cell r="AZ454">
            <v>384.06143006774255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G454">
            <v>0</v>
          </cell>
          <cell r="BH454">
            <v>0</v>
          </cell>
          <cell r="BI454">
            <v>4186</v>
          </cell>
          <cell r="BJ454">
            <v>18.522739170039404</v>
          </cell>
          <cell r="BK454">
            <v>0</v>
          </cell>
          <cell r="BL454">
            <v>0</v>
          </cell>
          <cell r="BM454">
            <v>26036.799999999999</v>
          </cell>
          <cell r="BN454">
            <v>115.21090664655564</v>
          </cell>
          <cell r="BO454">
            <v>0</v>
          </cell>
          <cell r="BP454">
            <v>0</v>
          </cell>
          <cell r="BY454">
            <v>1452.37</v>
          </cell>
          <cell r="CF454">
            <v>40.515812813630532</v>
          </cell>
          <cell r="CG454">
            <v>2142.25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X454">
            <v>0</v>
          </cell>
          <cell r="CY454">
            <v>0</v>
          </cell>
          <cell r="DB454">
            <v>0</v>
          </cell>
          <cell r="DC454">
            <v>0</v>
          </cell>
          <cell r="DJ454" t="str">
            <v>НКРКП</v>
          </cell>
          <cell r="DL454">
            <v>40816</v>
          </cell>
          <cell r="DM454">
            <v>100</v>
          </cell>
          <cell r="DT454">
            <v>973.69</v>
          </cell>
        </row>
        <row r="455">
          <cell r="W455">
            <v>687.55809859099998</v>
          </cell>
          <cell r="AF455">
            <v>39968</v>
          </cell>
          <cell r="AG455">
            <v>1700</v>
          </cell>
          <cell r="AH455">
            <v>654.81748826291084</v>
          </cell>
          <cell r="AM455">
            <v>1704</v>
          </cell>
          <cell r="AO455">
            <v>1171598.999999064</v>
          </cell>
          <cell r="AQ455">
            <v>1115809</v>
          </cell>
          <cell r="AU455">
            <v>0</v>
          </cell>
          <cell r="AW455">
            <v>0</v>
          </cell>
          <cell r="AY455">
            <v>648916</v>
          </cell>
          <cell r="AZ455">
            <v>380.81924882629107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G455">
            <v>0</v>
          </cell>
          <cell r="BH455">
            <v>0</v>
          </cell>
          <cell r="BI455">
            <v>64467</v>
          </cell>
          <cell r="BJ455">
            <v>37.83274647887324</v>
          </cell>
          <cell r="BK455">
            <v>0</v>
          </cell>
          <cell r="BL455">
            <v>0</v>
          </cell>
          <cell r="BM455">
            <v>258841.46</v>
          </cell>
          <cell r="BN455">
            <v>151.90226525821595</v>
          </cell>
          <cell r="BO455">
            <v>0</v>
          </cell>
          <cell r="BP455">
            <v>0</v>
          </cell>
          <cell r="BY455">
            <v>1326.12</v>
          </cell>
          <cell r="CF455">
            <v>302.91329209942819</v>
          </cell>
          <cell r="CG455">
            <v>2142.25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X455">
            <v>0</v>
          </cell>
          <cell r="CY455">
            <v>0</v>
          </cell>
          <cell r="DB455">
            <v>0</v>
          </cell>
          <cell r="DC455">
            <v>0</v>
          </cell>
          <cell r="DJ455" t="str">
            <v>НКРКП</v>
          </cell>
          <cell r="DL455">
            <v>40816</v>
          </cell>
          <cell r="DM455">
            <v>100</v>
          </cell>
          <cell r="DT455">
            <v>973.74</v>
          </cell>
        </row>
        <row r="456">
          <cell r="W456">
            <v>632.943396226</v>
          </cell>
          <cell r="AF456">
            <v>39968</v>
          </cell>
          <cell r="AG456">
            <v>1717</v>
          </cell>
          <cell r="AH456">
            <v>602.80424528301887</v>
          </cell>
          <cell r="AM456">
            <v>424</v>
          </cell>
          <cell r="AO456">
            <v>268367.99999982398</v>
          </cell>
          <cell r="AQ456">
            <v>255589</v>
          </cell>
          <cell r="AU456">
            <v>0</v>
          </cell>
          <cell r="AW456">
            <v>0</v>
          </cell>
          <cell r="AY456">
            <v>162643</v>
          </cell>
          <cell r="AZ456">
            <v>383.59198113207549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G456">
            <v>0</v>
          </cell>
          <cell r="BH456">
            <v>0</v>
          </cell>
          <cell r="BI456">
            <v>7052</v>
          </cell>
          <cell r="BJ456">
            <v>16.632075471698112</v>
          </cell>
          <cell r="BK456">
            <v>0</v>
          </cell>
          <cell r="BL456">
            <v>0</v>
          </cell>
          <cell r="BM456">
            <v>48389.5</v>
          </cell>
          <cell r="BN456">
            <v>114.12617924528301</v>
          </cell>
          <cell r="BO456">
            <v>0</v>
          </cell>
          <cell r="BP456">
            <v>0</v>
          </cell>
          <cell r="BY456">
            <v>1475.92</v>
          </cell>
          <cell r="CF456">
            <v>75.921577780371109</v>
          </cell>
          <cell r="CG456">
            <v>2142.25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X456">
            <v>0</v>
          </cell>
          <cell r="CY456">
            <v>0</v>
          </cell>
          <cell r="DB456">
            <v>0</v>
          </cell>
          <cell r="DC456">
            <v>0</v>
          </cell>
          <cell r="DJ456" t="str">
            <v>НКРКП</v>
          </cell>
          <cell r="DL456">
            <v>40816</v>
          </cell>
          <cell r="DM456">
            <v>100</v>
          </cell>
          <cell r="DT456">
            <v>921.16</v>
          </cell>
        </row>
        <row r="457">
          <cell r="W457">
            <v>721.81283422399997</v>
          </cell>
          <cell r="AF457">
            <v>39968</v>
          </cell>
          <cell r="AG457">
            <v>1703</v>
          </cell>
          <cell r="AH457">
            <v>644.4763814616756</v>
          </cell>
          <cell r="AM457">
            <v>2244</v>
          </cell>
          <cell r="AO457">
            <v>1619747.9999986559</v>
          </cell>
          <cell r="AQ457">
            <v>1446205</v>
          </cell>
          <cell r="AU457">
            <v>0</v>
          </cell>
          <cell r="AW457">
            <v>0</v>
          </cell>
          <cell r="AY457">
            <v>848451.99999980745</v>
          </cell>
          <cell r="AZ457">
            <v>378.09803921560047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G457">
            <v>0</v>
          </cell>
          <cell r="BH457">
            <v>0</v>
          </cell>
          <cell r="BI457">
            <v>49481</v>
          </cell>
          <cell r="BJ457">
            <v>22.05035650623886</v>
          </cell>
          <cell r="BK457">
            <v>0</v>
          </cell>
          <cell r="BL457">
            <v>0</v>
          </cell>
          <cell r="BM457">
            <v>359705.7</v>
          </cell>
          <cell r="BN457">
            <v>160.29665775401071</v>
          </cell>
          <cell r="BO457">
            <v>0</v>
          </cell>
          <cell r="BP457">
            <v>0</v>
          </cell>
          <cell r="BY457">
            <v>1113.7066870132981</v>
          </cell>
          <cell r="CF457">
            <v>396.05648266999998</v>
          </cell>
          <cell r="CG457">
            <v>2142.25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X457">
            <v>0</v>
          </cell>
          <cell r="CY457">
            <v>0</v>
          </cell>
          <cell r="DB457">
            <v>0</v>
          </cell>
          <cell r="DC457">
            <v>0</v>
          </cell>
          <cell r="DJ457" t="str">
            <v>НКРКП</v>
          </cell>
          <cell r="DL457">
            <v>40816</v>
          </cell>
          <cell r="DM457">
            <v>100</v>
          </cell>
          <cell r="DT457">
            <v>999.9</v>
          </cell>
        </row>
        <row r="458">
          <cell r="W458">
            <v>197.7</v>
          </cell>
          <cell r="AF458">
            <v>39987</v>
          </cell>
          <cell r="AG458" t="str">
            <v xml:space="preserve">  10-09</v>
          </cell>
          <cell r="AH458">
            <v>233.69391690172498</v>
          </cell>
          <cell r="AM458">
            <v>125039.9</v>
          </cell>
          <cell r="AO458">
            <v>24720388.229999997</v>
          </cell>
          <cell r="AQ458">
            <v>29221064</v>
          </cell>
          <cell r="AU458">
            <v>21043605</v>
          </cell>
          <cell r="AW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G458">
            <v>0</v>
          </cell>
          <cell r="BH458">
            <v>0</v>
          </cell>
          <cell r="BI458">
            <v>1841839.2</v>
          </cell>
          <cell r="BJ458">
            <v>14.730011780239748</v>
          </cell>
          <cell r="BK458">
            <v>0</v>
          </cell>
          <cell r="BL458">
            <v>0</v>
          </cell>
          <cell r="BM458">
            <v>3958767</v>
          </cell>
          <cell r="BN458">
            <v>31.660030118386214</v>
          </cell>
          <cell r="BO458">
            <v>0</v>
          </cell>
          <cell r="BP458">
            <v>0</v>
          </cell>
          <cell r="BY458">
            <v>2323.1999999999998</v>
          </cell>
          <cell r="CF458">
            <v>0</v>
          </cell>
          <cell r="CG458">
            <v>0</v>
          </cell>
          <cell r="CJ458">
            <v>143300</v>
          </cell>
          <cell r="CK458">
            <v>146.85</v>
          </cell>
          <cell r="CL458">
            <v>228.21</v>
          </cell>
          <cell r="CM458">
            <v>0</v>
          </cell>
          <cell r="CN458">
            <v>0</v>
          </cell>
          <cell r="CO458">
            <v>0</v>
          </cell>
          <cell r="CX458">
            <v>0</v>
          </cell>
          <cell r="CY458">
            <v>0</v>
          </cell>
          <cell r="DB458">
            <v>0</v>
          </cell>
          <cell r="DC458">
            <v>0</v>
          </cell>
          <cell r="DJ458" t="str">
            <v>НКРЕ</v>
          </cell>
          <cell r="DL458">
            <v>40633</v>
          </cell>
          <cell r="DM458">
            <v>472</v>
          </cell>
          <cell r="DO458" t="str">
            <v>тариф на теплову енергію</v>
          </cell>
          <cell r="DT458">
            <v>217.47</v>
          </cell>
        </row>
        <row r="459">
          <cell r="W459">
            <v>518.84</v>
          </cell>
          <cell r="AF459">
            <v>39987</v>
          </cell>
          <cell r="AG459" t="str">
            <v xml:space="preserve">  11-09</v>
          </cell>
          <cell r="AH459">
            <v>479.22479400749063</v>
          </cell>
          <cell r="AM459">
            <v>13350</v>
          </cell>
          <cell r="AO459">
            <v>6926514</v>
          </cell>
          <cell r="AQ459">
            <v>6397651</v>
          </cell>
          <cell r="AU459">
            <v>5524565.5700000003</v>
          </cell>
          <cell r="AW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G459">
            <v>0</v>
          </cell>
          <cell r="BH459">
            <v>0</v>
          </cell>
          <cell r="BI459">
            <v>196645.5</v>
          </cell>
          <cell r="BJ459">
            <v>14.73</v>
          </cell>
          <cell r="BK459">
            <v>0</v>
          </cell>
          <cell r="BL459">
            <v>0</v>
          </cell>
          <cell r="BM459">
            <v>422661</v>
          </cell>
          <cell r="BN459">
            <v>31.66</v>
          </cell>
          <cell r="BO459">
            <v>0</v>
          </cell>
          <cell r="BP459">
            <v>0</v>
          </cell>
          <cell r="BY459">
            <v>2323.1999999999998</v>
          </cell>
          <cell r="CF459">
            <v>0</v>
          </cell>
          <cell r="CG459">
            <v>0</v>
          </cell>
          <cell r="CJ459">
            <v>15349</v>
          </cell>
          <cell r="CK459">
            <v>359.93</v>
          </cell>
          <cell r="CL459">
            <v>633.44000000000005</v>
          </cell>
          <cell r="CM459">
            <v>0</v>
          </cell>
          <cell r="CN459">
            <v>0</v>
          </cell>
          <cell r="CO459">
            <v>0</v>
          </cell>
          <cell r="CX459">
            <v>0</v>
          </cell>
          <cell r="CY459">
            <v>0</v>
          </cell>
          <cell r="DB459">
            <v>0</v>
          </cell>
          <cell r="DC459">
            <v>0</v>
          </cell>
          <cell r="DJ459" t="str">
            <v>НКРКП</v>
          </cell>
          <cell r="DL459">
            <v>40816</v>
          </cell>
          <cell r="DM459">
            <v>145</v>
          </cell>
          <cell r="DT459">
            <v>792.41</v>
          </cell>
        </row>
        <row r="460">
          <cell r="W460">
            <v>532.74</v>
          </cell>
          <cell r="AF460">
            <v>39987</v>
          </cell>
          <cell r="AG460" t="str">
            <v xml:space="preserve">  11-09</v>
          </cell>
          <cell r="AH460">
            <v>479.28483754736902</v>
          </cell>
          <cell r="AM460">
            <v>1609.7</v>
          </cell>
          <cell r="AO460">
            <v>857551.5780000001</v>
          </cell>
          <cell r="AQ460">
            <v>771504.80299999996</v>
          </cell>
          <cell r="AU460">
            <v>666230.43000000005</v>
          </cell>
          <cell r="AW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G460">
            <v>0</v>
          </cell>
          <cell r="BH460">
            <v>0</v>
          </cell>
          <cell r="BI460">
            <v>23715.3</v>
          </cell>
          <cell r="BJ460">
            <v>14.732745232030812</v>
          </cell>
          <cell r="BK460">
            <v>0</v>
          </cell>
          <cell r="BL460">
            <v>0</v>
          </cell>
          <cell r="BM460">
            <v>50973</v>
          </cell>
          <cell r="BN460">
            <v>31.66614897185811</v>
          </cell>
          <cell r="BO460">
            <v>0</v>
          </cell>
          <cell r="BP460">
            <v>0</v>
          </cell>
          <cell r="BY460">
            <v>2323.1999999999998</v>
          </cell>
          <cell r="CF460">
            <v>0</v>
          </cell>
          <cell r="CG460">
            <v>0</v>
          </cell>
          <cell r="CJ460">
            <v>1851</v>
          </cell>
          <cell r="CK460">
            <v>359.93</v>
          </cell>
          <cell r="CL460">
            <v>633.44000000000005</v>
          </cell>
          <cell r="CM460">
            <v>0</v>
          </cell>
          <cell r="CN460">
            <v>0</v>
          </cell>
          <cell r="CO460">
            <v>0</v>
          </cell>
          <cell r="CX460">
            <v>0</v>
          </cell>
          <cell r="CY460">
            <v>0</v>
          </cell>
          <cell r="DB460">
            <v>0</v>
          </cell>
          <cell r="DC460">
            <v>0</v>
          </cell>
          <cell r="DJ460" t="str">
            <v>НКРКП</v>
          </cell>
          <cell r="DL460">
            <v>40816</v>
          </cell>
          <cell r="DM460">
            <v>145</v>
          </cell>
          <cell r="DT460">
            <v>806.31</v>
          </cell>
        </row>
        <row r="461">
          <cell r="W461">
            <v>170.83</v>
          </cell>
          <cell r="AF461">
            <v>39605</v>
          </cell>
          <cell r="AG461" t="str">
            <v>4/5-6/1731</v>
          </cell>
          <cell r="AH461">
            <v>167.40061205507075</v>
          </cell>
          <cell r="AM461">
            <v>1408370</v>
          </cell>
          <cell r="AO461">
            <v>240591847.10000002</v>
          </cell>
          <cell r="AQ461">
            <v>235762000</v>
          </cell>
          <cell r="AU461">
            <v>0</v>
          </cell>
          <cell r="AW461">
            <v>1134936.3625</v>
          </cell>
          <cell r="AY461">
            <v>154866935.59999999</v>
          </cell>
          <cell r="AZ461">
            <v>109.96182508857757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G461">
            <v>12449000</v>
          </cell>
          <cell r="BH461">
            <v>8.8392964916889731</v>
          </cell>
          <cell r="BI461">
            <v>10916000</v>
          </cell>
          <cell r="BJ461">
            <v>7.750804121076138</v>
          </cell>
          <cell r="BK461">
            <v>0</v>
          </cell>
          <cell r="BL461">
            <v>0</v>
          </cell>
          <cell r="BM461">
            <v>42313000</v>
          </cell>
          <cell r="BN461">
            <v>30.043951518422006</v>
          </cell>
          <cell r="BO461">
            <v>0</v>
          </cell>
          <cell r="BP461">
            <v>0</v>
          </cell>
          <cell r="BY461">
            <v>1918</v>
          </cell>
          <cell r="CF461">
            <v>226460</v>
          </cell>
          <cell r="CG461">
            <v>683.86</v>
          </cell>
          <cell r="CJ461">
            <v>0</v>
          </cell>
          <cell r="CK461">
            <v>0</v>
          </cell>
          <cell r="CL461">
            <v>0</v>
          </cell>
          <cell r="CM461">
            <v>12299.5</v>
          </cell>
          <cell r="CN461">
            <v>92.275000000000006</v>
          </cell>
          <cell r="CO461">
            <v>92.275000000000006</v>
          </cell>
          <cell r="CX461">
            <v>0</v>
          </cell>
          <cell r="CY461">
            <v>0</v>
          </cell>
          <cell r="DB461">
            <v>0</v>
          </cell>
          <cell r="DC461">
            <v>0</v>
          </cell>
          <cell r="DJ461" t="str">
            <v>НКРЕ</v>
          </cell>
          <cell r="DL461">
            <v>40526</v>
          </cell>
          <cell r="DM461">
            <v>1845</v>
          </cell>
          <cell r="DO461" t="str">
            <v>тариф на теплову енергію</v>
          </cell>
          <cell r="DT461">
            <v>213.54</v>
          </cell>
        </row>
        <row r="462">
          <cell r="W462">
            <v>443.33</v>
          </cell>
          <cell r="AF462">
            <v>39849</v>
          </cell>
          <cell r="AG462" t="str">
            <v>6/1/1-34</v>
          </cell>
          <cell r="AH462">
            <v>422.39629739629737</v>
          </cell>
          <cell r="AM462">
            <v>161616</v>
          </cell>
          <cell r="AO462">
            <v>71649221.280000001</v>
          </cell>
          <cell r="AQ462">
            <v>68266000</v>
          </cell>
          <cell r="AU462">
            <v>0</v>
          </cell>
          <cell r="AW462">
            <v>0</v>
          </cell>
          <cell r="AY462">
            <v>56071679.950000003</v>
          </cell>
          <cell r="AZ462">
            <v>346.94386663449166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G462">
            <v>2628542.44</v>
          </cell>
          <cell r="BH462">
            <v>16.264122611622611</v>
          </cell>
          <cell r="BI462">
            <v>1752000</v>
          </cell>
          <cell r="BJ462">
            <v>10.84051084051084</v>
          </cell>
          <cell r="BK462">
            <v>0</v>
          </cell>
          <cell r="BL462">
            <v>0</v>
          </cell>
          <cell r="BM462">
            <v>6116261.1699999999</v>
          </cell>
          <cell r="BN462">
            <v>37.844403833778834</v>
          </cell>
          <cell r="BO462">
            <v>0</v>
          </cell>
          <cell r="BP462">
            <v>0</v>
          </cell>
          <cell r="BY462">
            <v>3313</v>
          </cell>
          <cell r="CF462">
            <v>26174.2</v>
          </cell>
          <cell r="CG462">
            <v>2142.25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X462">
            <v>0</v>
          </cell>
          <cell r="CY462">
            <v>0</v>
          </cell>
          <cell r="DB462">
            <v>0</v>
          </cell>
          <cell r="DC462">
            <v>0</v>
          </cell>
          <cell r="DJ462" t="str">
            <v>НКРКП</v>
          </cell>
          <cell r="DL462">
            <v>40816</v>
          </cell>
          <cell r="DM462">
            <v>11</v>
          </cell>
          <cell r="DT462">
            <v>704.02</v>
          </cell>
        </row>
        <row r="463">
          <cell r="W463">
            <v>443.33</v>
          </cell>
          <cell r="AF463">
            <v>39849</v>
          </cell>
          <cell r="AG463" t="str">
            <v>6/1/1-34</v>
          </cell>
          <cell r="AH463">
            <v>422.39767559373422</v>
          </cell>
          <cell r="AM463">
            <v>79160</v>
          </cell>
          <cell r="AO463">
            <v>35094002.799999997</v>
          </cell>
          <cell r="AQ463">
            <v>33437000</v>
          </cell>
          <cell r="AU463">
            <v>0</v>
          </cell>
          <cell r="AW463">
            <v>0</v>
          </cell>
          <cell r="AY463">
            <v>27463645</v>
          </cell>
          <cell r="AZ463">
            <v>346.93841586659931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G463">
            <v>1287457.557</v>
          </cell>
          <cell r="BH463">
            <v>16.263991371905004</v>
          </cell>
          <cell r="BI463">
            <v>858000</v>
          </cell>
          <cell r="BJ463">
            <v>10.838807478524508</v>
          </cell>
          <cell r="BK463">
            <v>0</v>
          </cell>
          <cell r="BL463">
            <v>0</v>
          </cell>
          <cell r="BM463">
            <v>2995738.83</v>
          </cell>
          <cell r="BN463">
            <v>37.844098408287017</v>
          </cell>
          <cell r="BO463">
            <v>0</v>
          </cell>
          <cell r="BP463">
            <v>0</v>
          </cell>
          <cell r="BY463">
            <v>3313</v>
          </cell>
          <cell r="CF463">
            <v>12820</v>
          </cell>
          <cell r="CG463">
            <v>2142.25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X463">
            <v>0</v>
          </cell>
          <cell r="CY463">
            <v>0</v>
          </cell>
          <cell r="DB463">
            <v>0</v>
          </cell>
          <cell r="DC463">
            <v>0</v>
          </cell>
          <cell r="DJ463" t="str">
            <v>НКРКП</v>
          </cell>
          <cell r="DL463">
            <v>40816</v>
          </cell>
          <cell r="DM463">
            <v>11</v>
          </cell>
          <cell r="DT463">
            <v>704.02</v>
          </cell>
        </row>
        <row r="464">
          <cell r="W464">
            <v>175.95</v>
          </cell>
          <cell r="AF464">
            <v>39742</v>
          </cell>
          <cell r="AH464">
            <v>159.95216191352347</v>
          </cell>
          <cell r="AM464">
            <v>108700</v>
          </cell>
          <cell r="AO464">
            <v>19125765</v>
          </cell>
          <cell r="AQ464">
            <v>17386800</v>
          </cell>
          <cell r="AU464">
            <v>0</v>
          </cell>
          <cell r="AW464">
            <v>0</v>
          </cell>
          <cell r="AY464">
            <v>11685123.120000001</v>
          </cell>
          <cell r="AZ464">
            <v>107.49883275068999</v>
          </cell>
          <cell r="BA464">
            <v>0</v>
          </cell>
          <cell r="BB464">
            <v>0</v>
          </cell>
          <cell r="BC464">
            <v>1679800</v>
          </cell>
          <cell r="BD464">
            <v>15.453541858325668</v>
          </cell>
          <cell r="BG464">
            <v>1260500</v>
          </cell>
          <cell r="BH464">
            <v>11.596136154553818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1954999.9225352113</v>
          </cell>
          <cell r="BN464">
            <v>17.985279876128899</v>
          </cell>
          <cell r="BO464">
            <v>0</v>
          </cell>
          <cell r="BP464">
            <v>0</v>
          </cell>
          <cell r="BY464">
            <v>2878</v>
          </cell>
          <cell r="CF464">
            <v>16066</v>
          </cell>
          <cell r="CG464">
            <v>727.32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X464">
            <v>0</v>
          </cell>
          <cell r="CY464">
            <v>0</v>
          </cell>
          <cell r="DB464">
            <v>15.453386454183256</v>
          </cell>
          <cell r="DC464">
            <v>28.15</v>
          </cell>
          <cell r="DJ464" t="str">
            <v>НКРЕ</v>
          </cell>
          <cell r="DL464">
            <v>40526</v>
          </cell>
          <cell r="DM464">
            <v>1856</v>
          </cell>
          <cell r="DO464" t="str">
            <v>тариф на теплову енергію</v>
          </cell>
          <cell r="DT464">
            <v>219.94</v>
          </cell>
        </row>
        <row r="465">
          <cell r="W465">
            <v>409.2</v>
          </cell>
          <cell r="AF465">
            <v>39861</v>
          </cell>
          <cell r="AH465">
            <v>372.07462686567163</v>
          </cell>
          <cell r="AM465">
            <v>6700</v>
          </cell>
          <cell r="AO465">
            <v>2741640</v>
          </cell>
          <cell r="AQ465">
            <v>2492900</v>
          </cell>
          <cell r="AU465">
            <v>0</v>
          </cell>
          <cell r="AW465">
            <v>0</v>
          </cell>
          <cell r="AY465">
            <v>2121406</v>
          </cell>
          <cell r="AZ465">
            <v>316.62776119402986</v>
          </cell>
          <cell r="BA465">
            <v>0</v>
          </cell>
          <cell r="BB465">
            <v>0</v>
          </cell>
          <cell r="BC465">
            <v>108000</v>
          </cell>
          <cell r="BD465">
            <v>16.119402985074625</v>
          </cell>
          <cell r="BG465">
            <v>80250.399999999994</v>
          </cell>
          <cell r="BH465">
            <v>11.977671641791044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122959.57271095153</v>
          </cell>
          <cell r="BN465">
            <v>18.352175031485302</v>
          </cell>
          <cell r="BO465">
            <v>0</v>
          </cell>
          <cell r="BP465">
            <v>0</v>
          </cell>
          <cell r="BY465">
            <v>2878</v>
          </cell>
          <cell r="CF465">
            <v>990.27004317890066</v>
          </cell>
          <cell r="CG465">
            <v>2142.25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X465">
            <v>0</v>
          </cell>
          <cell r="CY465">
            <v>0</v>
          </cell>
          <cell r="DB465">
            <v>16.122448979591837</v>
          </cell>
          <cell r="DC465">
            <v>29.37</v>
          </cell>
          <cell r="DJ465" t="str">
            <v>НКРКП</v>
          </cell>
          <cell r="DL465">
            <v>40816</v>
          </cell>
          <cell r="DM465">
            <v>41</v>
          </cell>
          <cell r="DT465">
            <v>647.15</v>
          </cell>
        </row>
        <row r="466">
          <cell r="W466">
            <v>433.5</v>
          </cell>
          <cell r="AF466">
            <v>39861</v>
          </cell>
          <cell r="AH466">
            <v>377.0204081632653</v>
          </cell>
          <cell r="AM466">
            <v>4900</v>
          </cell>
          <cell r="AO466">
            <v>2124150</v>
          </cell>
          <cell r="AQ466">
            <v>1847400</v>
          </cell>
          <cell r="AU466">
            <v>0</v>
          </cell>
          <cell r="AW466">
            <v>0</v>
          </cell>
          <cell r="AY466">
            <v>1575649</v>
          </cell>
          <cell r="AZ466">
            <v>321.56102040816324</v>
          </cell>
          <cell r="BA466">
            <v>0</v>
          </cell>
          <cell r="BB466">
            <v>0</v>
          </cell>
          <cell r="BC466">
            <v>79000</v>
          </cell>
          <cell r="BD466">
            <v>16.122448979591837</v>
          </cell>
          <cell r="BG466">
            <v>58700.4</v>
          </cell>
          <cell r="BH466">
            <v>11.979673469387755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89899.642728904844</v>
          </cell>
          <cell r="BN466">
            <v>18.346865863041806</v>
          </cell>
          <cell r="BO466">
            <v>0</v>
          </cell>
          <cell r="BP466">
            <v>0</v>
          </cell>
          <cell r="BY466">
            <v>2878</v>
          </cell>
          <cell r="CF466">
            <v>724.2198883092409</v>
          </cell>
          <cell r="CG466">
            <v>2175.65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X466">
            <v>0</v>
          </cell>
          <cell r="CY466">
            <v>0</v>
          </cell>
          <cell r="DB466">
            <v>16.122448979591837</v>
          </cell>
          <cell r="DC466">
            <v>29.37</v>
          </cell>
          <cell r="DJ466" t="str">
            <v>НКРКП</v>
          </cell>
          <cell r="DL466">
            <v>40816</v>
          </cell>
          <cell r="DM466">
            <v>41</v>
          </cell>
          <cell r="DO466" t="str">
            <v>для інших споживачів житлового масиву</v>
          </cell>
          <cell r="DT466">
            <v>666.47</v>
          </cell>
        </row>
        <row r="467">
          <cell r="W467">
            <v>415</v>
          </cell>
          <cell r="AF467">
            <v>39861</v>
          </cell>
          <cell r="AG467">
            <v>0</v>
          </cell>
          <cell r="AH467">
            <v>360.88799999999998</v>
          </cell>
          <cell r="AM467">
            <v>12500</v>
          </cell>
          <cell r="AO467">
            <v>5187500</v>
          </cell>
          <cell r="AQ467">
            <v>4511100</v>
          </cell>
          <cell r="AU467">
            <v>0</v>
          </cell>
          <cell r="AW467">
            <v>0</v>
          </cell>
          <cell r="AY467">
            <v>4019557</v>
          </cell>
          <cell r="AZ467">
            <v>321.56455999999997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G467">
            <v>149700.4</v>
          </cell>
          <cell r="BH467">
            <v>11.976032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229399.68043087973</v>
          </cell>
          <cell r="BN467">
            <v>18.351974434470378</v>
          </cell>
          <cell r="BO467">
            <v>0</v>
          </cell>
          <cell r="BP467">
            <v>0</v>
          </cell>
          <cell r="BY467">
            <v>2878</v>
          </cell>
          <cell r="CF467">
            <v>1847.5200514788683</v>
          </cell>
          <cell r="CG467">
            <v>2175.65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X467">
            <v>0</v>
          </cell>
          <cell r="CY467">
            <v>0</v>
          </cell>
          <cell r="DB467">
            <v>0</v>
          </cell>
          <cell r="DC467">
            <v>0</v>
          </cell>
          <cell r="DJ467" t="str">
            <v>НКРКП</v>
          </cell>
          <cell r="DL467">
            <v>40816</v>
          </cell>
          <cell r="DM467">
            <v>41</v>
          </cell>
          <cell r="DO467" t="str">
            <v>для інших споживачів промислової зони</v>
          </cell>
          <cell r="DT467">
            <v>647.99</v>
          </cell>
        </row>
        <row r="468">
          <cell r="W468">
            <v>186.44364999999999</v>
          </cell>
          <cell r="AF468">
            <v>39707</v>
          </cell>
          <cell r="AG468" t="str">
            <v>142, 144</v>
          </cell>
          <cell r="AH468">
            <v>186.44365281843679</v>
          </cell>
          <cell r="AM468">
            <v>38275.65</v>
          </cell>
          <cell r="AO468">
            <v>7136251.8921224996</v>
          </cell>
          <cell r="AQ468">
            <v>7136252</v>
          </cell>
          <cell r="AU468">
            <v>0</v>
          </cell>
          <cell r="AW468">
            <v>0</v>
          </cell>
          <cell r="AY468">
            <v>4796529.9360000007</v>
          </cell>
          <cell r="AZ468">
            <v>125.31544039095353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G468">
            <v>0</v>
          </cell>
          <cell r="BH468">
            <v>0</v>
          </cell>
          <cell r="BI468">
            <v>578750</v>
          </cell>
          <cell r="BJ468">
            <v>15.120579271677945</v>
          </cell>
          <cell r="BK468">
            <v>0</v>
          </cell>
          <cell r="BL468">
            <v>0</v>
          </cell>
          <cell r="BM468">
            <v>1138285</v>
          </cell>
          <cell r="BN468">
            <v>29.739142248400743</v>
          </cell>
          <cell r="BO468">
            <v>0</v>
          </cell>
          <cell r="BP468">
            <v>0</v>
          </cell>
          <cell r="BY468">
            <v>1020</v>
          </cell>
          <cell r="CF468">
            <v>6594.8</v>
          </cell>
          <cell r="CG468">
            <v>727.32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X468">
            <v>0</v>
          </cell>
          <cell r="CY468">
            <v>0</v>
          </cell>
          <cell r="DB468">
            <v>0</v>
          </cell>
          <cell r="DC468">
            <v>0</v>
          </cell>
          <cell r="DJ468" t="str">
            <v>НКРЕ</v>
          </cell>
          <cell r="DL468">
            <v>40526</v>
          </cell>
          <cell r="DM468">
            <v>1740</v>
          </cell>
          <cell r="DO468" t="str">
            <v>Тариф на теплову енергію</v>
          </cell>
          <cell r="DT468">
            <v>233.05</v>
          </cell>
        </row>
        <row r="469">
          <cell r="W469">
            <v>480.14</v>
          </cell>
          <cell r="AF469">
            <v>39891</v>
          </cell>
          <cell r="AG469" t="str">
            <v>58, 60</v>
          </cell>
          <cell r="AH469">
            <v>436.49542119523028</v>
          </cell>
          <cell r="AM469">
            <v>6485.6739900000002</v>
          </cell>
          <cell r="AO469">
            <v>3114031.5095585999</v>
          </cell>
          <cell r="AQ469">
            <v>2830967</v>
          </cell>
          <cell r="AU469">
            <v>0</v>
          </cell>
          <cell r="AW469">
            <v>0</v>
          </cell>
          <cell r="AY469">
            <v>2395824.1264925003</v>
          </cell>
          <cell r="AZ469">
            <v>369.40249081075075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G469">
            <v>0</v>
          </cell>
          <cell r="BH469">
            <v>0</v>
          </cell>
          <cell r="BI469">
            <v>116951</v>
          </cell>
          <cell r="BJ469">
            <v>18.032204545020615</v>
          </cell>
          <cell r="BK469">
            <v>0</v>
          </cell>
          <cell r="BL469">
            <v>0</v>
          </cell>
          <cell r="BM469">
            <v>221075</v>
          </cell>
          <cell r="BN469">
            <v>34.086665524796132</v>
          </cell>
          <cell r="BO469">
            <v>0</v>
          </cell>
          <cell r="BP469">
            <v>0</v>
          </cell>
          <cell r="BY469">
            <v>1020</v>
          </cell>
          <cell r="CF469">
            <v>1118.3681300000001</v>
          </cell>
          <cell r="CG469">
            <v>2142.25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X469">
            <v>0</v>
          </cell>
          <cell r="CY469">
            <v>0</v>
          </cell>
          <cell r="DB469">
            <v>0</v>
          </cell>
          <cell r="DC469">
            <v>0</v>
          </cell>
          <cell r="DJ469" t="str">
            <v>НКРКП</v>
          </cell>
          <cell r="DL469">
            <v>40816</v>
          </cell>
          <cell r="DM469">
            <v>109</v>
          </cell>
          <cell r="DT469">
            <v>757.39214900221702</v>
          </cell>
        </row>
        <row r="470">
          <cell r="W470">
            <v>610.99</v>
          </cell>
          <cell r="AF470">
            <v>39891</v>
          </cell>
          <cell r="AG470" t="str">
            <v>59, 61</v>
          </cell>
          <cell r="AH470">
            <v>436.42111421717539</v>
          </cell>
          <cell r="AM470">
            <v>2349.4899</v>
          </cell>
          <cell r="AO470">
            <v>1435514.834001</v>
          </cell>
          <cell r="AQ470">
            <v>1025367</v>
          </cell>
          <cell r="AU470">
            <v>0</v>
          </cell>
          <cell r="AW470">
            <v>0</v>
          </cell>
          <cell r="AY470">
            <v>867891.88474999997</v>
          </cell>
          <cell r="AZ470">
            <v>369.39587812231071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G470">
            <v>0</v>
          </cell>
          <cell r="BH470">
            <v>0</v>
          </cell>
          <cell r="BI470">
            <v>42381</v>
          </cell>
          <cell r="BJ470">
            <v>18.038383565726331</v>
          </cell>
          <cell r="BK470">
            <v>0</v>
          </cell>
          <cell r="BL470">
            <v>0</v>
          </cell>
          <cell r="BM470">
            <v>80103</v>
          </cell>
          <cell r="BN470">
            <v>34.093783505943144</v>
          </cell>
          <cell r="BO470">
            <v>0</v>
          </cell>
          <cell r="BP470">
            <v>0</v>
          </cell>
          <cell r="BY470">
            <v>1020</v>
          </cell>
          <cell r="CF470">
            <v>405.13099999999997</v>
          </cell>
          <cell r="CG470">
            <v>2142.25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X470">
            <v>0</v>
          </cell>
          <cell r="CY470">
            <v>0</v>
          </cell>
          <cell r="DB470">
            <v>0</v>
          </cell>
          <cell r="DC470">
            <v>0</v>
          </cell>
          <cell r="DJ470" t="str">
            <v>НКРКП</v>
          </cell>
          <cell r="DL470">
            <v>40816</v>
          </cell>
          <cell r="DM470">
            <v>109</v>
          </cell>
          <cell r="DT470">
            <v>888.49011151826403</v>
          </cell>
        </row>
        <row r="471">
          <cell r="W471">
            <v>221.76</v>
          </cell>
          <cell r="AF471">
            <v>39715</v>
          </cell>
          <cell r="AG471">
            <v>196</v>
          </cell>
          <cell r="AH471">
            <v>197.99785784339028</v>
          </cell>
          <cell r="AM471">
            <v>154984</v>
          </cell>
          <cell r="AO471">
            <v>34369251.839999996</v>
          </cell>
          <cell r="AQ471">
            <v>30686500</v>
          </cell>
          <cell r="AU471">
            <v>0</v>
          </cell>
          <cell r="AW471">
            <v>3723330.56</v>
          </cell>
          <cell r="AY471">
            <v>17775700.800000001</v>
          </cell>
          <cell r="AZ471">
            <v>114.6937800030971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G471">
            <v>0</v>
          </cell>
          <cell r="BH471">
            <v>0</v>
          </cell>
          <cell r="BI471">
            <v>1332038</v>
          </cell>
          <cell r="BJ471">
            <v>8.5946807412378057</v>
          </cell>
          <cell r="BK471">
            <v>0</v>
          </cell>
          <cell r="BL471">
            <v>0</v>
          </cell>
          <cell r="BM471">
            <v>5677900</v>
          </cell>
          <cell r="BN471">
            <v>36.635394621380271</v>
          </cell>
          <cell r="BO471">
            <v>0</v>
          </cell>
          <cell r="BP471">
            <v>0</v>
          </cell>
          <cell r="BY471">
            <v>1938</v>
          </cell>
          <cell r="CF471">
            <v>24440</v>
          </cell>
          <cell r="CG471">
            <v>727.32</v>
          </cell>
          <cell r="CJ471">
            <v>0</v>
          </cell>
          <cell r="CK471">
            <v>0</v>
          </cell>
          <cell r="CL471">
            <v>0</v>
          </cell>
          <cell r="CM471">
            <v>109768</v>
          </cell>
          <cell r="CN471">
            <v>33.92</v>
          </cell>
          <cell r="CO471">
            <v>33.92</v>
          </cell>
          <cell r="CX471">
            <v>0</v>
          </cell>
          <cell r="CY471">
            <v>0</v>
          </cell>
          <cell r="DB471">
            <v>0</v>
          </cell>
          <cell r="DC471">
            <v>0</v>
          </cell>
          <cell r="DJ471" t="str">
            <v>НКРЕ</v>
          </cell>
          <cell r="DL471">
            <v>40526</v>
          </cell>
          <cell r="DM471">
            <v>1770</v>
          </cell>
          <cell r="DO471" t="str">
            <v>Тариф на теплову енергію</v>
          </cell>
          <cell r="DT471">
            <v>243.94</v>
          </cell>
        </row>
        <row r="472">
          <cell r="W472">
            <v>471.55</v>
          </cell>
          <cell r="AF472">
            <v>39864</v>
          </cell>
          <cell r="AG472">
            <v>308</v>
          </cell>
          <cell r="AH472">
            <v>421.03000280400039</v>
          </cell>
          <cell r="AM472">
            <v>21398</v>
          </cell>
          <cell r="AO472">
            <v>10090226.9</v>
          </cell>
          <cell r="AQ472">
            <v>9009200</v>
          </cell>
          <cell r="AU472">
            <v>0</v>
          </cell>
          <cell r="AW472">
            <v>425051.55</v>
          </cell>
          <cell r="AY472">
            <v>7191072.1376083037</v>
          </cell>
          <cell r="AZ472">
            <v>336.06281603927022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G472">
            <v>0</v>
          </cell>
          <cell r="BH472">
            <v>0</v>
          </cell>
          <cell r="BI472">
            <v>245573</v>
          </cell>
          <cell r="BJ472">
            <v>11.476446396859519</v>
          </cell>
          <cell r="BK472">
            <v>0</v>
          </cell>
          <cell r="BL472">
            <v>0</v>
          </cell>
          <cell r="BM472">
            <v>816767</v>
          </cell>
          <cell r="BN472">
            <v>38.170249556033276</v>
          </cell>
          <cell r="BO472">
            <v>0</v>
          </cell>
          <cell r="BP472">
            <v>0</v>
          </cell>
          <cell r="BY472">
            <v>2202</v>
          </cell>
          <cell r="CF472">
            <v>3356.7847532306237</v>
          </cell>
          <cell r="CG472">
            <v>2142.25</v>
          </cell>
          <cell r="CJ472">
            <v>0</v>
          </cell>
          <cell r="CK472">
            <v>0</v>
          </cell>
          <cell r="CL472">
            <v>0</v>
          </cell>
          <cell r="CM472">
            <v>10857</v>
          </cell>
          <cell r="CN472">
            <v>39.15</v>
          </cell>
          <cell r="CO472">
            <v>56.11</v>
          </cell>
          <cell r="CX472">
            <v>0</v>
          </cell>
          <cell r="CY472">
            <v>0</v>
          </cell>
          <cell r="DB472">
            <v>0</v>
          </cell>
          <cell r="DC472">
            <v>0</v>
          </cell>
          <cell r="DJ472" t="str">
            <v>НКРКП</v>
          </cell>
          <cell r="DL472">
            <v>40816</v>
          </cell>
          <cell r="DM472">
            <v>135</v>
          </cell>
          <cell r="DT472">
            <v>732.74</v>
          </cell>
        </row>
        <row r="473">
          <cell r="W473">
            <v>471.55</v>
          </cell>
          <cell r="AF473">
            <v>39864</v>
          </cell>
          <cell r="AG473">
            <v>308</v>
          </cell>
          <cell r="AH473">
            <v>421.0300346243659</v>
          </cell>
          <cell r="AM473">
            <v>12419</v>
          </cell>
          <cell r="AO473">
            <v>5856179.4500000002</v>
          </cell>
          <cell r="AQ473">
            <v>5228772</v>
          </cell>
          <cell r="AU473">
            <v>0</v>
          </cell>
          <cell r="AW473">
            <v>246689.63099999999</v>
          </cell>
          <cell r="AY473">
            <v>4173564.1123916963</v>
          </cell>
          <cell r="AZ473">
            <v>336.06281603927016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G473">
            <v>0</v>
          </cell>
          <cell r="BH473">
            <v>0</v>
          </cell>
          <cell r="BI473">
            <v>142527</v>
          </cell>
          <cell r="BJ473">
            <v>11.476527900797166</v>
          </cell>
          <cell r="BK473">
            <v>0</v>
          </cell>
          <cell r="BL473">
            <v>0</v>
          </cell>
          <cell r="BM473">
            <v>474038</v>
          </cell>
          <cell r="BN473">
            <v>38.170384088896043</v>
          </cell>
          <cell r="BO473">
            <v>0</v>
          </cell>
          <cell r="BP473">
            <v>0</v>
          </cell>
          <cell r="BY473">
            <v>2202</v>
          </cell>
          <cell r="CF473">
            <v>1948.2152467693763</v>
          </cell>
          <cell r="CG473">
            <v>2142.25</v>
          </cell>
          <cell r="CJ473">
            <v>0</v>
          </cell>
          <cell r="CK473">
            <v>0</v>
          </cell>
          <cell r="CL473">
            <v>0</v>
          </cell>
          <cell r="CM473">
            <v>6301.14</v>
          </cell>
          <cell r="CN473">
            <v>39.15</v>
          </cell>
          <cell r="CO473">
            <v>56.11</v>
          </cell>
          <cell r="CX473">
            <v>0</v>
          </cell>
          <cell r="CY473">
            <v>0</v>
          </cell>
          <cell r="DB473">
            <v>0</v>
          </cell>
          <cell r="DC473">
            <v>0</v>
          </cell>
          <cell r="DJ473" t="str">
            <v>НКРКП</v>
          </cell>
          <cell r="DL473">
            <v>40816</v>
          </cell>
          <cell r="DM473">
            <v>135</v>
          </cell>
          <cell r="DT473">
            <v>732.74</v>
          </cell>
        </row>
        <row r="474">
          <cell r="W474">
            <v>202.75</v>
          </cell>
          <cell r="AF474">
            <v>39646</v>
          </cell>
          <cell r="AG474">
            <v>396</v>
          </cell>
          <cell r="AH474">
            <v>189.53483419531489</v>
          </cell>
          <cell r="AM474">
            <v>13148</v>
          </cell>
          <cell r="AO474">
            <v>2665757</v>
          </cell>
          <cell r="AQ474">
            <v>2492004</v>
          </cell>
          <cell r="AU474">
            <v>0</v>
          </cell>
          <cell r="AW474">
            <v>0</v>
          </cell>
          <cell r="AY474">
            <v>1336814.1600000001</v>
          </cell>
          <cell r="AZ474">
            <v>101.67433526011561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G474">
            <v>0</v>
          </cell>
          <cell r="BH474">
            <v>0</v>
          </cell>
          <cell r="BI474">
            <v>130400</v>
          </cell>
          <cell r="BJ474">
            <v>9.9178582293885</v>
          </cell>
          <cell r="BK474">
            <v>0</v>
          </cell>
          <cell r="BL474">
            <v>0</v>
          </cell>
          <cell r="BM474">
            <v>629327</v>
          </cell>
          <cell r="BN474">
            <v>47.864846364466075</v>
          </cell>
          <cell r="BO474">
            <v>0</v>
          </cell>
          <cell r="BP474">
            <v>0</v>
          </cell>
          <cell r="BY474">
            <v>2131.92</v>
          </cell>
          <cell r="CF474">
            <v>1838</v>
          </cell>
          <cell r="CG474">
            <v>727.32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X474">
            <v>0</v>
          </cell>
          <cell r="CY474">
            <v>0</v>
          </cell>
          <cell r="DB474">
            <v>0</v>
          </cell>
          <cell r="DC474">
            <v>0</v>
          </cell>
          <cell r="DJ474" t="str">
            <v>НКРЕ</v>
          </cell>
          <cell r="DL474">
            <v>40526</v>
          </cell>
          <cell r="DM474">
            <v>1805</v>
          </cell>
          <cell r="DO474" t="str">
            <v>на теплову енергію для споживачів від модульних котелень</v>
          </cell>
          <cell r="DT474">
            <v>223.08</v>
          </cell>
        </row>
        <row r="475">
          <cell r="W475">
            <v>465.45</v>
          </cell>
          <cell r="AF475">
            <v>39861</v>
          </cell>
          <cell r="AG475">
            <v>604</v>
          </cell>
          <cell r="AH475">
            <v>384.16463266545236</v>
          </cell>
          <cell r="AM475">
            <v>3294</v>
          </cell>
          <cell r="AO475">
            <v>1533192.3</v>
          </cell>
          <cell r="AQ475">
            <v>1265438.3</v>
          </cell>
          <cell r="AU475">
            <v>0</v>
          </cell>
          <cell r="AW475">
            <v>0</v>
          </cell>
          <cell r="AY475">
            <v>985799</v>
          </cell>
          <cell r="AZ475">
            <v>299.27109896782025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G475">
            <v>0</v>
          </cell>
          <cell r="BH475">
            <v>0</v>
          </cell>
          <cell r="BI475">
            <v>32856</v>
          </cell>
          <cell r="BJ475">
            <v>9.9744990892531877</v>
          </cell>
          <cell r="BK475">
            <v>0</v>
          </cell>
          <cell r="BL475">
            <v>0</v>
          </cell>
          <cell r="BM475">
            <v>150045.29999999999</v>
          </cell>
          <cell r="BN475">
            <v>45.551092896174858</v>
          </cell>
          <cell r="BO475">
            <v>0</v>
          </cell>
          <cell r="BP475">
            <v>0</v>
          </cell>
          <cell r="BY475">
            <v>2131.92</v>
          </cell>
          <cell r="CF475">
            <v>460.16991480919592</v>
          </cell>
          <cell r="CG475">
            <v>2142.25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X475">
            <v>0</v>
          </cell>
          <cell r="CY475">
            <v>0</v>
          </cell>
          <cell r="DB475">
            <v>0</v>
          </cell>
          <cell r="DC475">
            <v>0</v>
          </cell>
          <cell r="DJ475" t="str">
            <v>НКРКП</v>
          </cell>
          <cell r="DL475">
            <v>40816</v>
          </cell>
          <cell r="DM475">
            <v>151</v>
          </cell>
          <cell r="DO475" t="str">
            <v>для споживачів від модульних котелень на опалення, пар, технологічні потреби, вентиляцію</v>
          </cell>
          <cell r="DT475">
            <v>690.32</v>
          </cell>
        </row>
        <row r="476">
          <cell r="W476">
            <v>465.45</v>
          </cell>
          <cell r="AF476">
            <v>39861</v>
          </cell>
          <cell r="AG476">
            <v>604</v>
          </cell>
          <cell r="AH476">
            <v>384.15789473684208</v>
          </cell>
          <cell r="AM476">
            <v>57</v>
          </cell>
          <cell r="AO476">
            <v>26530.649999999998</v>
          </cell>
          <cell r="AQ476">
            <v>21897</v>
          </cell>
          <cell r="AU476">
            <v>0</v>
          </cell>
          <cell r="AW476">
            <v>0</v>
          </cell>
          <cell r="AY476">
            <v>17059</v>
          </cell>
          <cell r="AZ476">
            <v>299.28070175438597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G476">
            <v>0</v>
          </cell>
          <cell r="BH476">
            <v>0</v>
          </cell>
          <cell r="BI476">
            <v>569</v>
          </cell>
          <cell r="BJ476">
            <v>9.9824561403508767</v>
          </cell>
          <cell r="BK476">
            <v>0</v>
          </cell>
          <cell r="BL476">
            <v>0</v>
          </cell>
          <cell r="BM476">
            <v>2596</v>
          </cell>
          <cell r="BN476">
            <v>45.543859649122808</v>
          </cell>
          <cell r="BO476">
            <v>0</v>
          </cell>
          <cell r="BP476">
            <v>0</v>
          </cell>
          <cell r="BY476">
            <v>2131.92</v>
          </cell>
          <cell r="CF476">
            <v>7.9631228848173654</v>
          </cell>
          <cell r="CG476">
            <v>2142.25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X476">
            <v>0</v>
          </cell>
          <cell r="CY476">
            <v>0</v>
          </cell>
          <cell r="DB476">
            <v>0</v>
          </cell>
          <cell r="DC476">
            <v>0</v>
          </cell>
          <cell r="DJ476" t="str">
            <v>НКРКП</v>
          </cell>
          <cell r="DL476">
            <v>40816</v>
          </cell>
          <cell r="DM476">
            <v>151</v>
          </cell>
          <cell r="DO476" t="str">
            <v>для споживачів від модульних котелень на опалення, пар, технологічні потреби, вентиляцію</v>
          </cell>
          <cell r="DT476">
            <v>690.32</v>
          </cell>
        </row>
        <row r="477">
          <cell r="W477">
            <v>202.75</v>
          </cell>
          <cell r="AF477">
            <v>39646</v>
          </cell>
          <cell r="AG477">
            <v>396</v>
          </cell>
          <cell r="AH477">
            <v>189.53482131967314</v>
          </cell>
          <cell r="AM477">
            <v>8199</v>
          </cell>
          <cell r="AO477">
            <v>1662347.25</v>
          </cell>
          <cell r="AQ477">
            <v>1553996</v>
          </cell>
          <cell r="AU477">
            <v>0</v>
          </cell>
          <cell r="AW477">
            <v>0</v>
          </cell>
          <cell r="AY477">
            <v>833508.72000000009</v>
          </cell>
          <cell r="AZ477">
            <v>101.65980241492866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G477">
            <v>0</v>
          </cell>
          <cell r="BH477">
            <v>0</v>
          </cell>
          <cell r="BI477">
            <v>81310</v>
          </cell>
          <cell r="BJ477">
            <v>9.9170630564703011</v>
          </cell>
          <cell r="BK477">
            <v>0</v>
          </cell>
          <cell r="BL477">
            <v>0</v>
          </cell>
          <cell r="BM477">
            <v>390573</v>
          </cell>
          <cell r="BN477">
            <v>47.636663007683865</v>
          </cell>
          <cell r="BO477">
            <v>0</v>
          </cell>
          <cell r="BP477">
            <v>0</v>
          </cell>
          <cell r="BY477">
            <v>2131.92</v>
          </cell>
          <cell r="CF477">
            <v>1146</v>
          </cell>
          <cell r="CG477">
            <v>727.32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X477">
            <v>0</v>
          </cell>
          <cell r="CY477">
            <v>0</v>
          </cell>
          <cell r="DB477">
            <v>0</v>
          </cell>
          <cell r="DC477">
            <v>0</v>
          </cell>
          <cell r="DJ477" t="str">
            <v>НКРЕ</v>
          </cell>
          <cell r="DL477">
            <v>40526</v>
          </cell>
          <cell r="DM477">
            <v>1805</v>
          </cell>
          <cell r="DO477" t="str">
            <v xml:space="preserve">на теплову енергію для споживачів від модульних котелень </v>
          </cell>
          <cell r="DT477">
            <v>223.08</v>
          </cell>
        </row>
        <row r="478">
          <cell r="W478">
            <v>465.45</v>
          </cell>
          <cell r="AF478">
            <v>39861</v>
          </cell>
          <cell r="AG478">
            <v>604</v>
          </cell>
          <cell r="AH478">
            <v>384.16436637390211</v>
          </cell>
          <cell r="AM478">
            <v>797</v>
          </cell>
          <cell r="AO478">
            <v>370963.64999999997</v>
          </cell>
          <cell r="AQ478">
            <v>306179</v>
          </cell>
          <cell r="AU478">
            <v>0</v>
          </cell>
          <cell r="AW478">
            <v>0</v>
          </cell>
          <cell r="AY478">
            <v>238518</v>
          </cell>
          <cell r="AZ478">
            <v>299.2697616060226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G478">
            <v>0</v>
          </cell>
          <cell r="BH478">
            <v>0</v>
          </cell>
          <cell r="BI478">
            <v>7950</v>
          </cell>
          <cell r="BJ478">
            <v>9.9749058971141782</v>
          </cell>
          <cell r="BK478">
            <v>0</v>
          </cell>
          <cell r="BL478">
            <v>0</v>
          </cell>
          <cell r="BM478">
            <v>36304.65</v>
          </cell>
          <cell r="BN478">
            <v>45.551631116687581</v>
          </cell>
          <cell r="BO478">
            <v>0</v>
          </cell>
          <cell r="BP478">
            <v>0</v>
          </cell>
          <cell r="BY478">
            <v>2131.92</v>
          </cell>
          <cell r="CF478">
            <v>111.33994631812347</v>
          </cell>
          <cell r="CG478">
            <v>2142.25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X478">
            <v>0</v>
          </cell>
          <cell r="CY478">
            <v>0</v>
          </cell>
          <cell r="DB478">
            <v>0</v>
          </cell>
          <cell r="DC478">
            <v>0</v>
          </cell>
          <cell r="DJ478" t="str">
            <v>НКРКП</v>
          </cell>
          <cell r="DL478">
            <v>40816</v>
          </cell>
          <cell r="DM478">
            <v>151</v>
          </cell>
          <cell r="DO478" t="str">
            <v xml:space="preserve">для споживачів від модульних котелень на централізоване гаряче водопостачання (підігрів води) </v>
          </cell>
          <cell r="DT478">
            <v>690.32</v>
          </cell>
        </row>
        <row r="479">
          <cell r="W479">
            <v>465.45</v>
          </cell>
          <cell r="AF479">
            <v>39861</v>
          </cell>
          <cell r="AG479">
            <v>604</v>
          </cell>
          <cell r="AH479">
            <v>384.16165413533832</v>
          </cell>
          <cell r="AM479">
            <v>133</v>
          </cell>
          <cell r="AO479">
            <v>61904.85</v>
          </cell>
          <cell r="AQ479">
            <v>51093.5</v>
          </cell>
          <cell r="AU479">
            <v>0</v>
          </cell>
          <cell r="AW479">
            <v>0</v>
          </cell>
          <cell r="AY479">
            <v>39803</v>
          </cell>
          <cell r="AZ479">
            <v>299.27067669172931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G479">
            <v>0</v>
          </cell>
          <cell r="BH479">
            <v>0</v>
          </cell>
          <cell r="BI479">
            <v>1327</v>
          </cell>
          <cell r="BJ479">
            <v>9.977443609022556</v>
          </cell>
          <cell r="BK479">
            <v>0</v>
          </cell>
          <cell r="BL479">
            <v>0</v>
          </cell>
          <cell r="BM479">
            <v>6058</v>
          </cell>
          <cell r="BN479">
            <v>45.548872180451127</v>
          </cell>
          <cell r="BO479">
            <v>0</v>
          </cell>
          <cell r="BP479">
            <v>0</v>
          </cell>
          <cell r="BY479">
            <v>2131.92</v>
          </cell>
          <cell r="CF479">
            <v>18.579997666005369</v>
          </cell>
          <cell r="CG479">
            <v>2142.25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X479">
            <v>0</v>
          </cell>
          <cell r="CY479">
            <v>0</v>
          </cell>
          <cell r="DB479">
            <v>0</v>
          </cell>
          <cell r="DC479">
            <v>0</v>
          </cell>
          <cell r="DJ479" t="str">
            <v>НКРКП</v>
          </cell>
          <cell r="DL479">
            <v>40816</v>
          </cell>
          <cell r="DM479">
            <v>151</v>
          </cell>
          <cell r="DO479" t="str">
            <v xml:space="preserve">для споживачів від модульних котелень на централізоване гаряче водопостачання (підігрів води) </v>
          </cell>
          <cell r="DT479">
            <v>690.32</v>
          </cell>
        </row>
        <row r="480">
          <cell r="W480">
            <v>204.36</v>
          </cell>
          <cell r="AF480">
            <v>39646</v>
          </cell>
          <cell r="AG480">
            <v>395</v>
          </cell>
          <cell r="AH480">
            <v>190.98682148040638</v>
          </cell>
          <cell r="AM480">
            <v>430625</v>
          </cell>
          <cell r="AO480">
            <v>88002525</v>
          </cell>
          <cell r="AQ480">
            <v>82243700</v>
          </cell>
          <cell r="AU480">
            <v>0</v>
          </cell>
          <cell r="AW480">
            <v>5757903.2700000005</v>
          </cell>
          <cell r="AY480">
            <v>50626563.240000002</v>
          </cell>
          <cell r="AZ480">
            <v>117.56531376487663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G480">
            <v>0</v>
          </cell>
          <cell r="BH480">
            <v>0</v>
          </cell>
          <cell r="BI480">
            <v>4614100</v>
          </cell>
          <cell r="BJ480">
            <v>10.71489114658926</v>
          </cell>
          <cell r="BK480">
            <v>0</v>
          </cell>
          <cell r="BL480">
            <v>0</v>
          </cell>
          <cell r="BM480">
            <v>14081748</v>
          </cell>
          <cell r="BN480">
            <v>32.70072104499274</v>
          </cell>
          <cell r="BO480">
            <v>0</v>
          </cell>
          <cell r="BP480">
            <v>0</v>
          </cell>
          <cell r="BY480">
            <v>2062.1</v>
          </cell>
          <cell r="CF480">
            <v>69607</v>
          </cell>
          <cell r="CG480">
            <v>727.32</v>
          </cell>
          <cell r="CJ480">
            <v>0</v>
          </cell>
          <cell r="CK480">
            <v>0</v>
          </cell>
          <cell r="CL480">
            <v>0</v>
          </cell>
          <cell r="CM480">
            <v>168903</v>
          </cell>
          <cell r="CN480">
            <v>34.090000000000003</v>
          </cell>
          <cell r="CO480">
            <v>34.090000000000003</v>
          </cell>
          <cell r="CX480">
            <v>0</v>
          </cell>
          <cell r="CY480">
            <v>0</v>
          </cell>
          <cell r="DB480">
            <v>0</v>
          </cell>
          <cell r="DC480">
            <v>0</v>
          </cell>
          <cell r="DJ480" t="str">
            <v>НКРЕ</v>
          </cell>
          <cell r="DL480">
            <v>40526</v>
          </cell>
          <cell r="DM480">
            <v>1805</v>
          </cell>
          <cell r="DO480" t="str">
            <v>на теплову енергію для споживачів від централізованих джерел теплозабезпечення</v>
          </cell>
          <cell r="DT480">
            <v>224.79</v>
          </cell>
        </row>
        <row r="481">
          <cell r="W481">
            <v>503.34</v>
          </cell>
          <cell r="AF481">
            <v>39861</v>
          </cell>
          <cell r="AG481">
            <v>602</v>
          </cell>
          <cell r="AH481">
            <v>419.54496454179741</v>
          </cell>
          <cell r="AM481">
            <v>101669</v>
          </cell>
          <cell r="AO481">
            <v>51174074.460000001</v>
          </cell>
          <cell r="AQ481">
            <v>42654717</v>
          </cell>
          <cell r="AU481">
            <v>0</v>
          </cell>
          <cell r="AW481">
            <v>904000</v>
          </cell>
          <cell r="AY481">
            <v>35625617.5</v>
          </cell>
          <cell r="AZ481">
            <v>350.40786768828258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G481">
            <v>0</v>
          </cell>
          <cell r="BH481">
            <v>0</v>
          </cell>
          <cell r="BI481">
            <v>1375815</v>
          </cell>
          <cell r="BJ481">
            <v>13.532295980092259</v>
          </cell>
          <cell r="BK481">
            <v>0</v>
          </cell>
          <cell r="BL481">
            <v>0</v>
          </cell>
          <cell r="BM481">
            <v>3132464</v>
          </cell>
          <cell r="BN481">
            <v>30.810414187215375</v>
          </cell>
          <cell r="BO481">
            <v>0</v>
          </cell>
          <cell r="BP481">
            <v>0</v>
          </cell>
          <cell r="BY481">
            <v>2062.1</v>
          </cell>
          <cell r="CF481">
            <v>16630</v>
          </cell>
          <cell r="CG481">
            <v>2142.25</v>
          </cell>
          <cell r="CJ481">
            <v>0</v>
          </cell>
          <cell r="CK481">
            <v>0</v>
          </cell>
          <cell r="CL481">
            <v>0</v>
          </cell>
          <cell r="CM481">
            <v>28250</v>
          </cell>
          <cell r="CN481">
            <v>32</v>
          </cell>
          <cell r="CO481">
            <v>32</v>
          </cell>
          <cell r="CX481">
            <v>0</v>
          </cell>
          <cell r="CY481">
            <v>0</v>
          </cell>
          <cell r="DB481">
            <v>0</v>
          </cell>
          <cell r="DC481">
            <v>0</v>
          </cell>
          <cell r="DJ481" t="str">
            <v>НКРКП</v>
          </cell>
          <cell r="DL481">
            <v>40816</v>
          </cell>
          <cell r="DM481">
            <v>151</v>
          </cell>
          <cell r="DO481" t="str">
            <v>від централізованих джерел теплозабезпечення на опалення, пар, технологічні потреби, вентиляцію</v>
          </cell>
          <cell r="DT481">
            <v>766.64</v>
          </cell>
        </row>
        <row r="482">
          <cell r="W482">
            <v>503.34</v>
          </cell>
          <cell r="AF482">
            <v>39861</v>
          </cell>
          <cell r="AG482">
            <v>602</v>
          </cell>
          <cell r="AH482">
            <v>419.54495015986458</v>
          </cell>
          <cell r="AM482">
            <v>21268</v>
          </cell>
          <cell r="AO482">
            <v>10705035.119999999</v>
          </cell>
          <cell r="AQ482">
            <v>8922882</v>
          </cell>
          <cell r="AU482">
            <v>0</v>
          </cell>
          <cell r="AW482">
            <v>189120</v>
          </cell>
          <cell r="AY482">
            <v>7452887.75</v>
          </cell>
          <cell r="AZ482">
            <v>350.42729687793872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G482">
            <v>0</v>
          </cell>
          <cell r="BH482">
            <v>0</v>
          </cell>
          <cell r="BI482">
            <v>287805</v>
          </cell>
          <cell r="BJ482">
            <v>13.532302050028211</v>
          </cell>
          <cell r="BK482">
            <v>0</v>
          </cell>
          <cell r="BL482">
            <v>0</v>
          </cell>
          <cell r="BM482">
            <v>655276</v>
          </cell>
          <cell r="BN482">
            <v>30.810419409441415</v>
          </cell>
          <cell r="BO482">
            <v>0</v>
          </cell>
          <cell r="BP482">
            <v>0</v>
          </cell>
          <cell r="BY482">
            <v>2062.1</v>
          </cell>
          <cell r="CF482">
            <v>3479</v>
          </cell>
          <cell r="CG482">
            <v>2142.25</v>
          </cell>
          <cell r="CJ482">
            <v>0</v>
          </cell>
          <cell r="CK482">
            <v>0</v>
          </cell>
          <cell r="CL482">
            <v>0</v>
          </cell>
          <cell r="CM482">
            <v>5910</v>
          </cell>
          <cell r="CN482">
            <v>32</v>
          </cell>
          <cell r="CO482">
            <v>32</v>
          </cell>
          <cell r="CX482">
            <v>0</v>
          </cell>
          <cell r="CY482">
            <v>0</v>
          </cell>
          <cell r="DB482">
            <v>0</v>
          </cell>
          <cell r="DC482">
            <v>0</v>
          </cell>
          <cell r="DJ482" t="str">
            <v>НКРКП</v>
          </cell>
          <cell r="DL482">
            <v>40816</v>
          </cell>
          <cell r="DM482">
            <v>151</v>
          </cell>
          <cell r="DO482" t="str">
            <v>від централізованих джерел теплозабезпечення на опалення, пар, технологічні потреби, вентиляцію</v>
          </cell>
          <cell r="DT482">
            <v>766.64</v>
          </cell>
        </row>
        <row r="483">
          <cell r="W483">
            <v>217.27</v>
          </cell>
          <cell r="AF483">
            <v>39646</v>
          </cell>
          <cell r="AG483">
            <v>397</v>
          </cell>
          <cell r="AH483">
            <v>203.90102201512011</v>
          </cell>
          <cell r="AM483">
            <v>216533</v>
          </cell>
          <cell r="AO483">
            <v>47046124.910000004</v>
          </cell>
          <cell r="AQ483">
            <v>44151300</v>
          </cell>
          <cell r="AU483">
            <v>0</v>
          </cell>
          <cell r="AW483">
            <v>2935313.64</v>
          </cell>
          <cell r="AY483">
            <v>25456927.32</v>
          </cell>
          <cell r="AZ483">
            <v>117.56603991077573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G483">
            <v>0</v>
          </cell>
          <cell r="BH483">
            <v>0</v>
          </cell>
          <cell r="BI483">
            <v>5137900</v>
          </cell>
          <cell r="BJ483">
            <v>23.728022980330941</v>
          </cell>
          <cell r="BK483">
            <v>0</v>
          </cell>
          <cell r="BL483">
            <v>0</v>
          </cell>
          <cell r="BM483">
            <v>7080785</v>
          </cell>
          <cell r="BN483">
            <v>32.700719982635441</v>
          </cell>
          <cell r="BO483">
            <v>0</v>
          </cell>
          <cell r="BP483">
            <v>0</v>
          </cell>
          <cell r="BY483">
            <v>2062.1</v>
          </cell>
          <cell r="CF483">
            <v>35001</v>
          </cell>
          <cell r="CG483">
            <v>727.32</v>
          </cell>
          <cell r="CJ483">
            <v>0</v>
          </cell>
          <cell r="CK483">
            <v>0</v>
          </cell>
          <cell r="CL483">
            <v>0</v>
          </cell>
          <cell r="CM483">
            <v>86282</v>
          </cell>
          <cell r="CN483">
            <v>34.020000000000003</v>
          </cell>
          <cell r="CO483">
            <v>34.020000000000003</v>
          </cell>
          <cell r="CX483">
            <v>0</v>
          </cell>
          <cell r="CY483">
            <v>0</v>
          </cell>
          <cell r="DB483">
            <v>0</v>
          </cell>
          <cell r="DC483">
            <v>0</v>
          </cell>
          <cell r="DJ483" t="str">
            <v>НКРЕ</v>
          </cell>
          <cell r="DL483">
            <v>40526</v>
          </cell>
          <cell r="DM483">
            <v>1805</v>
          </cell>
          <cell r="DO483" t="str">
            <v>на теплову енергію для споживачів від централізованих джерел теплозабезпечення</v>
          </cell>
          <cell r="DT483">
            <v>224.79</v>
          </cell>
        </row>
        <row r="484">
          <cell r="W484">
            <v>564.42999999999995</v>
          </cell>
          <cell r="AF484">
            <v>39861</v>
          </cell>
          <cell r="AG484">
            <v>603</v>
          </cell>
          <cell r="AH484">
            <v>480.62690850648607</v>
          </cell>
          <cell r="AM484">
            <v>8711</v>
          </cell>
          <cell r="AO484">
            <v>4916749.7299999995</v>
          </cell>
          <cell r="AQ484">
            <v>4186741</v>
          </cell>
          <cell r="AU484">
            <v>0</v>
          </cell>
          <cell r="AW484">
            <v>77440</v>
          </cell>
          <cell r="AY484">
            <v>3052406</v>
          </cell>
          <cell r="AZ484">
            <v>350.40821949259555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G484">
            <v>0</v>
          </cell>
          <cell r="BH484">
            <v>0</v>
          </cell>
          <cell r="BI484">
            <v>649964</v>
          </cell>
          <cell r="BJ484">
            <v>74.614165997015263</v>
          </cell>
          <cell r="BK484">
            <v>0</v>
          </cell>
          <cell r="BL484">
            <v>0</v>
          </cell>
          <cell r="BM484">
            <v>268389</v>
          </cell>
          <cell r="BN484">
            <v>30.810354723912294</v>
          </cell>
          <cell r="BO484">
            <v>0</v>
          </cell>
          <cell r="BP484">
            <v>0</v>
          </cell>
          <cell r="BY484">
            <v>2062.1</v>
          </cell>
          <cell r="CF484">
            <v>1424.8598436223597</v>
          </cell>
          <cell r="CG484">
            <v>2142.25</v>
          </cell>
          <cell r="CJ484">
            <v>0</v>
          </cell>
          <cell r="CK484">
            <v>0</v>
          </cell>
          <cell r="CL484">
            <v>0</v>
          </cell>
          <cell r="CM484">
            <v>2420</v>
          </cell>
          <cell r="CN484">
            <v>32</v>
          </cell>
          <cell r="CO484">
            <v>32</v>
          </cell>
          <cell r="CX484">
            <v>0</v>
          </cell>
          <cell r="CY484">
            <v>0</v>
          </cell>
          <cell r="DB484">
            <v>0</v>
          </cell>
          <cell r="DC484">
            <v>0</v>
          </cell>
          <cell r="DJ484" t="str">
            <v>НКРКП</v>
          </cell>
          <cell r="DL484">
            <v>40816</v>
          </cell>
          <cell r="DM484">
            <v>151</v>
          </cell>
          <cell r="DO484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4">
            <v>827.73</v>
          </cell>
        </row>
        <row r="485">
          <cell r="W485">
            <v>564.42999999999995</v>
          </cell>
          <cell r="AF485">
            <v>39861</v>
          </cell>
          <cell r="AG485">
            <v>603</v>
          </cell>
          <cell r="AH485">
            <v>480.62706270627064</v>
          </cell>
          <cell r="AM485">
            <v>606</v>
          </cell>
          <cell r="AO485">
            <v>342044.57999999996</v>
          </cell>
          <cell r="AQ485">
            <v>291260</v>
          </cell>
          <cell r="AU485">
            <v>0</v>
          </cell>
          <cell r="AW485">
            <v>5376</v>
          </cell>
          <cell r="AY485">
            <v>212348</v>
          </cell>
          <cell r="AZ485">
            <v>350.40924092409239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G485">
            <v>0</v>
          </cell>
          <cell r="BH485">
            <v>0</v>
          </cell>
          <cell r="BI485">
            <v>45216</v>
          </cell>
          <cell r="BJ485">
            <v>74.613861386138609</v>
          </cell>
          <cell r="BK485">
            <v>0</v>
          </cell>
          <cell r="BL485">
            <v>0</v>
          </cell>
          <cell r="BM485">
            <v>18671</v>
          </cell>
          <cell r="BN485">
            <v>30.810231023102311</v>
          </cell>
          <cell r="BO485">
            <v>0</v>
          </cell>
          <cell r="BP485">
            <v>0</v>
          </cell>
          <cell r="BY485">
            <v>2062.1</v>
          </cell>
          <cell r="CF485">
            <v>99.123818415217642</v>
          </cell>
          <cell r="CG485">
            <v>2142.25</v>
          </cell>
          <cell r="CJ485">
            <v>0</v>
          </cell>
          <cell r="CK485">
            <v>0</v>
          </cell>
          <cell r="CL485">
            <v>0</v>
          </cell>
          <cell r="CM485">
            <v>168</v>
          </cell>
          <cell r="CN485">
            <v>32</v>
          </cell>
          <cell r="CO485">
            <v>32</v>
          </cell>
          <cell r="CX485">
            <v>0</v>
          </cell>
          <cell r="CY485">
            <v>0</v>
          </cell>
          <cell r="DB485">
            <v>0</v>
          </cell>
          <cell r="DC485">
            <v>0</v>
          </cell>
          <cell r="DJ485" t="str">
            <v>НКРКП</v>
          </cell>
          <cell r="DL485">
            <v>40816</v>
          </cell>
          <cell r="DM485">
            <v>151</v>
          </cell>
          <cell r="DO485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5">
            <v>827.73</v>
          </cell>
        </row>
        <row r="486">
          <cell r="W486">
            <v>213.67</v>
          </cell>
          <cell r="AF486">
            <v>40429</v>
          </cell>
          <cell r="AG486">
            <v>166</v>
          </cell>
          <cell r="AH486">
            <v>369.36688596179624</v>
          </cell>
          <cell r="AM486">
            <v>211131</v>
          </cell>
          <cell r="AO486">
            <v>45112360.769999996</v>
          </cell>
          <cell r="AQ486">
            <v>77984800</v>
          </cell>
          <cell r="AU486">
            <v>0</v>
          </cell>
          <cell r="AW486">
            <v>0</v>
          </cell>
          <cell r="AY486">
            <v>42467502.300000004</v>
          </cell>
          <cell r="AZ486">
            <v>201.14290322122287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G486">
            <v>0</v>
          </cell>
          <cell r="BH486">
            <v>0</v>
          </cell>
          <cell r="BI486">
            <v>7633420</v>
          </cell>
          <cell r="BJ486">
            <v>36.154899091085632</v>
          </cell>
          <cell r="BK486">
            <v>0</v>
          </cell>
          <cell r="BL486">
            <v>0</v>
          </cell>
          <cell r="BM486">
            <v>20593502</v>
          </cell>
          <cell r="BN486">
            <v>97.538978169951363</v>
          </cell>
          <cell r="BO486">
            <v>0</v>
          </cell>
          <cell r="BP486">
            <v>0</v>
          </cell>
          <cell r="BY486">
            <v>3383.88</v>
          </cell>
          <cell r="CF486">
            <v>38925.300000000003</v>
          </cell>
          <cell r="CG486">
            <v>1091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X486">
            <v>0</v>
          </cell>
          <cell r="CY486">
            <v>0</v>
          </cell>
          <cell r="DB486">
            <v>0</v>
          </cell>
          <cell r="DC486">
            <v>0</v>
          </cell>
          <cell r="DJ486" t="str">
            <v>НКРЕ</v>
          </cell>
          <cell r="DL486">
            <v>40526</v>
          </cell>
          <cell r="DM486">
            <v>1767</v>
          </cell>
          <cell r="DO486" t="str">
            <v>тариф на теплову енергію</v>
          </cell>
          <cell r="DT486">
            <v>235.04</v>
          </cell>
        </row>
        <row r="487">
          <cell r="W487">
            <v>493.27</v>
          </cell>
          <cell r="AF487">
            <v>40429</v>
          </cell>
          <cell r="AG487">
            <v>167</v>
          </cell>
          <cell r="AH487">
            <v>611.70869743710045</v>
          </cell>
          <cell r="AM487">
            <v>68204</v>
          </cell>
          <cell r="AO487">
            <v>33642987.079999998</v>
          </cell>
          <cell r="AQ487">
            <v>41720980</v>
          </cell>
          <cell r="AU487">
            <v>0</v>
          </cell>
          <cell r="AW487">
            <v>0</v>
          </cell>
          <cell r="AY487">
            <v>30699891.022800002</v>
          </cell>
          <cell r="AZ487">
            <v>450.11862974019124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G487">
            <v>0</v>
          </cell>
          <cell r="BH487">
            <v>0</v>
          </cell>
          <cell r="BI487">
            <v>2060000</v>
          </cell>
          <cell r="BJ487">
            <v>30.203507125681778</v>
          </cell>
          <cell r="BK487">
            <v>0</v>
          </cell>
          <cell r="BL487">
            <v>0</v>
          </cell>
          <cell r="BM487">
            <v>6652487</v>
          </cell>
          <cell r="BN487">
            <v>97.538076945633691</v>
          </cell>
          <cell r="BO487">
            <v>0</v>
          </cell>
          <cell r="BP487">
            <v>0</v>
          </cell>
          <cell r="BY487">
            <v>3383.88</v>
          </cell>
          <cell r="CF487">
            <v>12454.62</v>
          </cell>
          <cell r="CG487">
            <v>2464.94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X487">
            <v>0</v>
          </cell>
          <cell r="CY487">
            <v>0</v>
          </cell>
          <cell r="DB487">
            <v>0</v>
          </cell>
          <cell r="DC487">
            <v>0</v>
          </cell>
          <cell r="DJ487" t="str">
            <v>НКРКП</v>
          </cell>
          <cell r="DL487">
            <v>40984</v>
          </cell>
          <cell r="DM487">
            <v>131</v>
          </cell>
          <cell r="DT487">
            <v>877.89</v>
          </cell>
        </row>
        <row r="488">
          <cell r="W488">
            <v>493.27</v>
          </cell>
          <cell r="AF488">
            <v>40429</v>
          </cell>
          <cell r="AG488">
            <v>168</v>
          </cell>
          <cell r="AH488">
            <v>612.97947171978183</v>
          </cell>
          <cell r="AM488">
            <v>27864</v>
          </cell>
          <cell r="AO488">
            <v>13744475.279999999</v>
          </cell>
          <cell r="AQ488">
            <v>17080060</v>
          </cell>
          <cell r="AU488">
            <v>0</v>
          </cell>
          <cell r="AW488">
            <v>0</v>
          </cell>
          <cell r="AY488">
            <v>12619630.070999999</v>
          </cell>
          <cell r="AZ488">
            <v>452.90087822997413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G488">
            <v>0</v>
          </cell>
          <cell r="BH488">
            <v>0</v>
          </cell>
          <cell r="BI488">
            <v>771930</v>
          </cell>
          <cell r="BJ488">
            <v>27.703488372093023</v>
          </cell>
          <cell r="BK488">
            <v>0</v>
          </cell>
          <cell r="BL488">
            <v>0</v>
          </cell>
          <cell r="BM488">
            <v>2717879</v>
          </cell>
          <cell r="BN488">
            <v>97.540877117427499</v>
          </cell>
          <cell r="BO488">
            <v>0</v>
          </cell>
          <cell r="BP488">
            <v>0</v>
          </cell>
          <cell r="BY488">
            <v>3383.88</v>
          </cell>
          <cell r="CF488">
            <v>5119.6499999999996</v>
          </cell>
          <cell r="CG488">
            <v>2464.94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X488">
            <v>0</v>
          </cell>
          <cell r="CY488">
            <v>0</v>
          </cell>
          <cell r="DB488">
            <v>0</v>
          </cell>
          <cell r="DC488">
            <v>0</v>
          </cell>
          <cell r="DJ488" t="str">
            <v>НКРКП</v>
          </cell>
          <cell r="DL488">
            <v>40984</v>
          </cell>
          <cell r="DM488">
            <v>131</v>
          </cell>
          <cell r="DT488">
            <v>880.8</v>
          </cell>
        </row>
        <row r="489">
          <cell r="AF489">
            <v>39512</v>
          </cell>
          <cell r="AG489">
            <v>149</v>
          </cell>
          <cell r="AM489">
            <v>71565</v>
          </cell>
          <cell r="AO489">
            <v>8287227</v>
          </cell>
          <cell r="AQ489">
            <v>8287090</v>
          </cell>
          <cell r="AU489">
            <v>0</v>
          </cell>
          <cell r="AW489">
            <v>0</v>
          </cell>
          <cell r="AY489">
            <v>4759766.9725409998</v>
          </cell>
          <cell r="AZ489">
            <v>66.509704080779713</v>
          </cell>
          <cell r="BA489">
            <v>2671593</v>
          </cell>
          <cell r="BB489">
            <v>37.330999790400334</v>
          </cell>
          <cell r="BG489">
            <v>714742</v>
          </cell>
          <cell r="BH489">
            <v>9.9873122336337588</v>
          </cell>
          <cell r="BI489">
            <v>140988</v>
          </cell>
          <cell r="BJ489">
            <v>1.9700691678893314</v>
          </cell>
          <cell r="BK489">
            <v>0</v>
          </cell>
          <cell r="BL489">
            <v>0</v>
          </cell>
          <cell r="BO489">
            <v>0</v>
          </cell>
          <cell r="BP489">
            <v>0</v>
          </cell>
          <cell r="CF489">
            <v>8326.0889999999999</v>
          </cell>
          <cell r="CG489">
            <v>571.66899999999998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X489">
            <v>0</v>
          </cell>
          <cell r="CY489">
            <v>0</v>
          </cell>
          <cell r="DJ489" t="str">
            <v>НКРЕ</v>
          </cell>
          <cell r="DL489">
            <v>40526</v>
          </cell>
          <cell r="DM489">
            <v>1775</v>
          </cell>
          <cell r="DO489" t="str">
            <v>умовно-змінна частина двоставкового тарифу</v>
          </cell>
        </row>
        <row r="490">
          <cell r="AF490">
            <v>39874</v>
          </cell>
          <cell r="AG490">
            <v>547</v>
          </cell>
          <cell r="AM490">
            <v>22627</v>
          </cell>
          <cell r="AO490">
            <v>8002717.3600000003</v>
          </cell>
          <cell r="AQ490">
            <v>6958930</v>
          </cell>
          <cell r="AU490">
            <v>0</v>
          </cell>
          <cell r="AW490">
            <v>0</v>
          </cell>
          <cell r="AY490">
            <v>5984028.9983778</v>
          </cell>
          <cell r="AZ490">
            <v>264.46409150032264</v>
          </cell>
          <cell r="BA490">
            <v>588681</v>
          </cell>
          <cell r="BB490">
            <v>26.016749900561276</v>
          </cell>
          <cell r="BG490">
            <v>341263</v>
          </cell>
          <cell r="BH490">
            <v>15.082114288239714</v>
          </cell>
          <cell r="BI490">
            <v>44957</v>
          </cell>
          <cell r="BJ490">
            <v>1.9868740884783667</v>
          </cell>
          <cell r="BK490">
            <v>0</v>
          </cell>
          <cell r="BL490">
            <v>0</v>
          </cell>
          <cell r="BO490">
            <v>0</v>
          </cell>
          <cell r="BP490">
            <v>0</v>
          </cell>
          <cell r="CF490">
            <v>2746.416228</v>
          </cell>
          <cell r="CG490">
            <v>2178.85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X490">
            <v>0</v>
          </cell>
          <cell r="CY490">
            <v>0</v>
          </cell>
          <cell r="DJ490" t="str">
            <v>НКРКП</v>
          </cell>
          <cell r="DL490">
            <v>40816</v>
          </cell>
          <cell r="DM490">
            <v>158</v>
          </cell>
        </row>
        <row r="491">
          <cell r="AF491">
            <v>39874</v>
          </cell>
          <cell r="AG491">
            <v>547</v>
          </cell>
          <cell r="AM491">
            <v>3809.1</v>
          </cell>
          <cell r="AO491">
            <v>1451000.463</v>
          </cell>
          <cell r="AQ491">
            <v>1160810</v>
          </cell>
          <cell r="AU491">
            <v>0</v>
          </cell>
          <cell r="AW491">
            <v>0</v>
          </cell>
          <cell r="AY491">
            <v>1041170.00905</v>
          </cell>
          <cell r="AZ491">
            <v>273.33753617652462</v>
          </cell>
          <cell r="BA491">
            <v>55220</v>
          </cell>
          <cell r="BB491">
            <v>14.496862775983828</v>
          </cell>
          <cell r="BG491">
            <v>59134</v>
          </cell>
          <cell r="BH491">
            <v>15.524402089732483</v>
          </cell>
          <cell r="BI491">
            <v>5286</v>
          </cell>
          <cell r="BJ491">
            <v>1.3877293848940695</v>
          </cell>
          <cell r="BK491">
            <v>0</v>
          </cell>
          <cell r="BL491">
            <v>0</v>
          </cell>
          <cell r="BO491">
            <v>0</v>
          </cell>
          <cell r="BP491">
            <v>0</v>
          </cell>
          <cell r="CF491">
            <v>477.85300000000001</v>
          </cell>
          <cell r="CG491">
            <v>2178.85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X491">
            <v>0</v>
          </cell>
          <cell r="CY491">
            <v>0</v>
          </cell>
          <cell r="DJ491" t="str">
            <v>НКРКП</v>
          </cell>
          <cell r="DL491">
            <v>40816</v>
          </cell>
          <cell r="DM491">
            <v>158</v>
          </cell>
        </row>
        <row r="492">
          <cell r="AF492">
            <v>39527</v>
          </cell>
          <cell r="AG492">
            <v>149</v>
          </cell>
          <cell r="AO492">
            <v>6174106.8443999998</v>
          </cell>
          <cell r="AQ492">
            <v>6173937</v>
          </cell>
          <cell r="AY492">
            <v>940550.86062960001</v>
          </cell>
          <cell r="AZ492">
            <v>2169.3672401273179</v>
          </cell>
          <cell r="BC492">
            <v>0</v>
          </cell>
          <cell r="BD492">
            <v>0</v>
          </cell>
          <cell r="BG492">
            <v>133698</v>
          </cell>
          <cell r="BH492">
            <v>308.3725435925823</v>
          </cell>
          <cell r="BI492">
            <v>26372</v>
          </cell>
          <cell r="BJ492">
            <v>60.826644524402617</v>
          </cell>
          <cell r="BK492">
            <v>0</v>
          </cell>
          <cell r="BL492">
            <v>0</v>
          </cell>
          <cell r="BM492">
            <v>3607510</v>
          </cell>
          <cell r="BN492">
            <v>8320.6707260817402</v>
          </cell>
          <cell r="BO492">
            <v>0</v>
          </cell>
          <cell r="BP492">
            <v>0</v>
          </cell>
          <cell r="BY492">
            <v>1576</v>
          </cell>
          <cell r="CF492">
            <v>1645.2688800000001</v>
          </cell>
          <cell r="CG492">
            <v>571.66999999999996</v>
          </cell>
          <cell r="CX492">
            <v>0</v>
          </cell>
          <cell r="CY492">
            <v>0</v>
          </cell>
          <cell r="DB492">
            <v>0</v>
          </cell>
          <cell r="DC492">
            <v>0</v>
          </cell>
          <cell r="DJ492" t="str">
            <v>МОС</v>
          </cell>
          <cell r="DL492">
            <v>40556</v>
          </cell>
          <cell r="DM492">
            <v>7</v>
          </cell>
          <cell r="DO492" t="str">
            <v>тариф на теплову енергію</v>
          </cell>
        </row>
        <row r="493">
          <cell r="AF493">
            <v>39874</v>
          </cell>
          <cell r="AG493">
            <v>547</v>
          </cell>
          <cell r="AO493">
            <v>3282888.2172000008</v>
          </cell>
          <cell r="AQ493">
            <v>2854510</v>
          </cell>
          <cell r="AY493">
            <v>1182470.6103999999</v>
          </cell>
          <cell r="AZ493">
            <v>8651.3799414691239</v>
          </cell>
          <cell r="BC493">
            <v>0</v>
          </cell>
          <cell r="BD493">
            <v>0</v>
          </cell>
          <cell r="BG493">
            <v>64432</v>
          </cell>
          <cell r="BH493">
            <v>471.40766754462976</v>
          </cell>
          <cell r="BI493">
            <v>8488</v>
          </cell>
          <cell r="BJ493">
            <v>62.101258413813277</v>
          </cell>
          <cell r="BK493">
            <v>0</v>
          </cell>
          <cell r="BL493">
            <v>0</v>
          </cell>
          <cell r="BM493">
            <v>1140600</v>
          </cell>
          <cell r="BN493">
            <v>8345.0395083406493</v>
          </cell>
          <cell r="BO493">
            <v>0</v>
          </cell>
          <cell r="BP493">
            <v>0</v>
          </cell>
          <cell r="BY493">
            <v>1576</v>
          </cell>
          <cell r="CF493">
            <v>542.70399999999995</v>
          </cell>
          <cell r="CG493">
            <v>2178.85</v>
          </cell>
          <cell r="CX493">
            <v>0</v>
          </cell>
          <cell r="CY493">
            <v>0</v>
          </cell>
          <cell r="DB493">
            <v>0</v>
          </cell>
          <cell r="DC493">
            <v>0</v>
          </cell>
          <cell r="DJ493" t="str">
            <v>МОС</v>
          </cell>
          <cell r="DL493">
            <v>39954</v>
          </cell>
          <cell r="DM493">
            <v>414</v>
          </cell>
          <cell r="DO493" t="str">
            <v>на теплову енергію</v>
          </cell>
        </row>
        <row r="494">
          <cell r="AF494">
            <v>39874</v>
          </cell>
          <cell r="AG494">
            <v>547</v>
          </cell>
          <cell r="AO494">
            <v>607563.92280000006</v>
          </cell>
          <cell r="AQ494">
            <v>485140</v>
          </cell>
          <cell r="AY494">
            <v>205742.26895</v>
          </cell>
          <cell r="AZ494">
            <v>8883.5176575993082</v>
          </cell>
          <cell r="BC494">
            <v>0</v>
          </cell>
          <cell r="BD494">
            <v>0</v>
          </cell>
          <cell r="BG494">
            <v>11456</v>
          </cell>
          <cell r="BH494">
            <v>494.64594127806566</v>
          </cell>
          <cell r="BI494">
            <v>1024</v>
          </cell>
          <cell r="BJ494">
            <v>44.21416234887738</v>
          </cell>
          <cell r="BK494">
            <v>0</v>
          </cell>
          <cell r="BL494">
            <v>0</v>
          </cell>
          <cell r="BM494">
            <v>192020</v>
          </cell>
          <cell r="BN494">
            <v>8291.0189982728843</v>
          </cell>
          <cell r="BO494">
            <v>0</v>
          </cell>
          <cell r="BP494">
            <v>0</v>
          </cell>
          <cell r="BY494">
            <v>1576</v>
          </cell>
          <cell r="CF494">
            <v>94.427000000000007</v>
          </cell>
          <cell r="CG494">
            <v>2178.85</v>
          </cell>
          <cell r="CX494">
            <v>0</v>
          </cell>
          <cell r="CY494">
            <v>0</v>
          </cell>
          <cell r="DB494">
            <v>0</v>
          </cell>
          <cell r="DC494">
            <v>0</v>
          </cell>
          <cell r="DJ494" t="str">
            <v>МОС</v>
          </cell>
          <cell r="DL494">
            <v>39919</v>
          </cell>
          <cell r="DM494">
            <v>301</v>
          </cell>
          <cell r="DO494" t="str">
            <v>на теплову енергію</v>
          </cell>
        </row>
        <row r="495">
          <cell r="W495">
            <v>227.5</v>
          </cell>
          <cell r="AF495">
            <v>39671</v>
          </cell>
          <cell r="AG495">
            <v>550</v>
          </cell>
          <cell r="AH495">
            <v>234.05665236051502</v>
          </cell>
          <cell r="AM495">
            <v>58250</v>
          </cell>
          <cell r="AO495">
            <v>13251875</v>
          </cell>
          <cell r="AQ495">
            <v>13633800</v>
          </cell>
          <cell r="AU495">
            <v>0</v>
          </cell>
          <cell r="AW495">
            <v>291042.22000000003</v>
          </cell>
          <cell r="AY495">
            <v>6339321.1200000001</v>
          </cell>
          <cell r="AZ495">
            <v>108.82954712446352</v>
          </cell>
          <cell r="BA495">
            <v>44300</v>
          </cell>
          <cell r="BB495">
            <v>0.76051502145922745</v>
          </cell>
          <cell r="BC495">
            <v>0</v>
          </cell>
          <cell r="BD495">
            <v>0</v>
          </cell>
          <cell r="BG495">
            <v>0</v>
          </cell>
          <cell r="BH495">
            <v>0</v>
          </cell>
          <cell r="BI495">
            <v>1229000</v>
          </cell>
          <cell r="BJ495">
            <v>21.098712446351932</v>
          </cell>
          <cell r="BK495">
            <v>0</v>
          </cell>
          <cell r="BL495">
            <v>0</v>
          </cell>
          <cell r="BM495">
            <v>4085500</v>
          </cell>
          <cell r="BN495">
            <v>70.137339055793987</v>
          </cell>
          <cell r="BO495">
            <v>0</v>
          </cell>
          <cell r="BP495">
            <v>0</v>
          </cell>
          <cell r="BY495">
            <v>1506.17</v>
          </cell>
          <cell r="CF495">
            <v>8716</v>
          </cell>
          <cell r="CG495">
            <v>727.32</v>
          </cell>
          <cell r="CJ495">
            <v>0</v>
          </cell>
          <cell r="CK495">
            <v>0</v>
          </cell>
          <cell r="CL495">
            <v>0</v>
          </cell>
          <cell r="CM495">
            <v>1799</v>
          </cell>
          <cell r="CN495">
            <v>161.78</v>
          </cell>
          <cell r="CO495">
            <v>250.25</v>
          </cell>
          <cell r="CX495">
            <v>0</v>
          </cell>
          <cell r="CY495">
            <v>0</v>
          </cell>
          <cell r="DB495">
            <v>0</v>
          </cell>
          <cell r="DC495">
            <v>0</v>
          </cell>
          <cell r="DJ495" t="str">
            <v>НКРЕ</v>
          </cell>
          <cell r="DL495">
            <v>40526</v>
          </cell>
          <cell r="DM495">
            <v>1834</v>
          </cell>
          <cell r="DO495" t="str">
            <v>тариф на теплову енергію</v>
          </cell>
          <cell r="DT495">
            <v>250.25</v>
          </cell>
        </row>
        <row r="496">
          <cell r="W496">
            <v>650</v>
          </cell>
          <cell r="AF496">
            <v>39856</v>
          </cell>
          <cell r="AG496">
            <v>898</v>
          </cell>
          <cell r="AH496">
            <v>461.24980764298539</v>
          </cell>
          <cell r="AM496">
            <v>7798</v>
          </cell>
          <cell r="AO496">
            <v>5068700</v>
          </cell>
          <cell r="AQ496">
            <v>3596826</v>
          </cell>
          <cell r="AU496">
            <v>0</v>
          </cell>
          <cell r="AW496">
            <v>7394.9861899999996</v>
          </cell>
          <cell r="AY496">
            <v>2595560.5970249996</v>
          </cell>
          <cell r="AZ496">
            <v>332.84952513785578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G496">
            <v>0</v>
          </cell>
          <cell r="BH496">
            <v>0</v>
          </cell>
          <cell r="BI496">
            <v>211098</v>
          </cell>
          <cell r="BJ496">
            <v>27.070787381379841</v>
          </cell>
          <cell r="BK496">
            <v>0</v>
          </cell>
          <cell r="BL496">
            <v>0</v>
          </cell>
          <cell r="BM496">
            <v>547276</v>
          </cell>
          <cell r="BN496">
            <v>70.181585021800458</v>
          </cell>
          <cell r="BO496">
            <v>0</v>
          </cell>
          <cell r="BP496">
            <v>0</v>
          </cell>
          <cell r="BY496">
            <v>1506.17</v>
          </cell>
          <cell r="CF496">
            <v>1211.6048999999998</v>
          </cell>
          <cell r="CG496">
            <v>2142.25</v>
          </cell>
          <cell r="CJ496">
            <v>0</v>
          </cell>
          <cell r="CK496">
            <v>0</v>
          </cell>
          <cell r="CL496">
            <v>0</v>
          </cell>
          <cell r="CM496">
            <v>28.151</v>
          </cell>
          <cell r="CN496">
            <v>262.69</v>
          </cell>
          <cell r="CO496">
            <v>702.85</v>
          </cell>
          <cell r="CX496">
            <v>0</v>
          </cell>
          <cell r="CY496">
            <v>0</v>
          </cell>
          <cell r="DB496">
            <v>0</v>
          </cell>
          <cell r="DC496">
            <v>0</v>
          </cell>
          <cell r="DJ496" t="str">
            <v>НКРКП</v>
          </cell>
          <cell r="DL496">
            <v>40816</v>
          </cell>
          <cell r="DM496">
            <v>122</v>
          </cell>
          <cell r="DT496">
            <v>900.1</v>
          </cell>
        </row>
        <row r="497">
          <cell r="W497">
            <v>650</v>
          </cell>
          <cell r="AF497">
            <v>39856</v>
          </cell>
          <cell r="AG497">
            <v>898</v>
          </cell>
          <cell r="AH497">
            <v>461.24977973568281</v>
          </cell>
          <cell r="AM497">
            <v>4540</v>
          </cell>
          <cell r="AO497">
            <v>2951000</v>
          </cell>
          <cell r="AQ497">
            <v>2094074</v>
          </cell>
          <cell r="AU497">
            <v>0</v>
          </cell>
          <cell r="AW497">
            <v>4304.9637200000006</v>
          </cell>
          <cell r="AY497">
            <v>1511143.15</v>
          </cell>
          <cell r="AZ497">
            <v>332.85091409691626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G497">
            <v>0</v>
          </cell>
          <cell r="BH497">
            <v>0</v>
          </cell>
          <cell r="BI497">
            <v>122902</v>
          </cell>
          <cell r="BJ497">
            <v>27.070925110132158</v>
          </cell>
          <cell r="BK497">
            <v>0</v>
          </cell>
          <cell r="BL497">
            <v>0</v>
          </cell>
          <cell r="BM497">
            <v>318624</v>
          </cell>
          <cell r="BN497">
            <v>70.181497797356826</v>
          </cell>
          <cell r="BO497">
            <v>0</v>
          </cell>
          <cell r="BP497">
            <v>0</v>
          </cell>
          <cell r="BY497">
            <v>1506.17</v>
          </cell>
          <cell r="CF497">
            <v>705.4</v>
          </cell>
          <cell r="CG497">
            <v>2142.25</v>
          </cell>
          <cell r="CJ497">
            <v>0</v>
          </cell>
          <cell r="CK497">
            <v>0</v>
          </cell>
          <cell r="CL497">
            <v>0</v>
          </cell>
          <cell r="CM497">
            <v>16.388000000000002</v>
          </cell>
          <cell r="CN497">
            <v>262.69</v>
          </cell>
          <cell r="CO497">
            <v>702.85</v>
          </cell>
          <cell r="CX497">
            <v>0</v>
          </cell>
          <cell r="CY497">
            <v>0</v>
          </cell>
          <cell r="DB497">
            <v>0</v>
          </cell>
          <cell r="DC497">
            <v>0</v>
          </cell>
          <cell r="DJ497" t="str">
            <v>НКРКП</v>
          </cell>
          <cell r="DL497">
            <v>40816</v>
          </cell>
          <cell r="DM497">
            <v>122</v>
          </cell>
          <cell r="DT497">
            <v>900.1</v>
          </cell>
        </row>
        <row r="498">
          <cell r="AF498">
            <v>39874</v>
          </cell>
          <cell r="AG498">
            <v>37</v>
          </cell>
          <cell r="AO498">
            <v>3809899.9007999999</v>
          </cell>
          <cell r="AQ498">
            <v>3666900</v>
          </cell>
          <cell r="AY498">
            <v>0</v>
          </cell>
          <cell r="AZ498">
            <v>0</v>
          </cell>
          <cell r="BC498">
            <v>0</v>
          </cell>
          <cell r="BD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2909900</v>
          </cell>
          <cell r="BN498">
            <v>10715.495654735603</v>
          </cell>
          <cell r="BO498">
            <v>0</v>
          </cell>
          <cell r="BP498">
            <v>0</v>
          </cell>
          <cell r="BY498">
            <v>2015</v>
          </cell>
          <cell r="CF498">
            <v>0</v>
          </cell>
          <cell r="CG498">
            <v>0</v>
          </cell>
          <cell r="CX498">
            <v>0</v>
          </cell>
          <cell r="CY498">
            <v>0</v>
          </cell>
          <cell r="DB498">
            <v>0</v>
          </cell>
          <cell r="DC498">
            <v>0</v>
          </cell>
          <cell r="DJ498" t="str">
            <v>МОС</v>
          </cell>
          <cell r="DL498">
            <v>40198</v>
          </cell>
          <cell r="DM498">
            <v>15</v>
          </cell>
          <cell r="DO498" t="str">
            <v xml:space="preserve">Централізоване опалення </v>
          </cell>
        </row>
        <row r="499">
          <cell r="AF499">
            <v>39874</v>
          </cell>
          <cell r="AG499">
            <v>37</v>
          </cell>
          <cell r="AO499">
            <v>1208999.93994</v>
          </cell>
          <cell r="AQ499">
            <v>1051300</v>
          </cell>
          <cell r="AY499">
            <v>0</v>
          </cell>
          <cell r="AZ499">
            <v>0</v>
          </cell>
          <cell r="BC499">
            <v>0</v>
          </cell>
          <cell r="BD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834300</v>
          </cell>
          <cell r="BN499">
            <v>10715.821500076296</v>
          </cell>
          <cell r="BO499">
            <v>0</v>
          </cell>
          <cell r="BP499">
            <v>0</v>
          </cell>
          <cell r="BY499">
            <v>2015</v>
          </cell>
          <cell r="CF499">
            <v>0</v>
          </cell>
          <cell r="CG499">
            <v>0</v>
          </cell>
          <cell r="CX499">
            <v>0</v>
          </cell>
          <cell r="CY499">
            <v>0</v>
          </cell>
          <cell r="DB499">
            <v>0</v>
          </cell>
          <cell r="DC499">
            <v>0</v>
          </cell>
          <cell r="DJ499" t="str">
            <v>МОС</v>
          </cell>
          <cell r="DL499">
            <v>40198</v>
          </cell>
          <cell r="DM499">
            <v>15</v>
          </cell>
          <cell r="DO499" t="str">
            <v>на теплову енергію</v>
          </cell>
        </row>
        <row r="500">
          <cell r="AF500">
            <v>39874</v>
          </cell>
          <cell r="AG500">
            <v>37</v>
          </cell>
          <cell r="AO500">
            <v>309850.06001975999</v>
          </cell>
          <cell r="AQ500">
            <v>309850</v>
          </cell>
          <cell r="AY500">
            <v>0</v>
          </cell>
          <cell r="AZ500">
            <v>0</v>
          </cell>
          <cell r="BC500">
            <v>0</v>
          </cell>
          <cell r="BD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245800</v>
          </cell>
          <cell r="BN500">
            <v>10711.729491962455</v>
          </cell>
          <cell r="BO500">
            <v>0</v>
          </cell>
          <cell r="BP500">
            <v>0</v>
          </cell>
          <cell r="BY500">
            <v>2015</v>
          </cell>
          <cell r="CF500">
            <v>0</v>
          </cell>
          <cell r="CG500">
            <v>0</v>
          </cell>
          <cell r="CX500">
            <v>0</v>
          </cell>
          <cell r="CY500">
            <v>0</v>
          </cell>
          <cell r="DB500">
            <v>0</v>
          </cell>
          <cell r="DC500">
            <v>0</v>
          </cell>
          <cell r="DJ500" t="str">
            <v>МОС</v>
          </cell>
          <cell r="DL500">
            <v>40198</v>
          </cell>
          <cell r="DM500">
            <v>15</v>
          </cell>
          <cell r="DO500" t="str">
            <v>на теплову енергію</v>
          </cell>
        </row>
        <row r="501">
          <cell r="AF501">
            <v>39874</v>
          </cell>
          <cell r="AG501">
            <v>37</v>
          </cell>
          <cell r="AM501">
            <v>45343</v>
          </cell>
          <cell r="AO501">
            <v>6734795.79</v>
          </cell>
          <cell r="AQ501">
            <v>6402013</v>
          </cell>
          <cell r="AU501">
            <v>0</v>
          </cell>
          <cell r="AW501">
            <v>0</v>
          </cell>
          <cell r="AY501">
            <v>5296213.3223999999</v>
          </cell>
          <cell r="AZ501">
            <v>116.80332846084291</v>
          </cell>
          <cell r="BA501">
            <v>0</v>
          </cell>
          <cell r="BB501">
            <v>0</v>
          </cell>
          <cell r="BG501">
            <v>0</v>
          </cell>
          <cell r="BH501">
            <v>0</v>
          </cell>
          <cell r="BI501">
            <v>1105800</v>
          </cell>
          <cell r="BJ501">
            <v>24.38744679443354</v>
          </cell>
          <cell r="BK501">
            <v>0</v>
          </cell>
          <cell r="BL501">
            <v>0</v>
          </cell>
          <cell r="BO501">
            <v>0</v>
          </cell>
          <cell r="BP501">
            <v>0</v>
          </cell>
          <cell r="CF501">
            <v>7281.82</v>
          </cell>
          <cell r="CG501">
            <v>727.32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X501">
            <v>0</v>
          </cell>
          <cell r="CY501">
            <v>0</v>
          </cell>
          <cell r="DJ501" t="str">
            <v>НКРЕ</v>
          </cell>
          <cell r="DL501">
            <v>40526</v>
          </cell>
          <cell r="DM501">
            <v>1739</v>
          </cell>
          <cell r="DO501" t="str">
            <v>умовно-зміна частина двоставкового тарифу на теплову енергію</v>
          </cell>
        </row>
        <row r="502">
          <cell r="AF502">
            <v>39874</v>
          </cell>
          <cell r="AG502">
            <v>37</v>
          </cell>
          <cell r="AM502">
            <v>12840.65</v>
          </cell>
          <cell r="AO502">
            <v>5385111.7970000003</v>
          </cell>
          <cell r="AQ502">
            <v>4682700</v>
          </cell>
          <cell r="AU502">
            <v>0</v>
          </cell>
          <cell r="AW502">
            <v>0</v>
          </cell>
          <cell r="AY502">
            <v>4372699.6458749995</v>
          </cell>
          <cell r="AZ502">
            <v>340.53569296530935</v>
          </cell>
          <cell r="BA502">
            <v>0</v>
          </cell>
          <cell r="BB502">
            <v>0</v>
          </cell>
          <cell r="BG502">
            <v>0</v>
          </cell>
          <cell r="BH502">
            <v>0</v>
          </cell>
          <cell r="BI502">
            <v>310000</v>
          </cell>
          <cell r="BJ502">
            <v>24.142080034889201</v>
          </cell>
          <cell r="BK502">
            <v>0</v>
          </cell>
          <cell r="BL502">
            <v>0</v>
          </cell>
          <cell r="BO502">
            <v>0</v>
          </cell>
          <cell r="BP502">
            <v>0</v>
          </cell>
          <cell r="CF502">
            <v>2041.1714999999999</v>
          </cell>
          <cell r="CG502">
            <v>2142.25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X502">
            <v>0</v>
          </cell>
          <cell r="CY502">
            <v>0</v>
          </cell>
          <cell r="DJ502" t="str">
            <v>НКРКП</v>
          </cell>
          <cell r="DL502">
            <v>40816</v>
          </cell>
          <cell r="DM502">
            <v>163</v>
          </cell>
        </row>
        <row r="503">
          <cell r="AF503">
            <v>39874</v>
          </cell>
          <cell r="AG503">
            <v>37</v>
          </cell>
          <cell r="AM503">
            <v>3784.35</v>
          </cell>
          <cell r="AO503">
            <v>1656107.247</v>
          </cell>
          <cell r="AQ503">
            <v>1380068</v>
          </cell>
          <cell r="AU503">
            <v>0</v>
          </cell>
          <cell r="AW503">
            <v>0</v>
          </cell>
          <cell r="AY503">
            <v>1288768.1740999999</v>
          </cell>
          <cell r="AZ503">
            <v>340.55205625800994</v>
          </cell>
          <cell r="BA503">
            <v>0</v>
          </cell>
          <cell r="BB503">
            <v>0</v>
          </cell>
          <cell r="BG503">
            <v>0</v>
          </cell>
          <cell r="BH503">
            <v>0</v>
          </cell>
          <cell r="BI503">
            <v>91300</v>
          </cell>
          <cell r="BJ503">
            <v>24.125675479276495</v>
          </cell>
          <cell r="BK503">
            <v>0</v>
          </cell>
          <cell r="BL503">
            <v>0</v>
          </cell>
          <cell r="BO503">
            <v>0</v>
          </cell>
          <cell r="BP503">
            <v>0</v>
          </cell>
          <cell r="CF503">
            <v>601.59559999999999</v>
          </cell>
          <cell r="CG503">
            <v>2142.25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X503">
            <v>0</v>
          </cell>
          <cell r="CY503">
            <v>0</v>
          </cell>
          <cell r="DJ503" t="str">
            <v>НКРКП</v>
          </cell>
          <cell r="DL503">
            <v>40816</v>
          </cell>
          <cell r="DM503">
            <v>163</v>
          </cell>
        </row>
        <row r="504">
          <cell r="W504">
            <v>251</v>
          </cell>
          <cell r="AF504">
            <v>40092</v>
          </cell>
          <cell r="AG504">
            <v>178</v>
          </cell>
          <cell r="AH504">
            <v>248.51327433628319</v>
          </cell>
          <cell r="AM504">
            <v>22600</v>
          </cell>
          <cell r="AO504">
            <v>5672600</v>
          </cell>
          <cell r="AQ504">
            <v>5616400</v>
          </cell>
          <cell r="AU504">
            <v>0</v>
          </cell>
          <cell r="AW504">
            <v>0</v>
          </cell>
          <cell r="AY504">
            <v>2530564.4760000003</v>
          </cell>
          <cell r="AZ504">
            <v>111.97187946902656</v>
          </cell>
          <cell r="BA504">
            <v>89636</v>
          </cell>
          <cell r="BB504">
            <v>3.9661946902654868</v>
          </cell>
          <cell r="BC504">
            <v>0</v>
          </cell>
          <cell r="BD504">
            <v>0</v>
          </cell>
          <cell r="BG504">
            <v>0</v>
          </cell>
          <cell r="BH504">
            <v>0</v>
          </cell>
          <cell r="BI504">
            <v>407000</v>
          </cell>
          <cell r="BJ504">
            <v>18.008849557522122</v>
          </cell>
          <cell r="BK504">
            <v>0</v>
          </cell>
          <cell r="BL504">
            <v>0</v>
          </cell>
          <cell r="BM504">
            <v>1905260</v>
          </cell>
          <cell r="BN504">
            <v>84.303539823008848</v>
          </cell>
          <cell r="BO504">
            <v>0</v>
          </cell>
          <cell r="BP504">
            <v>0</v>
          </cell>
          <cell r="BY504">
            <v>2059</v>
          </cell>
          <cell r="CF504">
            <v>3479.3</v>
          </cell>
          <cell r="CG504">
            <v>727.32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X504">
            <v>0</v>
          </cell>
          <cell r="CY504">
            <v>0</v>
          </cell>
          <cell r="DB504">
            <v>0</v>
          </cell>
          <cell r="DC504">
            <v>0</v>
          </cell>
          <cell r="DJ504" t="str">
            <v>НКРКП</v>
          </cell>
          <cell r="DL504">
            <v>40526</v>
          </cell>
          <cell r="DM504">
            <v>1764</v>
          </cell>
          <cell r="DO504" t="str">
            <v>тариф на теплову енергію</v>
          </cell>
          <cell r="DT504">
            <v>276.08999999999997</v>
          </cell>
        </row>
        <row r="505">
          <cell r="W505">
            <v>507.42</v>
          </cell>
          <cell r="AF505">
            <v>40092</v>
          </cell>
          <cell r="AG505">
            <v>179</v>
          </cell>
          <cell r="AH505">
            <v>441.2167832167832</v>
          </cell>
          <cell r="AM505">
            <v>12441</v>
          </cell>
          <cell r="AO505">
            <v>6312812.2199999997</v>
          </cell>
          <cell r="AQ505">
            <v>5489178</v>
          </cell>
          <cell r="AU505">
            <v>0</v>
          </cell>
          <cell r="AW505">
            <v>0</v>
          </cell>
          <cell r="AY505">
            <v>3666563.0322900005</v>
          </cell>
          <cell r="AZ505">
            <v>294.71610258741265</v>
          </cell>
          <cell r="BA505">
            <v>173739</v>
          </cell>
          <cell r="BB505">
            <v>13.965034965034965</v>
          </cell>
          <cell r="BC505">
            <v>0</v>
          </cell>
          <cell r="BD505">
            <v>0</v>
          </cell>
          <cell r="BG505">
            <v>0</v>
          </cell>
          <cell r="BH505">
            <v>0</v>
          </cell>
          <cell r="BI505">
            <v>224460</v>
          </cell>
          <cell r="BJ505">
            <v>18.041958041958043</v>
          </cell>
          <cell r="BK505">
            <v>0</v>
          </cell>
          <cell r="BL505">
            <v>0</v>
          </cell>
          <cell r="BM505">
            <v>1048820</v>
          </cell>
          <cell r="BN505">
            <v>84.303512579374654</v>
          </cell>
          <cell r="BO505">
            <v>0</v>
          </cell>
          <cell r="BP505">
            <v>0</v>
          </cell>
          <cell r="BY505">
            <v>2059</v>
          </cell>
          <cell r="CF505">
            <v>1679.883</v>
          </cell>
          <cell r="CG505">
            <v>2182.63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X505">
            <v>0</v>
          </cell>
          <cell r="CY505">
            <v>0</v>
          </cell>
          <cell r="DB505">
            <v>0</v>
          </cell>
          <cell r="DC505">
            <v>0</v>
          </cell>
          <cell r="DJ505" t="str">
            <v>НКРКП</v>
          </cell>
          <cell r="DL505">
            <v>40816</v>
          </cell>
          <cell r="DM505">
            <v>88</v>
          </cell>
          <cell r="DT505">
            <v>719.59</v>
          </cell>
        </row>
        <row r="506">
          <cell r="W506">
            <v>529.48</v>
          </cell>
          <cell r="AF506">
            <v>40092</v>
          </cell>
          <cell r="AG506">
            <v>179</v>
          </cell>
          <cell r="AH506">
            <v>441.2167832167832</v>
          </cell>
          <cell r="AM506">
            <v>1859</v>
          </cell>
          <cell r="AO506">
            <v>984303.32000000007</v>
          </cell>
          <cell r="AQ506">
            <v>820222</v>
          </cell>
          <cell r="AU506">
            <v>0</v>
          </cell>
          <cell r="AW506">
            <v>0</v>
          </cell>
          <cell r="AY506">
            <v>547877.23470999999</v>
          </cell>
          <cell r="AZ506">
            <v>294.71610258741259</v>
          </cell>
          <cell r="BA506">
            <v>25961</v>
          </cell>
          <cell r="BB506">
            <v>13.965034965034965</v>
          </cell>
          <cell r="BC506">
            <v>0</v>
          </cell>
          <cell r="BD506">
            <v>0</v>
          </cell>
          <cell r="BG506">
            <v>0</v>
          </cell>
          <cell r="BH506">
            <v>0</v>
          </cell>
          <cell r="BI506">
            <v>33540</v>
          </cell>
          <cell r="BJ506">
            <v>18.041958041958043</v>
          </cell>
          <cell r="BK506">
            <v>0</v>
          </cell>
          <cell r="BL506">
            <v>0</v>
          </cell>
          <cell r="BM506">
            <v>156720</v>
          </cell>
          <cell r="BN506">
            <v>84.303388918773535</v>
          </cell>
          <cell r="BO506">
            <v>0</v>
          </cell>
          <cell r="BP506">
            <v>0</v>
          </cell>
          <cell r="BY506">
            <v>2059</v>
          </cell>
          <cell r="CF506">
            <v>251.017</v>
          </cell>
          <cell r="CG506">
            <v>2182.63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X506">
            <v>0</v>
          </cell>
          <cell r="CY506">
            <v>0</v>
          </cell>
          <cell r="DB506">
            <v>0</v>
          </cell>
          <cell r="DC506">
            <v>0</v>
          </cell>
          <cell r="DJ506" t="str">
            <v>НКРКП</v>
          </cell>
          <cell r="DL506">
            <v>40816</v>
          </cell>
          <cell r="DM506">
            <v>88</v>
          </cell>
          <cell r="DT506">
            <v>741.65</v>
          </cell>
        </row>
        <row r="507">
          <cell r="W507">
            <v>204.17080442846557</v>
          </cell>
          <cell r="AF507">
            <v>39637</v>
          </cell>
          <cell r="AG507" t="str">
            <v>4/6-5/2023</v>
          </cell>
          <cell r="AH507">
            <v>195.58523749662538</v>
          </cell>
          <cell r="AM507">
            <v>1681666</v>
          </cell>
          <cell r="AO507">
            <v>343347100</v>
          </cell>
          <cell r="AQ507">
            <v>328909044</v>
          </cell>
          <cell r="AU507">
            <v>0</v>
          </cell>
          <cell r="AW507">
            <v>107607307.92</v>
          </cell>
          <cell r="AY507">
            <v>115056700</v>
          </cell>
          <cell r="AZ507">
            <v>68.418282821915881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G507">
            <v>16329756</v>
          </cell>
          <cell r="BH507">
            <v>9.7104633143561205</v>
          </cell>
          <cell r="BI507">
            <v>7904668</v>
          </cell>
          <cell r="BJ507">
            <v>4.7004981964313961</v>
          </cell>
          <cell r="BK507">
            <v>0</v>
          </cell>
          <cell r="BL507">
            <v>0</v>
          </cell>
          <cell r="BM507">
            <v>65704280</v>
          </cell>
          <cell r="BN507">
            <v>39.07094512227755</v>
          </cell>
          <cell r="BO507">
            <v>0</v>
          </cell>
          <cell r="BP507">
            <v>0</v>
          </cell>
          <cell r="BY507">
            <v>2116.5</v>
          </cell>
          <cell r="CF507">
            <v>183864</v>
          </cell>
          <cell r="CG507">
            <v>625.77067832745945</v>
          </cell>
          <cell r="CJ507">
            <v>0</v>
          </cell>
          <cell r="CK507">
            <v>0</v>
          </cell>
          <cell r="CL507">
            <v>0</v>
          </cell>
          <cell r="CM507">
            <v>631832</v>
          </cell>
          <cell r="CN507">
            <v>170.31</v>
          </cell>
          <cell r="CO507">
            <v>213.87655337118079</v>
          </cell>
          <cell r="CX507">
            <v>0</v>
          </cell>
          <cell r="CY507">
            <v>0</v>
          </cell>
          <cell r="DB507">
            <v>0</v>
          </cell>
          <cell r="DC507">
            <v>0</v>
          </cell>
          <cell r="DJ507" t="str">
            <v>НКРЕ</v>
          </cell>
          <cell r="DL507">
            <v>40526</v>
          </cell>
          <cell r="DM507">
            <v>1844</v>
          </cell>
          <cell r="DO507" t="str">
            <v>на теплову енергію</v>
          </cell>
          <cell r="DT507">
            <v>224.58</v>
          </cell>
        </row>
        <row r="508">
          <cell r="W508">
            <v>504.16500000000002</v>
          </cell>
          <cell r="AF508">
            <v>39861</v>
          </cell>
          <cell r="AG508" t="str">
            <v>6/1/1-107</v>
          </cell>
          <cell r="AH508">
            <v>480.13224529275215</v>
          </cell>
          <cell r="AM508">
            <v>393800</v>
          </cell>
          <cell r="AO508">
            <v>198540177</v>
          </cell>
          <cell r="AQ508">
            <v>189076078.19628578</v>
          </cell>
          <cell r="AU508">
            <v>0</v>
          </cell>
          <cell r="AW508">
            <v>56374549.513000004</v>
          </cell>
          <cell r="AY508">
            <v>107299631.6481816</v>
          </cell>
          <cell r="AZ508">
            <v>272.47240134124326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G508">
            <v>4328083</v>
          </cell>
          <cell r="BH508">
            <v>10.990561198577959</v>
          </cell>
          <cell r="BI508">
            <v>2552230</v>
          </cell>
          <cell r="BJ508">
            <v>6.4810309801929913</v>
          </cell>
          <cell r="BK508">
            <v>0</v>
          </cell>
          <cell r="BL508">
            <v>0</v>
          </cell>
          <cell r="BM508">
            <v>14677730</v>
          </cell>
          <cell r="BN508">
            <v>37.272041645505332</v>
          </cell>
          <cell r="BO508">
            <v>0</v>
          </cell>
          <cell r="BP508">
            <v>0</v>
          </cell>
          <cell r="BY508">
            <v>2362</v>
          </cell>
          <cell r="CF508">
            <v>50164.553778694863</v>
          </cell>
          <cell r="CG508">
            <v>2138.9531764110357</v>
          </cell>
          <cell r="CJ508">
            <v>0</v>
          </cell>
          <cell r="CK508">
            <v>0</v>
          </cell>
          <cell r="CL508">
            <v>0</v>
          </cell>
          <cell r="CM508">
            <v>127978.546</v>
          </cell>
          <cell r="CN508">
            <v>440.5</v>
          </cell>
          <cell r="CO508">
            <v>781.78747837822641</v>
          </cell>
          <cell r="CX508">
            <v>0</v>
          </cell>
          <cell r="CY508">
            <v>0</v>
          </cell>
          <cell r="DB508">
            <v>0</v>
          </cell>
          <cell r="DC508">
            <v>0</v>
          </cell>
          <cell r="DJ508" t="str">
            <v>НКРКП</v>
          </cell>
          <cell r="DL508">
            <v>40816</v>
          </cell>
          <cell r="DM508">
            <v>119</v>
          </cell>
          <cell r="DT508">
            <v>793.2</v>
          </cell>
        </row>
        <row r="509">
          <cell r="W509">
            <v>504.16500000000002</v>
          </cell>
          <cell r="AF509">
            <v>39861</v>
          </cell>
          <cell r="AG509" t="str">
            <v>6/1/1-107</v>
          </cell>
          <cell r="AH509">
            <v>480.13224529275215</v>
          </cell>
          <cell r="AM509">
            <v>381600</v>
          </cell>
          <cell r="AO509">
            <v>192389364</v>
          </cell>
          <cell r="AQ509">
            <v>183218464.80371422</v>
          </cell>
          <cell r="AU509">
            <v>0</v>
          </cell>
          <cell r="AW509">
            <v>54630202.109999999</v>
          </cell>
          <cell r="AY509">
            <v>103975468.35181843</v>
          </cell>
          <cell r="AZ509">
            <v>272.47240134124326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G509">
            <v>4193998</v>
          </cell>
          <cell r="BH509">
            <v>10.990560796645703</v>
          </cell>
          <cell r="BI509">
            <v>2473161</v>
          </cell>
          <cell r="BJ509">
            <v>6.4810298742138368</v>
          </cell>
          <cell r="BK509">
            <v>0</v>
          </cell>
          <cell r="BL509">
            <v>0</v>
          </cell>
          <cell r="BM509">
            <v>14223011</v>
          </cell>
          <cell r="BN509">
            <v>37.27204140461216</v>
          </cell>
          <cell r="BO509">
            <v>0</v>
          </cell>
          <cell r="BP509">
            <v>0</v>
          </cell>
          <cell r="BY509">
            <v>2362</v>
          </cell>
          <cell r="CF509">
            <v>48610.44622130513</v>
          </cell>
          <cell r="CG509">
            <v>2138.9531764110357</v>
          </cell>
          <cell r="CJ509">
            <v>0</v>
          </cell>
          <cell r="CK509">
            <v>0</v>
          </cell>
          <cell r="CL509">
            <v>0</v>
          </cell>
          <cell r="CM509">
            <v>124018.62</v>
          </cell>
          <cell r="CN509">
            <v>440.5</v>
          </cell>
          <cell r="CO509">
            <v>781.78747837822641</v>
          </cell>
          <cell r="CX509">
            <v>0</v>
          </cell>
          <cell r="CY509">
            <v>0</v>
          </cell>
          <cell r="DB509">
            <v>0</v>
          </cell>
          <cell r="DC509">
            <v>0</v>
          </cell>
          <cell r="DJ509" t="str">
            <v>НКРКП</v>
          </cell>
          <cell r="DL509">
            <v>40816</v>
          </cell>
          <cell r="DM509">
            <v>119</v>
          </cell>
          <cell r="DT509">
            <v>795.04</v>
          </cell>
        </row>
        <row r="510">
          <cell r="W510">
            <v>204.65</v>
          </cell>
          <cell r="AF510">
            <v>40014</v>
          </cell>
          <cell r="AG510">
            <v>517</v>
          </cell>
          <cell r="AH510">
            <v>201.15000285046463</v>
          </cell>
          <cell r="AM510">
            <v>87705</v>
          </cell>
          <cell r="AO510">
            <v>17948828.25</v>
          </cell>
          <cell r="AQ510">
            <v>17641861</v>
          </cell>
          <cell r="AU510">
            <v>0</v>
          </cell>
          <cell r="AW510">
            <v>2852586.9529071632</v>
          </cell>
          <cell r="AY510">
            <v>12170972.880000001</v>
          </cell>
          <cell r="AZ510">
            <v>138.77171062083121</v>
          </cell>
          <cell r="BA510">
            <v>0</v>
          </cell>
          <cell r="BB510">
            <v>0</v>
          </cell>
          <cell r="BC510">
            <v>1473444</v>
          </cell>
          <cell r="BD510">
            <v>16.8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825975.21</v>
          </cell>
          <cell r="BN510">
            <v>9.4176524713528309</v>
          </cell>
          <cell r="BO510">
            <v>0</v>
          </cell>
          <cell r="BP510">
            <v>0</v>
          </cell>
          <cell r="BY510">
            <v>1867</v>
          </cell>
          <cell r="CF510">
            <v>16734</v>
          </cell>
          <cell r="CG510">
            <v>727.32</v>
          </cell>
          <cell r="CJ510">
            <v>0</v>
          </cell>
          <cell r="CK510">
            <v>0</v>
          </cell>
          <cell r="CL510">
            <v>0</v>
          </cell>
          <cell r="CM510">
            <v>100799.55027304849</v>
          </cell>
          <cell r="CN510">
            <v>28.299600000000002</v>
          </cell>
          <cell r="CO510">
            <v>28.299600000000002</v>
          </cell>
          <cell r="CX510">
            <v>0</v>
          </cell>
          <cell r="CY510">
            <v>0</v>
          </cell>
          <cell r="DB510">
            <v>21.02</v>
          </cell>
          <cell r="DC510">
            <v>21.02</v>
          </cell>
          <cell r="DJ510" t="str">
            <v>НКРЕ</v>
          </cell>
          <cell r="DL510">
            <v>40526</v>
          </cell>
          <cell r="DM510">
            <v>1722</v>
          </cell>
          <cell r="DO510" t="str">
            <v>на теплову енергію</v>
          </cell>
          <cell r="DT510">
            <v>225.12</v>
          </cell>
        </row>
        <row r="511">
          <cell r="W511">
            <v>306.08</v>
          </cell>
          <cell r="AF511">
            <v>40014</v>
          </cell>
          <cell r="AG511">
            <v>517</v>
          </cell>
          <cell r="AH511">
            <v>470.8</v>
          </cell>
          <cell r="AM511">
            <v>5730</v>
          </cell>
          <cell r="AO511">
            <v>1753838.4</v>
          </cell>
          <cell r="AQ511">
            <v>2697684</v>
          </cell>
          <cell r="AU511">
            <v>0</v>
          </cell>
          <cell r="AW511">
            <v>186367.06276903307</v>
          </cell>
          <cell r="AY511">
            <v>2340251.7407499999</v>
          </cell>
          <cell r="AZ511">
            <v>408.42089716404882</v>
          </cell>
          <cell r="BA511">
            <v>0</v>
          </cell>
          <cell r="BB511">
            <v>0</v>
          </cell>
          <cell r="BC511">
            <v>96264</v>
          </cell>
          <cell r="BD511">
            <v>16.8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53963.15</v>
          </cell>
          <cell r="BN511">
            <v>9.4176527050610819</v>
          </cell>
          <cell r="BO511">
            <v>0</v>
          </cell>
          <cell r="BP511">
            <v>0</v>
          </cell>
          <cell r="BY511">
            <v>1867</v>
          </cell>
          <cell r="CF511">
            <v>1092.4269999999999</v>
          </cell>
          <cell r="CG511">
            <v>2142.25</v>
          </cell>
          <cell r="CJ511">
            <v>0</v>
          </cell>
          <cell r="CK511">
            <v>0</v>
          </cell>
          <cell r="CL511">
            <v>0</v>
          </cell>
          <cell r="CM511">
            <v>6585.501659706606</v>
          </cell>
          <cell r="CN511">
            <v>28.299600000000002</v>
          </cell>
          <cell r="CO511">
            <v>29.01</v>
          </cell>
          <cell r="CX511">
            <v>0</v>
          </cell>
          <cell r="CY511">
            <v>0</v>
          </cell>
          <cell r="DB511">
            <v>21.02</v>
          </cell>
          <cell r="DC511">
            <v>21.02</v>
          </cell>
          <cell r="DJ511" t="str">
            <v>НКРКП</v>
          </cell>
          <cell r="DL511">
            <v>40816</v>
          </cell>
          <cell r="DM511">
            <v>115</v>
          </cell>
          <cell r="DT511">
            <v>816.06</v>
          </cell>
        </row>
        <row r="512">
          <cell r="W512">
            <v>508.46</v>
          </cell>
          <cell r="AF512">
            <v>40014</v>
          </cell>
          <cell r="AG512">
            <v>517</v>
          </cell>
          <cell r="AH512">
            <v>470.8</v>
          </cell>
          <cell r="AM512">
            <v>9030</v>
          </cell>
          <cell r="AO512">
            <v>4591393.8</v>
          </cell>
          <cell r="AQ512">
            <v>4251324</v>
          </cell>
          <cell r="AU512">
            <v>0</v>
          </cell>
          <cell r="AW512">
            <v>293698.87902345002</v>
          </cell>
          <cell r="AY512">
            <v>3688039.7592500001</v>
          </cell>
          <cell r="AZ512">
            <v>408.42079282945735</v>
          </cell>
          <cell r="BA512">
            <v>0</v>
          </cell>
          <cell r="BB512">
            <v>0</v>
          </cell>
          <cell r="BC512">
            <v>151704</v>
          </cell>
          <cell r="BD512">
            <v>16.8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85041.4</v>
          </cell>
          <cell r="BN512">
            <v>9.4176522702104091</v>
          </cell>
          <cell r="BO512">
            <v>0</v>
          </cell>
          <cell r="BP512">
            <v>0</v>
          </cell>
          <cell r="BY512">
            <v>1867</v>
          </cell>
          <cell r="CF512">
            <v>1721.5730000000001</v>
          </cell>
          <cell r="CG512">
            <v>2142.25</v>
          </cell>
          <cell r="CJ512">
            <v>0</v>
          </cell>
          <cell r="CK512">
            <v>0</v>
          </cell>
          <cell r="CL512">
            <v>0</v>
          </cell>
          <cell r="CM512">
            <v>10378.198950637112</v>
          </cell>
          <cell r="CN512">
            <v>28.299600000000002</v>
          </cell>
          <cell r="CO512">
            <v>29.01</v>
          </cell>
          <cell r="CX512">
            <v>0</v>
          </cell>
          <cell r="CY512">
            <v>0</v>
          </cell>
          <cell r="DB512">
            <v>21.02</v>
          </cell>
          <cell r="DC512">
            <v>21.02</v>
          </cell>
          <cell r="DJ512" t="str">
            <v>НКРКП</v>
          </cell>
          <cell r="DL512">
            <v>40816</v>
          </cell>
          <cell r="DM512">
            <v>115</v>
          </cell>
          <cell r="DT512">
            <v>816.06</v>
          </cell>
        </row>
        <row r="513">
          <cell r="W513">
            <v>343.3</v>
          </cell>
          <cell r="AF513">
            <v>40014</v>
          </cell>
          <cell r="AG513">
            <v>519</v>
          </cell>
          <cell r="AH513">
            <v>317.86968057332643</v>
          </cell>
          <cell r="AM513">
            <v>70191.070000000007</v>
          </cell>
          <cell r="AO513">
            <v>24096594.331000004</v>
          </cell>
          <cell r="AQ513">
            <v>22311613</v>
          </cell>
          <cell r="AU513">
            <v>0</v>
          </cell>
          <cell r="AW513">
            <v>7698556.6898470102</v>
          </cell>
          <cell r="AY513">
            <v>10740334.440000001</v>
          </cell>
          <cell r="AZ513">
            <v>153.01568190939389</v>
          </cell>
          <cell r="BA513">
            <v>0</v>
          </cell>
          <cell r="BB513">
            <v>0</v>
          </cell>
          <cell r="BC513">
            <v>2700248</v>
          </cell>
          <cell r="BD513">
            <v>38.469964911490877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811300</v>
          </cell>
          <cell r="BN513">
            <v>11.558450384073073</v>
          </cell>
          <cell r="BO513">
            <v>0</v>
          </cell>
          <cell r="BP513">
            <v>0</v>
          </cell>
          <cell r="BY513">
            <v>1867</v>
          </cell>
          <cell r="CF513">
            <v>14767</v>
          </cell>
          <cell r="CG513">
            <v>727.32</v>
          </cell>
          <cell r="CJ513">
            <v>0</v>
          </cell>
          <cell r="CK513">
            <v>0</v>
          </cell>
          <cell r="CL513">
            <v>0</v>
          </cell>
          <cell r="CM513">
            <v>103475.22432590066</v>
          </cell>
          <cell r="CN513">
            <v>74.400000000000006</v>
          </cell>
          <cell r="CO513">
            <v>74.400000000000006</v>
          </cell>
          <cell r="CX513">
            <v>0</v>
          </cell>
          <cell r="CY513">
            <v>0</v>
          </cell>
          <cell r="DB513">
            <v>73.760000000000005</v>
          </cell>
          <cell r="DC513">
            <v>73.760000000000005</v>
          </cell>
          <cell r="DJ513" t="str">
            <v>НКРЕ</v>
          </cell>
          <cell r="DL513">
            <v>40526</v>
          </cell>
          <cell r="DM513">
            <v>1722</v>
          </cell>
          <cell r="DO513" t="str">
            <v>на теплову енергію</v>
          </cell>
          <cell r="DT513">
            <v>377.63</v>
          </cell>
        </row>
        <row r="514">
          <cell r="W514">
            <v>669.7</v>
          </cell>
          <cell r="AF514">
            <v>40014</v>
          </cell>
          <cell r="AG514">
            <v>519</v>
          </cell>
          <cell r="AH514">
            <v>620.08949267993023</v>
          </cell>
          <cell r="AM514">
            <v>12144.01</v>
          </cell>
          <cell r="AO514">
            <v>8132843.4970000004</v>
          </cell>
          <cell r="AQ514">
            <v>7530373</v>
          </cell>
          <cell r="AU514">
            <v>0</v>
          </cell>
          <cell r="AW514">
            <v>1331955.2712100139</v>
          </cell>
          <cell r="AY514">
            <v>5528333.1949999994</v>
          </cell>
          <cell r="AZ514">
            <v>455.23127821864438</v>
          </cell>
          <cell r="BA514">
            <v>0</v>
          </cell>
          <cell r="BB514">
            <v>0</v>
          </cell>
          <cell r="BC514">
            <v>467180</v>
          </cell>
          <cell r="BD514">
            <v>38.469994672270523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140366</v>
          </cell>
          <cell r="BN514">
            <v>11.55845556780668</v>
          </cell>
          <cell r="BO514">
            <v>0</v>
          </cell>
          <cell r="BP514">
            <v>0</v>
          </cell>
          <cell r="BY514">
            <v>1867</v>
          </cell>
          <cell r="CF514">
            <v>2580.62</v>
          </cell>
          <cell r="CG514">
            <v>2142.25</v>
          </cell>
          <cell r="CJ514">
            <v>0</v>
          </cell>
          <cell r="CK514">
            <v>0</v>
          </cell>
          <cell r="CL514">
            <v>0</v>
          </cell>
          <cell r="CM514">
            <v>17902.62461303782</v>
          </cell>
          <cell r="CN514">
            <v>74.400000000000006</v>
          </cell>
          <cell r="CO514">
            <v>100.65</v>
          </cell>
          <cell r="CX514">
            <v>0</v>
          </cell>
          <cell r="CY514">
            <v>0</v>
          </cell>
          <cell r="DB514">
            <v>73.760000000000005</v>
          </cell>
          <cell r="DC514">
            <v>73.760000000000005</v>
          </cell>
          <cell r="DJ514" t="str">
            <v>НКРКП</v>
          </cell>
          <cell r="DL514">
            <v>40816</v>
          </cell>
          <cell r="DM514">
            <v>115</v>
          </cell>
          <cell r="DT514">
            <v>999.9</v>
          </cell>
        </row>
        <row r="515">
          <cell r="W515">
            <v>669.7</v>
          </cell>
          <cell r="AF515">
            <v>40014</v>
          </cell>
          <cell r="AG515">
            <v>519</v>
          </cell>
          <cell r="AH515">
            <v>620.09142857142854</v>
          </cell>
          <cell r="AM515">
            <v>350</v>
          </cell>
          <cell r="AO515">
            <v>234395.00000000003</v>
          </cell>
          <cell r="AQ515">
            <v>217032</v>
          </cell>
          <cell r="AU515">
            <v>0</v>
          </cell>
          <cell r="AW515">
            <v>38388.038942976367</v>
          </cell>
          <cell r="AY515">
            <v>159329.84375</v>
          </cell>
          <cell r="AZ515">
            <v>455.22812499999998</v>
          </cell>
          <cell r="BA515">
            <v>0</v>
          </cell>
          <cell r="BB515">
            <v>0</v>
          </cell>
          <cell r="BC515">
            <v>13465</v>
          </cell>
          <cell r="BD515">
            <v>38.471428571428568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4045</v>
          </cell>
          <cell r="BN515">
            <v>11.557142857142857</v>
          </cell>
          <cell r="BO515">
            <v>0</v>
          </cell>
          <cell r="BP515">
            <v>0</v>
          </cell>
          <cell r="BY515">
            <v>1867</v>
          </cell>
          <cell r="CF515">
            <v>74.375</v>
          </cell>
          <cell r="CG515">
            <v>2142.25</v>
          </cell>
          <cell r="CJ515">
            <v>0</v>
          </cell>
          <cell r="CK515">
            <v>0</v>
          </cell>
          <cell r="CL515">
            <v>0</v>
          </cell>
          <cell r="CM515">
            <v>515.9682653625855</v>
          </cell>
          <cell r="CN515">
            <v>74.400000000000006</v>
          </cell>
          <cell r="CO515">
            <v>100.65</v>
          </cell>
          <cell r="CX515">
            <v>0</v>
          </cell>
          <cell r="CY515">
            <v>0</v>
          </cell>
          <cell r="DB515">
            <v>73.760000000000005</v>
          </cell>
          <cell r="DC515">
            <v>73.760000000000005</v>
          </cell>
          <cell r="DJ515" t="str">
            <v>НКРКП</v>
          </cell>
          <cell r="DL515">
            <v>40816</v>
          </cell>
          <cell r="DM515">
            <v>115</v>
          </cell>
          <cell r="DT515">
            <v>1038.01</v>
          </cell>
        </row>
        <row r="516">
          <cell r="W516">
            <v>293.10000000000002</v>
          </cell>
          <cell r="AF516">
            <v>40014</v>
          </cell>
          <cell r="AG516">
            <v>518</v>
          </cell>
          <cell r="AH516">
            <v>290.05999349223134</v>
          </cell>
          <cell r="AM516">
            <v>49172</v>
          </cell>
          <cell r="AO516">
            <v>14412313.200000001</v>
          </cell>
          <cell r="AQ516">
            <v>14262830</v>
          </cell>
          <cell r="AU516">
            <v>0</v>
          </cell>
          <cell r="AW516">
            <v>6353022.3999924501</v>
          </cell>
          <cell r="AY516">
            <v>5471628.3600000003</v>
          </cell>
          <cell r="AZ516">
            <v>111.27528593508501</v>
          </cell>
          <cell r="BA516">
            <v>0</v>
          </cell>
          <cell r="BB516">
            <v>0</v>
          </cell>
          <cell r="BC516">
            <v>1558752</v>
          </cell>
          <cell r="BD516">
            <v>31.699991865289189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609646</v>
          </cell>
          <cell r="BN516">
            <v>12.398234767754007</v>
          </cell>
          <cell r="BO516">
            <v>0</v>
          </cell>
          <cell r="BP516">
            <v>0</v>
          </cell>
          <cell r="BY516">
            <v>1867</v>
          </cell>
          <cell r="CF516">
            <v>7523</v>
          </cell>
          <cell r="CG516">
            <v>727.32</v>
          </cell>
          <cell r="CJ516">
            <v>0</v>
          </cell>
          <cell r="CK516">
            <v>0</v>
          </cell>
          <cell r="CL516">
            <v>0</v>
          </cell>
          <cell r="CM516">
            <v>55973.765638700002</v>
          </cell>
          <cell r="CN516">
            <v>113.5</v>
          </cell>
          <cell r="CO516">
            <v>113.5</v>
          </cell>
          <cell r="CX516">
            <v>0</v>
          </cell>
          <cell r="CY516">
            <v>0</v>
          </cell>
          <cell r="DB516">
            <v>47.4</v>
          </cell>
          <cell r="DC516">
            <v>47.4</v>
          </cell>
          <cell r="DJ516" t="str">
            <v>НКРЕ</v>
          </cell>
          <cell r="DL516">
            <v>40526</v>
          </cell>
          <cell r="DM516">
            <v>1722</v>
          </cell>
          <cell r="DO516" t="str">
            <v>на теплову енергію</v>
          </cell>
          <cell r="DT516">
            <v>322.41000000000003</v>
          </cell>
        </row>
        <row r="517">
          <cell r="W517">
            <v>666.67</v>
          </cell>
          <cell r="AF517">
            <v>40014</v>
          </cell>
          <cell r="AG517">
            <v>518</v>
          </cell>
          <cell r="AH517">
            <v>507.14004720692367</v>
          </cell>
          <cell r="AM517">
            <v>8897</v>
          </cell>
          <cell r="AO517">
            <v>5931362.9899999993</v>
          </cell>
          <cell r="AQ517">
            <v>4512025</v>
          </cell>
          <cell r="AU517">
            <v>0</v>
          </cell>
          <cell r="AW517">
            <v>1149492.3999986001</v>
          </cell>
          <cell r="AY517">
            <v>2921329.9499988724</v>
          </cell>
          <cell r="AZ517">
            <v>328.34999999987326</v>
          </cell>
          <cell r="BA517">
            <v>0</v>
          </cell>
          <cell r="BB517">
            <v>0</v>
          </cell>
          <cell r="BC517">
            <v>282035</v>
          </cell>
          <cell r="BD517">
            <v>31.700011239743734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110309</v>
          </cell>
          <cell r="BN517">
            <v>12.39844891536473</v>
          </cell>
          <cell r="BO517">
            <v>0</v>
          </cell>
          <cell r="BP517">
            <v>0</v>
          </cell>
          <cell r="BY517">
            <v>1867</v>
          </cell>
          <cell r="CF517">
            <v>1363.6736842099999</v>
          </cell>
          <cell r="CG517">
            <v>2142.25</v>
          </cell>
          <cell r="CJ517">
            <v>0</v>
          </cell>
          <cell r="CK517">
            <v>0</v>
          </cell>
          <cell r="CL517">
            <v>0</v>
          </cell>
          <cell r="CM517">
            <v>10127.6863436</v>
          </cell>
          <cell r="CN517">
            <v>113.5</v>
          </cell>
          <cell r="CO517">
            <v>138.24</v>
          </cell>
          <cell r="CX517">
            <v>0</v>
          </cell>
          <cell r="CY517">
            <v>0</v>
          </cell>
          <cell r="DB517">
            <v>47.4</v>
          </cell>
          <cell r="DC517">
            <v>47.4</v>
          </cell>
          <cell r="DJ517" t="str">
            <v>НКРКП</v>
          </cell>
          <cell r="DL517">
            <v>40816</v>
          </cell>
          <cell r="DM517">
            <v>115</v>
          </cell>
          <cell r="DT517">
            <v>895.48</v>
          </cell>
        </row>
        <row r="518">
          <cell r="W518">
            <v>547.71</v>
          </cell>
          <cell r="AF518">
            <v>40014</v>
          </cell>
          <cell r="AG518">
            <v>518</v>
          </cell>
          <cell r="AH518">
            <v>507.14010624169987</v>
          </cell>
          <cell r="AM518">
            <v>1506</v>
          </cell>
          <cell r="AO518">
            <v>824851.26</v>
          </cell>
          <cell r="AQ518">
            <v>763753</v>
          </cell>
          <cell r="AU518">
            <v>0</v>
          </cell>
          <cell r="AW518">
            <v>194575.19999985499</v>
          </cell>
          <cell r="AY518">
            <v>494495.09999892476</v>
          </cell>
          <cell r="AZ518">
            <v>328.34999999928601</v>
          </cell>
          <cell r="BA518">
            <v>0</v>
          </cell>
          <cell r="BB518">
            <v>0</v>
          </cell>
          <cell r="BC518">
            <v>47740</v>
          </cell>
          <cell r="BD518">
            <v>31.699867197875164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18672</v>
          </cell>
          <cell r="BN518">
            <v>12.398406374501992</v>
          </cell>
          <cell r="BO518">
            <v>0</v>
          </cell>
          <cell r="BP518">
            <v>0</v>
          </cell>
          <cell r="BY518">
            <v>1867</v>
          </cell>
          <cell r="CF518">
            <v>230.829781771</v>
          </cell>
          <cell r="CG518">
            <v>2142.25</v>
          </cell>
          <cell r="CJ518">
            <v>0</v>
          </cell>
          <cell r="CK518">
            <v>0</v>
          </cell>
          <cell r="CL518">
            <v>0</v>
          </cell>
          <cell r="CM518">
            <v>1714.3189427299999</v>
          </cell>
          <cell r="CN518">
            <v>113.5</v>
          </cell>
          <cell r="CO518">
            <v>138.24</v>
          </cell>
          <cell r="CX518">
            <v>0</v>
          </cell>
          <cell r="CY518">
            <v>0</v>
          </cell>
          <cell r="DB518">
            <v>47.4</v>
          </cell>
          <cell r="DC518">
            <v>47.4</v>
          </cell>
          <cell r="DJ518" t="str">
            <v>НКРКП</v>
          </cell>
          <cell r="DL518">
            <v>40816</v>
          </cell>
          <cell r="DM518">
            <v>115</v>
          </cell>
          <cell r="DT518">
            <v>819.25</v>
          </cell>
        </row>
        <row r="519">
          <cell r="W519">
            <v>211.69512171113155</v>
          </cell>
          <cell r="AF519">
            <v>39643</v>
          </cell>
          <cell r="AG519">
            <v>385</v>
          </cell>
          <cell r="AH519">
            <v>236.40553127874884</v>
          </cell>
          <cell r="AM519">
            <v>104352</v>
          </cell>
          <cell r="AO519">
            <v>22090809.340799998</v>
          </cell>
          <cell r="AQ519">
            <v>24669390</v>
          </cell>
          <cell r="AU519">
            <v>0</v>
          </cell>
          <cell r="AW519">
            <v>0</v>
          </cell>
          <cell r="AY519">
            <v>12056309.999999998</v>
          </cell>
          <cell r="AZ519">
            <v>115.53501609935601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G519">
            <v>0</v>
          </cell>
          <cell r="BH519">
            <v>0</v>
          </cell>
          <cell r="BI519">
            <v>1475011</v>
          </cell>
          <cell r="BJ519">
            <v>14.13495668506593</v>
          </cell>
          <cell r="BK519">
            <v>0</v>
          </cell>
          <cell r="BL519">
            <v>0</v>
          </cell>
          <cell r="BM519">
            <v>8851138</v>
          </cell>
          <cell r="BN519">
            <v>84.820013032812014</v>
          </cell>
          <cell r="BO519">
            <v>0</v>
          </cell>
          <cell r="BP519">
            <v>0</v>
          </cell>
          <cell r="BY519">
            <v>2104.9699999999998</v>
          </cell>
          <cell r="CF519">
            <v>16720.792414258904</v>
          </cell>
          <cell r="CG519">
            <v>721.03700000000003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X519">
            <v>0</v>
          </cell>
          <cell r="CY519">
            <v>0</v>
          </cell>
          <cell r="DB519">
            <v>0</v>
          </cell>
          <cell r="DC519">
            <v>0</v>
          </cell>
          <cell r="DJ519" t="str">
            <v>НКРЕ</v>
          </cell>
          <cell r="DL519">
            <v>40526</v>
          </cell>
          <cell r="DM519">
            <v>1806</v>
          </cell>
          <cell r="DO519" t="str">
            <v>тариф на теплову енергію</v>
          </cell>
          <cell r="DT519">
            <v>267.85200009199627</v>
          </cell>
        </row>
        <row r="520">
          <cell r="W520">
            <v>356.9</v>
          </cell>
          <cell r="AF520">
            <v>39643</v>
          </cell>
          <cell r="AG520">
            <v>387</v>
          </cell>
          <cell r="AH520">
            <v>324.9331960540178</v>
          </cell>
          <cell r="AM520">
            <v>20882</v>
          </cell>
          <cell r="AO520">
            <v>7452785.7999999998</v>
          </cell>
          <cell r="AQ520">
            <v>6785255</v>
          </cell>
          <cell r="AU520">
            <v>0</v>
          </cell>
          <cell r="AW520">
            <v>0</v>
          </cell>
          <cell r="AY520">
            <v>4119436.0000000005</v>
          </cell>
          <cell r="AZ520">
            <v>197.27210037352745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G520">
            <v>0</v>
          </cell>
          <cell r="BH520">
            <v>0</v>
          </cell>
          <cell r="BI520">
            <v>278540</v>
          </cell>
          <cell r="BJ520">
            <v>13.338760655109663</v>
          </cell>
          <cell r="BK520">
            <v>0</v>
          </cell>
          <cell r="BL520">
            <v>0</v>
          </cell>
          <cell r="BM520">
            <v>1940168</v>
          </cell>
          <cell r="BN520">
            <v>92.911023848290398</v>
          </cell>
          <cell r="BO520">
            <v>0</v>
          </cell>
          <cell r="BP520">
            <v>0</v>
          </cell>
          <cell r="BY520">
            <v>2104.9699999999998</v>
          </cell>
          <cell r="CF520">
            <v>3319.2348599606798</v>
          </cell>
          <cell r="CG520">
            <v>1241.08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X520">
            <v>0</v>
          </cell>
          <cell r="CY520">
            <v>0</v>
          </cell>
          <cell r="DB520">
            <v>0</v>
          </cell>
          <cell r="DC520">
            <v>0</v>
          </cell>
          <cell r="DJ520" t="str">
            <v>НКРКП</v>
          </cell>
          <cell r="DL520">
            <v>40816</v>
          </cell>
          <cell r="DM520">
            <v>152</v>
          </cell>
          <cell r="DT520">
            <v>835.48</v>
          </cell>
        </row>
        <row r="521">
          <cell r="W521">
            <v>415</v>
          </cell>
          <cell r="AF521">
            <v>39643</v>
          </cell>
          <cell r="AG521">
            <v>390</v>
          </cell>
          <cell r="AH521">
            <v>345.8150301464255</v>
          </cell>
          <cell r="AM521">
            <v>9288</v>
          </cell>
          <cell r="AO521">
            <v>3854520</v>
          </cell>
          <cell r="AQ521">
            <v>3211930</v>
          </cell>
          <cell r="AU521">
            <v>0</v>
          </cell>
          <cell r="AW521">
            <v>0</v>
          </cell>
          <cell r="AY521">
            <v>1931662.3600000003</v>
          </cell>
          <cell r="AZ521">
            <v>207.97398363479763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G521">
            <v>0</v>
          </cell>
          <cell r="BH521">
            <v>0</v>
          </cell>
          <cell r="BI521">
            <v>152125</v>
          </cell>
          <cell r="BJ521">
            <v>16.378660637381568</v>
          </cell>
          <cell r="BK521">
            <v>0</v>
          </cell>
          <cell r="BL521">
            <v>0</v>
          </cell>
          <cell r="BM521">
            <v>916827</v>
          </cell>
          <cell r="BN521">
            <v>98.710917312661493</v>
          </cell>
          <cell r="BO521">
            <v>0</v>
          </cell>
          <cell r="BP521">
            <v>0</v>
          </cell>
          <cell r="BY521">
            <v>2104.9699999999998</v>
          </cell>
          <cell r="CF521">
            <v>1498.4</v>
          </cell>
          <cell r="CG521">
            <v>1289.1500000000001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X521">
            <v>0</v>
          </cell>
          <cell r="CY521">
            <v>0</v>
          </cell>
          <cell r="DB521">
            <v>0</v>
          </cell>
          <cell r="DC521">
            <v>0</v>
          </cell>
          <cell r="DJ521" t="str">
            <v>НКРКП</v>
          </cell>
          <cell r="DL521">
            <v>40816</v>
          </cell>
          <cell r="DM521">
            <v>152</v>
          </cell>
          <cell r="DT521">
            <v>999.9</v>
          </cell>
        </row>
        <row r="522">
          <cell r="W522">
            <v>341.45</v>
          </cell>
          <cell r="AF522">
            <v>39643</v>
          </cell>
          <cell r="AG522">
            <v>389</v>
          </cell>
          <cell r="AH522">
            <v>313.92443064182197</v>
          </cell>
          <cell r="AM522">
            <v>966</v>
          </cell>
          <cell r="AO522">
            <v>329840.7</v>
          </cell>
          <cell r="AQ522">
            <v>303251</v>
          </cell>
          <cell r="AU522">
            <v>0</v>
          </cell>
          <cell r="AW522">
            <v>0</v>
          </cell>
          <cell r="AY522">
            <v>188783.00000000003</v>
          </cell>
          <cell r="AZ522">
            <v>195.42753623188409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G522">
            <v>0</v>
          </cell>
          <cell r="BH522">
            <v>0</v>
          </cell>
          <cell r="BI522">
            <v>12700</v>
          </cell>
          <cell r="BJ522">
            <v>13.146997929606625</v>
          </cell>
          <cell r="BK522">
            <v>0</v>
          </cell>
          <cell r="BL522">
            <v>0</v>
          </cell>
          <cell r="BM522">
            <v>82749</v>
          </cell>
          <cell r="BN522">
            <v>85.661490683229815</v>
          </cell>
          <cell r="BO522">
            <v>0</v>
          </cell>
          <cell r="BP522">
            <v>0</v>
          </cell>
          <cell r="BY522">
            <v>2104.9699999999998</v>
          </cell>
          <cell r="CF522">
            <v>152.11187030650726</v>
          </cell>
          <cell r="CG522">
            <v>1241.08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X522">
            <v>0</v>
          </cell>
          <cell r="CY522">
            <v>0</v>
          </cell>
          <cell r="DB522">
            <v>0</v>
          </cell>
          <cell r="DC522">
            <v>0</v>
          </cell>
          <cell r="DJ522" t="str">
            <v>НКРКП</v>
          </cell>
          <cell r="DL522">
            <v>40816</v>
          </cell>
          <cell r="DM522">
            <v>152</v>
          </cell>
          <cell r="DO522" t="str">
            <v>на виробництво пари</v>
          </cell>
          <cell r="DT522">
            <v>835.48</v>
          </cell>
        </row>
        <row r="523">
          <cell r="W523">
            <v>176.00833333333335</v>
          </cell>
          <cell r="AF523">
            <v>39780</v>
          </cell>
          <cell r="AG523" t="str">
            <v>25/2440-221</v>
          </cell>
          <cell r="AH523">
            <v>168.72816046095642</v>
          </cell>
          <cell r="AM523">
            <v>23072.03</v>
          </cell>
          <cell r="AO523">
            <v>4060869.5469166669</v>
          </cell>
          <cell r="AQ523">
            <v>3892901.18</v>
          </cell>
          <cell r="AU523">
            <v>0</v>
          </cell>
          <cell r="AW523">
            <v>0</v>
          </cell>
          <cell r="AY523">
            <v>2434553.4900000002</v>
          </cell>
          <cell r="AZ523">
            <v>105.51969159194056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G523">
            <v>226735</v>
          </cell>
          <cell r="BH523">
            <v>9.8272670415217043</v>
          </cell>
          <cell r="BI523">
            <v>219654</v>
          </cell>
          <cell r="BJ523">
            <v>9.5203586333755634</v>
          </cell>
          <cell r="BK523">
            <v>0</v>
          </cell>
          <cell r="BL523">
            <v>0</v>
          </cell>
          <cell r="BM523">
            <v>812007.30176373699</v>
          </cell>
          <cell r="BN523">
            <v>35.194445472016852</v>
          </cell>
          <cell r="BO523">
            <v>0</v>
          </cell>
          <cell r="BP523">
            <v>0</v>
          </cell>
          <cell r="BY523">
            <v>1171.81</v>
          </cell>
          <cell r="CF523">
            <v>3347.2934746741462</v>
          </cell>
          <cell r="CG523">
            <v>727.32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X523">
            <v>0</v>
          </cell>
          <cell r="CY523">
            <v>0</v>
          </cell>
          <cell r="DB523">
            <v>0</v>
          </cell>
          <cell r="DC523">
            <v>0</v>
          </cell>
          <cell r="DJ523" t="str">
            <v>МОС</v>
          </cell>
          <cell r="DL523">
            <v>40525</v>
          </cell>
          <cell r="DM523" t="str">
            <v>№ 263</v>
          </cell>
          <cell r="DO523" t="str">
            <v>на послугу з теплопостачання</v>
          </cell>
          <cell r="DT523">
            <v>321.62</v>
          </cell>
        </row>
        <row r="524">
          <cell r="W524">
            <v>417.00833333333338</v>
          </cell>
          <cell r="AF524">
            <v>40000</v>
          </cell>
          <cell r="AG524" t="str">
            <v>25/1190-78</v>
          </cell>
          <cell r="AH524">
            <v>407.81998034267139</v>
          </cell>
          <cell r="AM524">
            <v>5931.63</v>
          </cell>
          <cell r="AO524">
            <v>2473539.1402500002</v>
          </cell>
          <cell r="AQ524">
            <v>2419037.23</v>
          </cell>
          <cell r="AU524">
            <v>0</v>
          </cell>
          <cell r="AW524">
            <v>0</v>
          </cell>
          <cell r="AY524">
            <v>1882065.17</v>
          </cell>
          <cell r="AZ524">
            <v>317.29308301428102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G524">
            <v>69628</v>
          </cell>
          <cell r="BH524">
            <v>11.738426031293253</v>
          </cell>
          <cell r="BI524">
            <v>67397</v>
          </cell>
          <cell r="BJ524">
            <v>11.362306819542015</v>
          </cell>
          <cell r="BK524">
            <v>0</v>
          </cell>
          <cell r="BL524">
            <v>0</v>
          </cell>
          <cell r="BM524">
            <v>299728.22518761078</v>
          </cell>
          <cell r="BN524">
            <v>50.530499236737754</v>
          </cell>
          <cell r="BO524">
            <v>0</v>
          </cell>
          <cell r="BP524">
            <v>0</v>
          </cell>
          <cell r="BY524">
            <v>1496.89</v>
          </cell>
          <cell r="CF524">
            <v>862.28050635463148</v>
          </cell>
          <cell r="CG524">
            <v>2182.66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X524">
            <v>0</v>
          </cell>
          <cell r="CY524">
            <v>0</v>
          </cell>
          <cell r="DB524">
            <v>0</v>
          </cell>
          <cell r="DC524">
            <v>0</v>
          </cell>
          <cell r="DJ524" t="str">
            <v>НКРКП</v>
          </cell>
          <cell r="DL524">
            <v>40942</v>
          </cell>
          <cell r="DM524" t="str">
            <v>№ 40</v>
          </cell>
          <cell r="DT524">
            <v>670.93</v>
          </cell>
        </row>
        <row r="525">
          <cell r="W525">
            <v>419.04166666666669</v>
          </cell>
          <cell r="AF525">
            <v>40000</v>
          </cell>
          <cell r="AG525" t="str">
            <v>25/1191-79</v>
          </cell>
          <cell r="AH525">
            <v>409.84873458681494</v>
          </cell>
          <cell r="AM525">
            <v>1746.07</v>
          </cell>
          <cell r="AO525">
            <v>731676.08291666664</v>
          </cell>
          <cell r="AQ525">
            <v>715624.58</v>
          </cell>
          <cell r="AU525">
            <v>0</v>
          </cell>
          <cell r="AW525">
            <v>0</v>
          </cell>
          <cell r="AY525">
            <v>553488.84</v>
          </cell>
          <cell r="AZ525">
            <v>316.99120882897017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G525">
            <v>20693</v>
          </cell>
          <cell r="BH525">
            <v>11.851185805838254</v>
          </cell>
          <cell r="BI525">
            <v>20047</v>
          </cell>
          <cell r="BJ525">
            <v>11.481212093444135</v>
          </cell>
          <cell r="BK525">
            <v>0</v>
          </cell>
          <cell r="BL525">
            <v>0</v>
          </cell>
          <cell r="BM525">
            <v>88229.788802290699</v>
          </cell>
          <cell r="BN525">
            <v>50.530499236737761</v>
          </cell>
          <cell r="BO525">
            <v>0</v>
          </cell>
          <cell r="BP525">
            <v>0</v>
          </cell>
          <cell r="BY525">
            <v>1496.89</v>
          </cell>
          <cell r="CF525">
            <v>253.58454363024933</v>
          </cell>
          <cell r="CG525">
            <v>2182.66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X525">
            <v>0</v>
          </cell>
          <cell r="CY525">
            <v>0</v>
          </cell>
          <cell r="DB525">
            <v>0</v>
          </cell>
          <cell r="DC525">
            <v>0</v>
          </cell>
          <cell r="DJ525" t="str">
            <v>НКРКП</v>
          </cell>
          <cell r="DL525">
            <v>40942</v>
          </cell>
          <cell r="DM525" t="str">
            <v>№ 40</v>
          </cell>
          <cell r="DT525">
            <v>672.72</v>
          </cell>
        </row>
        <row r="526">
          <cell r="W526">
            <v>231.15</v>
          </cell>
          <cell r="AF526">
            <v>39741</v>
          </cell>
          <cell r="AG526" t="str">
            <v>№98</v>
          </cell>
          <cell r="AH526">
            <v>220.46995994659545</v>
          </cell>
          <cell r="AM526">
            <v>7490</v>
          </cell>
          <cell r="AO526">
            <v>1731313.5</v>
          </cell>
          <cell r="AQ526">
            <v>1651320</v>
          </cell>
          <cell r="AU526">
            <v>0</v>
          </cell>
          <cell r="AW526">
            <v>0</v>
          </cell>
          <cell r="AY526">
            <v>825526</v>
          </cell>
          <cell r="AZ526">
            <v>110.21708945260347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G526">
            <v>0</v>
          </cell>
          <cell r="BH526">
            <v>0</v>
          </cell>
          <cell r="BI526">
            <v>92452</v>
          </cell>
          <cell r="BJ526">
            <v>12.343391188251001</v>
          </cell>
          <cell r="BK526">
            <v>0</v>
          </cell>
          <cell r="BL526">
            <v>0</v>
          </cell>
          <cell r="BM526">
            <v>139109</v>
          </cell>
          <cell r="BN526">
            <v>18.572630173564754</v>
          </cell>
          <cell r="BO526">
            <v>0</v>
          </cell>
          <cell r="BP526">
            <v>0</v>
          </cell>
          <cell r="BY526">
            <v>0</v>
          </cell>
          <cell r="CF526">
            <v>1135.0307156724175</v>
          </cell>
          <cell r="CG526">
            <v>727.31600000000003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X526">
            <v>0</v>
          </cell>
          <cell r="CY526">
            <v>0</v>
          </cell>
          <cell r="DB526">
            <v>0</v>
          </cell>
          <cell r="DC526">
            <v>0</v>
          </cell>
          <cell r="DJ526" t="str">
            <v>МОС</v>
          </cell>
          <cell r="DL526">
            <v>40541</v>
          </cell>
          <cell r="DM526" t="str">
            <v>№743</v>
          </cell>
          <cell r="DO526" t="str">
            <v>тариф на теплову енергію</v>
          </cell>
          <cell r="DT526">
            <v>261.9666666666667</v>
          </cell>
        </row>
        <row r="527">
          <cell r="W527">
            <v>479.99166666666667</v>
          </cell>
          <cell r="AF527">
            <v>39975</v>
          </cell>
          <cell r="AG527" t="str">
            <v>№40</v>
          </cell>
          <cell r="AH527">
            <v>436.09730632816877</v>
          </cell>
          <cell r="AM527">
            <v>5357</v>
          </cell>
          <cell r="AO527">
            <v>2571315.3583333334</v>
          </cell>
          <cell r="AQ527">
            <v>2336173.27</v>
          </cell>
          <cell r="AU527">
            <v>0</v>
          </cell>
          <cell r="AW527">
            <v>0</v>
          </cell>
          <cell r="AY527">
            <v>1842058.02</v>
          </cell>
          <cell r="AZ527">
            <v>343.86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G527">
            <v>0</v>
          </cell>
          <cell r="BH527">
            <v>0</v>
          </cell>
          <cell r="BI527">
            <v>72212.36</v>
          </cell>
          <cell r="BJ527">
            <v>13.48</v>
          </cell>
          <cell r="BK527">
            <v>0</v>
          </cell>
          <cell r="BL527">
            <v>0</v>
          </cell>
          <cell r="BM527">
            <v>99501</v>
          </cell>
          <cell r="BN527">
            <v>18.574015307074855</v>
          </cell>
          <cell r="BO527">
            <v>0</v>
          </cell>
          <cell r="BP527">
            <v>0</v>
          </cell>
          <cell r="BY527">
            <v>0</v>
          </cell>
          <cell r="CF527">
            <v>843.95161252142839</v>
          </cell>
          <cell r="CG527">
            <v>2182.6583333333333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X527">
            <v>0</v>
          </cell>
          <cell r="CY527">
            <v>0</v>
          </cell>
          <cell r="DB527">
            <v>0</v>
          </cell>
          <cell r="DC527">
            <v>0</v>
          </cell>
          <cell r="DJ527" t="str">
            <v>МОС</v>
          </cell>
          <cell r="DL527">
            <v>40897</v>
          </cell>
          <cell r="DM527" t="str">
            <v>№562</v>
          </cell>
          <cell r="DT527">
            <v>765.40833333333342</v>
          </cell>
        </row>
        <row r="528">
          <cell r="W528">
            <v>476.22500000000002</v>
          </cell>
          <cell r="AF528">
            <v>39861</v>
          </cell>
          <cell r="AG528" t="str">
            <v>№19</v>
          </cell>
          <cell r="AH528">
            <v>437.62782086528722</v>
          </cell>
          <cell r="AM528">
            <v>69.11</v>
          </cell>
          <cell r="AO528">
            <v>32911.909749999999</v>
          </cell>
          <cell r="AQ528">
            <v>30244.458699999999</v>
          </cell>
          <cell r="AU528">
            <v>0</v>
          </cell>
          <cell r="AW528">
            <v>0</v>
          </cell>
          <cell r="AY528">
            <v>22800.771199999999</v>
          </cell>
          <cell r="AZ528">
            <v>329.92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G528">
            <v>0</v>
          </cell>
          <cell r="BH528">
            <v>0</v>
          </cell>
          <cell r="BI528">
            <v>931.6028</v>
          </cell>
          <cell r="BJ528">
            <v>13.48</v>
          </cell>
          <cell r="BK528">
            <v>0</v>
          </cell>
          <cell r="BL528">
            <v>0</v>
          </cell>
          <cell r="BM528">
            <v>1283</v>
          </cell>
          <cell r="BN528">
            <v>18.564607148024887</v>
          </cell>
          <cell r="BO528">
            <v>0</v>
          </cell>
          <cell r="BP528">
            <v>0</v>
          </cell>
          <cell r="BY528">
            <v>0</v>
          </cell>
          <cell r="CF528">
            <v>11.286113698799653</v>
          </cell>
          <cell r="CG528">
            <v>2020.25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X528">
            <v>0</v>
          </cell>
          <cell r="CY528">
            <v>0</v>
          </cell>
          <cell r="DB528">
            <v>0</v>
          </cell>
          <cell r="DC528">
            <v>0</v>
          </cell>
          <cell r="DJ528" t="str">
            <v>МОС</v>
          </cell>
          <cell r="DL528">
            <v>40897</v>
          </cell>
          <cell r="DM528" t="str">
            <v>№562</v>
          </cell>
          <cell r="DT528">
            <v>813.25833333333333</v>
          </cell>
        </row>
        <row r="529">
          <cell r="W529">
            <v>238.75833333333333</v>
          </cell>
          <cell r="AF529">
            <v>39463</v>
          </cell>
          <cell r="AG529">
            <v>18</v>
          </cell>
          <cell r="AH529">
            <v>167.58559174837035</v>
          </cell>
          <cell r="AM529">
            <v>61906.025999999998</v>
          </cell>
          <cell r="AO529">
            <v>14780579.591049999</v>
          </cell>
          <cell r="AQ529">
            <v>10374558</v>
          </cell>
          <cell r="AU529">
            <v>0</v>
          </cell>
          <cell r="AW529">
            <v>0</v>
          </cell>
          <cell r="AY529">
            <v>4704138.0875499994</v>
          </cell>
          <cell r="AZ529">
            <v>75.988371270189418</v>
          </cell>
          <cell r="BA529">
            <v>757800</v>
          </cell>
          <cell r="BB529">
            <v>12.241134651415035</v>
          </cell>
          <cell r="BC529">
            <v>0</v>
          </cell>
          <cell r="BD529">
            <v>0</v>
          </cell>
          <cell r="BG529">
            <v>0</v>
          </cell>
          <cell r="BH529">
            <v>0</v>
          </cell>
          <cell r="BI529">
            <v>1343500</v>
          </cell>
          <cell r="BJ529">
            <v>21.702249147764711</v>
          </cell>
          <cell r="BK529">
            <v>0</v>
          </cell>
          <cell r="BL529">
            <v>0</v>
          </cell>
          <cell r="BM529">
            <v>1912600</v>
          </cell>
          <cell r="BN529">
            <v>30.895215273550267</v>
          </cell>
          <cell r="BO529">
            <v>0</v>
          </cell>
          <cell r="BP529">
            <v>0</v>
          </cell>
          <cell r="BY529">
            <v>991.1</v>
          </cell>
          <cell r="CF529">
            <v>8228.7649999999994</v>
          </cell>
          <cell r="CG529">
            <v>571.66999999999996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X529">
            <v>0</v>
          </cell>
          <cell r="CY529">
            <v>0</v>
          </cell>
          <cell r="DB529">
            <v>0</v>
          </cell>
          <cell r="DC529">
            <v>0</v>
          </cell>
          <cell r="DJ529" t="str">
            <v>НКРЕ</v>
          </cell>
          <cell r="DL529">
            <v>40535</v>
          </cell>
          <cell r="DM529" t="str">
            <v>№1919</v>
          </cell>
          <cell r="DO529" t="str">
            <v>Тариф на теплову енергію</v>
          </cell>
          <cell r="DT529">
            <v>262.64</v>
          </cell>
        </row>
        <row r="530">
          <cell r="W530">
            <v>453.1583333333333</v>
          </cell>
          <cell r="AF530">
            <v>39463</v>
          </cell>
          <cell r="AG530">
            <v>19</v>
          </cell>
          <cell r="AH530">
            <v>230.60936613283502</v>
          </cell>
          <cell r="AM530">
            <v>7728.6540000000005</v>
          </cell>
          <cell r="AO530">
            <v>3502303.9655499998</v>
          </cell>
          <cell r="AQ530">
            <v>1782300</v>
          </cell>
          <cell r="AU530">
            <v>0</v>
          </cell>
          <cell r="AW530">
            <v>0</v>
          </cell>
          <cell r="AY530">
            <v>887588.49708000012</v>
          </cell>
          <cell r="AZ530">
            <v>114.84386506110897</v>
          </cell>
          <cell r="BA530">
            <v>199200</v>
          </cell>
          <cell r="BB530">
            <v>25.774216312439396</v>
          </cell>
          <cell r="BC530">
            <v>0</v>
          </cell>
          <cell r="BD530">
            <v>0</v>
          </cell>
          <cell r="BG530">
            <v>0</v>
          </cell>
          <cell r="BH530">
            <v>0</v>
          </cell>
          <cell r="BI530">
            <v>167700</v>
          </cell>
          <cell r="BJ530">
            <v>21.698474275080756</v>
          </cell>
          <cell r="BK530">
            <v>0</v>
          </cell>
          <cell r="BL530">
            <v>0</v>
          </cell>
          <cell r="BM530">
            <v>238700</v>
          </cell>
          <cell r="BN530">
            <v>30.885067438651024</v>
          </cell>
          <cell r="BO530">
            <v>0</v>
          </cell>
          <cell r="BP530">
            <v>0</v>
          </cell>
          <cell r="BY530">
            <v>991.1</v>
          </cell>
          <cell r="CF530">
            <v>830.77200000000005</v>
          </cell>
          <cell r="CG530">
            <v>1068.3900000000001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X530">
            <v>0</v>
          </cell>
          <cell r="CY530">
            <v>0</v>
          </cell>
          <cell r="DB530">
            <v>0</v>
          </cell>
          <cell r="DC530">
            <v>0</v>
          </cell>
          <cell r="DJ530" t="str">
            <v>НКРКП</v>
          </cell>
          <cell r="DL530">
            <v>40816</v>
          </cell>
          <cell r="DM530" t="str">
            <v>№62</v>
          </cell>
          <cell r="DT530">
            <v>596.91999999999996</v>
          </cell>
        </row>
        <row r="531">
          <cell r="W531">
            <v>453.1583333333333</v>
          </cell>
          <cell r="AF531">
            <v>39463</v>
          </cell>
          <cell r="AG531">
            <v>20</v>
          </cell>
          <cell r="AH531">
            <v>251.83945600292148</v>
          </cell>
          <cell r="AM531">
            <v>7042.9790000000003</v>
          </cell>
          <cell r="AO531">
            <v>3191584.6253416664</v>
          </cell>
          <cell r="AQ531">
            <v>1773700</v>
          </cell>
          <cell r="AU531">
            <v>0</v>
          </cell>
          <cell r="AW531">
            <v>0</v>
          </cell>
          <cell r="AY531">
            <v>1005613.54038</v>
          </cell>
          <cell r="AZ531">
            <v>142.7824135752783</v>
          </cell>
          <cell r="BA531">
            <v>86200</v>
          </cell>
          <cell r="BB531">
            <v>12.239139148363213</v>
          </cell>
          <cell r="BC531">
            <v>0</v>
          </cell>
          <cell r="BD531">
            <v>0</v>
          </cell>
          <cell r="BG531">
            <v>0</v>
          </cell>
          <cell r="BH531">
            <v>0</v>
          </cell>
          <cell r="BI531">
            <v>152800</v>
          </cell>
          <cell r="BJ531">
            <v>21.695364986889778</v>
          </cell>
          <cell r="BK531">
            <v>0</v>
          </cell>
          <cell r="BL531">
            <v>0</v>
          </cell>
          <cell r="BM531">
            <v>217600</v>
          </cell>
          <cell r="BN531">
            <v>30.896017154104818</v>
          </cell>
          <cell r="BO531">
            <v>0</v>
          </cell>
          <cell r="BP531">
            <v>0</v>
          </cell>
          <cell r="BY531">
            <v>991.1</v>
          </cell>
          <cell r="CF531">
            <v>941.24199999999996</v>
          </cell>
          <cell r="CG531">
            <v>1068.3900000000001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X531">
            <v>0</v>
          </cell>
          <cell r="CY531">
            <v>0</v>
          </cell>
          <cell r="DB531">
            <v>0</v>
          </cell>
          <cell r="DC531">
            <v>0</v>
          </cell>
          <cell r="DJ531" t="str">
            <v>НКРКП</v>
          </cell>
          <cell r="DL531">
            <v>40816</v>
          </cell>
          <cell r="DM531" t="str">
            <v>№62</v>
          </cell>
          <cell r="DT531">
            <v>702.04</v>
          </cell>
        </row>
        <row r="532">
          <cell r="W532">
            <v>405.9</v>
          </cell>
          <cell r="AF532">
            <v>39870</v>
          </cell>
          <cell r="AG532" t="str">
            <v>№25/410-31</v>
          </cell>
          <cell r="AH532">
            <v>391.72979797979798</v>
          </cell>
          <cell r="AM532">
            <v>792</v>
          </cell>
          <cell r="AO532">
            <v>321472.8</v>
          </cell>
          <cell r="AQ532">
            <v>310250</v>
          </cell>
          <cell r="AU532">
            <v>0</v>
          </cell>
          <cell r="AW532">
            <v>0</v>
          </cell>
          <cell r="AY532">
            <v>251130</v>
          </cell>
          <cell r="AZ532">
            <v>317.08333333333331</v>
          </cell>
          <cell r="BA532">
            <v>2040</v>
          </cell>
          <cell r="BB532">
            <v>2.5757575757575757</v>
          </cell>
          <cell r="BC532">
            <v>0</v>
          </cell>
          <cell r="BD532">
            <v>0</v>
          </cell>
          <cell r="BG532">
            <v>0</v>
          </cell>
          <cell r="BH532">
            <v>0</v>
          </cell>
          <cell r="BI532">
            <v>13220</v>
          </cell>
          <cell r="BJ532">
            <v>16.69191919191919</v>
          </cell>
          <cell r="BK532">
            <v>0</v>
          </cell>
          <cell r="BL532">
            <v>0</v>
          </cell>
          <cell r="BM532">
            <v>11300</v>
          </cell>
          <cell r="BN532">
            <v>14.267676767676768</v>
          </cell>
          <cell r="BO532">
            <v>0</v>
          </cell>
          <cell r="BP532">
            <v>0</v>
          </cell>
          <cell r="BY532">
            <v>0</v>
          </cell>
          <cell r="CF532">
            <v>117.22721437740694</v>
          </cell>
          <cell r="CG532">
            <v>2142.25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X532">
            <v>0</v>
          </cell>
          <cell r="CY532">
            <v>0</v>
          </cell>
          <cell r="DB532">
            <v>0</v>
          </cell>
          <cell r="DC532">
            <v>0</v>
          </cell>
          <cell r="DJ532" t="str">
            <v>НКРКП</v>
          </cell>
          <cell r="DL532">
            <v>40816</v>
          </cell>
          <cell r="DM532">
            <v>147</v>
          </cell>
          <cell r="DO532" t="str">
            <v>для виробництва пари</v>
          </cell>
          <cell r="DT532">
            <v>644.15</v>
          </cell>
        </row>
        <row r="533">
          <cell r="W533">
            <v>416.41666666666669</v>
          </cell>
          <cell r="AF533">
            <v>39870</v>
          </cell>
          <cell r="AG533" t="str">
            <v>№25/411-32</v>
          </cell>
          <cell r="AH533">
            <v>401.53969206158769</v>
          </cell>
          <cell r="AM533">
            <v>500.1</v>
          </cell>
          <cell r="AO533">
            <v>208249.97500000001</v>
          </cell>
          <cell r="AQ533">
            <v>200810</v>
          </cell>
          <cell r="AU533">
            <v>0</v>
          </cell>
          <cell r="AW533">
            <v>0</v>
          </cell>
          <cell r="AY533">
            <v>163920</v>
          </cell>
          <cell r="AZ533">
            <v>327.77444511097781</v>
          </cell>
          <cell r="BA533">
            <v>560</v>
          </cell>
          <cell r="BB533">
            <v>1.1197760447910416</v>
          </cell>
          <cell r="BC533">
            <v>0</v>
          </cell>
          <cell r="BD533">
            <v>0</v>
          </cell>
          <cell r="BG533">
            <v>0</v>
          </cell>
          <cell r="BH533">
            <v>0</v>
          </cell>
          <cell r="BI533">
            <v>8530</v>
          </cell>
          <cell r="BJ533">
            <v>17.056588682263545</v>
          </cell>
          <cell r="BK533">
            <v>0</v>
          </cell>
          <cell r="BL533">
            <v>0</v>
          </cell>
          <cell r="BM533">
            <v>7140</v>
          </cell>
          <cell r="BN533">
            <v>14.277144571085783</v>
          </cell>
          <cell r="BO533">
            <v>0</v>
          </cell>
          <cell r="BP533">
            <v>0</v>
          </cell>
          <cell r="BY533">
            <v>0</v>
          </cell>
          <cell r="CF533">
            <v>76.517680009335976</v>
          </cell>
          <cell r="CG533">
            <v>2142.25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X533">
            <v>0</v>
          </cell>
          <cell r="CY533">
            <v>0</v>
          </cell>
          <cell r="DB533">
            <v>0</v>
          </cell>
          <cell r="DC533">
            <v>0</v>
          </cell>
          <cell r="DJ533" t="str">
            <v>НКРКП</v>
          </cell>
          <cell r="DL533">
            <v>40816</v>
          </cell>
          <cell r="DM533">
            <v>147</v>
          </cell>
          <cell r="DO533" t="str">
            <v>для виробництва пари</v>
          </cell>
          <cell r="DT533">
            <v>662.71</v>
          </cell>
        </row>
        <row r="534">
          <cell r="AF534">
            <v>39870</v>
          </cell>
          <cell r="AG534" t="str">
            <v>№25/410-31</v>
          </cell>
          <cell r="AM534">
            <v>25688.1</v>
          </cell>
          <cell r="AO534">
            <v>7691017.1399999987</v>
          </cell>
          <cell r="AQ534">
            <v>7690970</v>
          </cell>
          <cell r="AU534">
            <v>0</v>
          </cell>
          <cell r="AW534">
            <v>0</v>
          </cell>
          <cell r="AY534">
            <v>7247070</v>
          </cell>
          <cell r="AZ534">
            <v>282.11778994943188</v>
          </cell>
          <cell r="BA534">
            <v>61950</v>
          </cell>
          <cell r="BB534">
            <v>2.411622502248123</v>
          </cell>
          <cell r="BG534">
            <v>0</v>
          </cell>
          <cell r="BH534">
            <v>0</v>
          </cell>
          <cell r="BI534">
            <v>381950</v>
          </cell>
          <cell r="BJ534">
            <v>14.868752457363527</v>
          </cell>
          <cell r="BK534">
            <v>0</v>
          </cell>
          <cell r="BL534">
            <v>0</v>
          </cell>
          <cell r="BO534">
            <v>0</v>
          </cell>
          <cell r="BP534">
            <v>0</v>
          </cell>
          <cell r="CF534">
            <v>3382.9244952736608</v>
          </cell>
          <cell r="CG534">
            <v>2142.25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X534">
            <v>0</v>
          </cell>
          <cell r="CY534">
            <v>0</v>
          </cell>
          <cell r="DJ534" t="str">
            <v>НКРКП</v>
          </cell>
          <cell r="DL534">
            <v>40816</v>
          </cell>
          <cell r="DM534">
            <v>147</v>
          </cell>
        </row>
        <row r="535">
          <cell r="AF535">
            <v>39870</v>
          </cell>
          <cell r="AG535" t="str">
            <v>№25/411-32</v>
          </cell>
          <cell r="AM535">
            <v>15383</v>
          </cell>
          <cell r="AO535">
            <v>4634769.708333334</v>
          </cell>
          <cell r="AQ535">
            <v>4634870</v>
          </cell>
          <cell r="AU535">
            <v>0</v>
          </cell>
          <cell r="AW535">
            <v>0</v>
          </cell>
          <cell r="AY535">
            <v>4387720</v>
          </cell>
          <cell r="AZ535">
            <v>285.23174933368006</v>
          </cell>
          <cell r="BA535">
            <v>15720</v>
          </cell>
          <cell r="BB535">
            <v>1.021907300266528</v>
          </cell>
          <cell r="BG535">
            <v>0</v>
          </cell>
          <cell r="BH535">
            <v>0</v>
          </cell>
          <cell r="BI535">
            <v>228540</v>
          </cell>
          <cell r="BJ535">
            <v>14.856659949294675</v>
          </cell>
          <cell r="BK535">
            <v>0</v>
          </cell>
          <cell r="BL535">
            <v>0</v>
          </cell>
          <cell r="BO535">
            <v>0</v>
          </cell>
          <cell r="BP535">
            <v>0</v>
          </cell>
          <cell r="CF535">
            <v>2048.182985179134</v>
          </cell>
          <cell r="CG535">
            <v>2142.25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X535">
            <v>0</v>
          </cell>
          <cell r="CY535">
            <v>0</v>
          </cell>
          <cell r="DJ535" t="str">
            <v>НКРКП</v>
          </cell>
          <cell r="DL535">
            <v>40816</v>
          </cell>
          <cell r="DM535">
            <v>147</v>
          </cell>
        </row>
        <row r="536">
          <cell r="W536">
            <v>244.31208142898492</v>
          </cell>
          <cell r="AF536">
            <v>39776</v>
          </cell>
          <cell r="AG536">
            <v>1099</v>
          </cell>
          <cell r="AH536">
            <v>244.31208142898492</v>
          </cell>
          <cell r="AM536">
            <v>3300.8885</v>
          </cell>
          <cell r="AO536">
            <v>806446.94</v>
          </cell>
          <cell r="AQ536">
            <v>806446.94</v>
          </cell>
          <cell r="AU536">
            <v>0</v>
          </cell>
          <cell r="AW536">
            <v>0</v>
          </cell>
          <cell r="AY536">
            <v>419225.51879999996</v>
          </cell>
          <cell r="AZ536">
            <v>127.00384117791315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G536">
            <v>0</v>
          </cell>
          <cell r="BH536">
            <v>0</v>
          </cell>
          <cell r="BI536">
            <v>44939.81</v>
          </cell>
          <cell r="BJ536">
            <v>13.614458652571875</v>
          </cell>
          <cell r="BK536">
            <v>0</v>
          </cell>
          <cell r="BL536">
            <v>0</v>
          </cell>
          <cell r="BM536">
            <v>300975.28000000003</v>
          </cell>
          <cell r="BN536">
            <v>91.180080757044664</v>
          </cell>
          <cell r="BO536">
            <v>0</v>
          </cell>
          <cell r="BP536">
            <v>0</v>
          </cell>
          <cell r="BY536">
            <v>1391.94</v>
          </cell>
          <cell r="CF536">
            <v>576.4</v>
          </cell>
          <cell r="CG536">
            <v>727.31700000000001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X536">
            <v>0</v>
          </cell>
          <cell r="CY536">
            <v>0</v>
          </cell>
          <cell r="DB536">
            <v>0</v>
          </cell>
          <cell r="DC536">
            <v>0</v>
          </cell>
          <cell r="DJ536" t="str">
            <v>НКРЕ</v>
          </cell>
          <cell r="DL536">
            <v>40526</v>
          </cell>
          <cell r="DM536">
            <v>1758</v>
          </cell>
          <cell r="DO536" t="str">
            <v>Тариф на теплову енергію</v>
          </cell>
          <cell r="DT536">
            <v>268.74</v>
          </cell>
        </row>
        <row r="537">
          <cell r="W537">
            <v>556.02</v>
          </cell>
          <cell r="AF537">
            <v>39882</v>
          </cell>
          <cell r="AG537">
            <v>1510</v>
          </cell>
          <cell r="AH537">
            <v>489.45183592935842</v>
          </cell>
          <cell r="AM537">
            <v>5832.3267999999998</v>
          </cell>
          <cell r="AO537">
            <v>3242890.3473359998</v>
          </cell>
          <cell r="AQ537">
            <v>2854643.06</v>
          </cell>
          <cell r="AU537">
            <v>0</v>
          </cell>
          <cell r="AW537">
            <v>0</v>
          </cell>
          <cell r="AY537">
            <v>2136358.8125</v>
          </cell>
          <cell r="AZ537">
            <v>366.2961431619367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G537">
            <v>0</v>
          </cell>
          <cell r="BH537">
            <v>0</v>
          </cell>
          <cell r="BI537">
            <v>91479.03</v>
          </cell>
          <cell r="BJ537">
            <v>15.684825822860269</v>
          </cell>
          <cell r="BK537">
            <v>0</v>
          </cell>
          <cell r="BL537">
            <v>0</v>
          </cell>
          <cell r="BM537">
            <v>557081.86</v>
          </cell>
          <cell r="BN537">
            <v>95.516228617367602</v>
          </cell>
          <cell r="BO537">
            <v>0</v>
          </cell>
          <cell r="BP537">
            <v>0</v>
          </cell>
          <cell r="BY537">
            <v>1391.94</v>
          </cell>
          <cell r="CF537">
            <v>997.25</v>
          </cell>
          <cell r="CG537">
            <v>2142.25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X537">
            <v>0</v>
          </cell>
          <cell r="CY537">
            <v>0</v>
          </cell>
          <cell r="DB537">
            <v>0</v>
          </cell>
          <cell r="DC537">
            <v>0</v>
          </cell>
          <cell r="DJ537" t="str">
            <v>НКРКП</v>
          </cell>
          <cell r="DL537">
            <v>40816</v>
          </cell>
          <cell r="DM537">
            <v>92</v>
          </cell>
          <cell r="DT537">
            <v>831.26</v>
          </cell>
        </row>
        <row r="538">
          <cell r="W538">
            <v>615.41999999999996</v>
          </cell>
          <cell r="AF538">
            <v>39882</v>
          </cell>
          <cell r="AG538">
            <v>1511</v>
          </cell>
          <cell r="AH538">
            <v>500.27795996026248</v>
          </cell>
          <cell r="AM538">
            <v>927.18389999999999</v>
          </cell>
          <cell r="AO538">
            <v>570607.51573799993</v>
          </cell>
          <cell r="AQ538">
            <v>463849.67</v>
          </cell>
          <cell r="AU538">
            <v>0</v>
          </cell>
          <cell r="AW538">
            <v>0</v>
          </cell>
          <cell r="AY538">
            <v>348156.32775</v>
          </cell>
          <cell r="AZ538">
            <v>375.49867696149596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G538">
            <v>0</v>
          </cell>
          <cell r="BH538">
            <v>0</v>
          </cell>
          <cell r="BI538">
            <v>14948.7</v>
          </cell>
          <cell r="BJ538">
            <v>16.122691517831576</v>
          </cell>
          <cell r="BK538">
            <v>0</v>
          </cell>
          <cell r="BL538">
            <v>0</v>
          </cell>
          <cell r="BM538">
            <v>88867.87</v>
          </cell>
          <cell r="BN538">
            <v>95.847080606123555</v>
          </cell>
          <cell r="BO538">
            <v>0</v>
          </cell>
          <cell r="BP538">
            <v>0</v>
          </cell>
          <cell r="BY538">
            <v>1391.94</v>
          </cell>
          <cell r="CF538">
            <v>162.51900000000001</v>
          </cell>
          <cell r="CG538">
            <v>2142.25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X538">
            <v>0</v>
          </cell>
          <cell r="CY538">
            <v>0</v>
          </cell>
          <cell r="DB538">
            <v>0</v>
          </cell>
          <cell r="DC538">
            <v>0</v>
          </cell>
          <cell r="DJ538" t="str">
            <v>НКРКП</v>
          </cell>
          <cell r="DL538">
            <v>40816</v>
          </cell>
          <cell r="DM538">
            <v>92</v>
          </cell>
          <cell r="DT538">
            <v>897.57</v>
          </cell>
        </row>
        <row r="539">
          <cell r="W539">
            <v>680.23</v>
          </cell>
          <cell r="AF539">
            <v>39895</v>
          </cell>
          <cell r="AG539">
            <v>1575</v>
          </cell>
          <cell r="AH539">
            <v>607.35056718085821</v>
          </cell>
          <cell r="AM539">
            <v>442.4162</v>
          </cell>
          <cell r="AO539">
            <v>300944.77172600001</v>
          </cell>
          <cell r="AQ539">
            <v>268701.73</v>
          </cell>
          <cell r="AU539">
            <v>0</v>
          </cell>
          <cell r="AW539">
            <v>0</v>
          </cell>
          <cell r="AY539">
            <v>164345.49367500001</v>
          </cell>
          <cell r="AZ539">
            <v>371.47259452750603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G539">
            <v>0</v>
          </cell>
          <cell r="BH539">
            <v>0</v>
          </cell>
          <cell r="BI539">
            <v>11207.58</v>
          </cell>
          <cell r="BJ539">
            <v>25.332661869072606</v>
          </cell>
          <cell r="BK539">
            <v>0</v>
          </cell>
          <cell r="BL539">
            <v>0</v>
          </cell>
          <cell r="BM539">
            <v>87525.22</v>
          </cell>
          <cell r="BN539">
            <v>197.83457296545652</v>
          </cell>
          <cell r="BO539">
            <v>0</v>
          </cell>
          <cell r="BP539">
            <v>0</v>
          </cell>
          <cell r="BY539">
            <v>1350</v>
          </cell>
          <cell r="CF539">
            <v>76.716300000000004</v>
          </cell>
          <cell r="CG539">
            <v>2142.25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X539">
            <v>0</v>
          </cell>
          <cell r="CY539">
            <v>0</v>
          </cell>
          <cell r="DB539">
            <v>0</v>
          </cell>
          <cell r="DC539">
            <v>0</v>
          </cell>
          <cell r="DJ539" t="str">
            <v>НКРКП</v>
          </cell>
          <cell r="DL539">
            <v>40816</v>
          </cell>
          <cell r="DM539">
            <v>92</v>
          </cell>
          <cell r="DT539">
            <v>959.35</v>
          </cell>
        </row>
        <row r="541">
          <cell r="W541">
            <v>708.08</v>
          </cell>
          <cell r="AF541">
            <v>39895</v>
          </cell>
          <cell r="AG541">
            <v>1576</v>
          </cell>
          <cell r="AH541">
            <v>632.21517461278722</v>
          </cell>
          <cell r="AM541">
            <v>677.67660000000001</v>
          </cell>
          <cell r="AO541">
            <v>479849.24692800001</v>
          </cell>
          <cell r="AQ541">
            <v>428437.43</v>
          </cell>
          <cell r="AU541">
            <v>0</v>
          </cell>
          <cell r="AW541">
            <v>0</v>
          </cell>
          <cell r="AY541">
            <v>264375.50095000002</v>
          </cell>
          <cell r="AZ541">
            <v>390.12045118571308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G541">
            <v>0</v>
          </cell>
          <cell r="BH541">
            <v>0</v>
          </cell>
          <cell r="BI541">
            <v>22404.080000000002</v>
          </cell>
          <cell r="BJ541">
            <v>33.060135173621163</v>
          </cell>
          <cell r="BK541">
            <v>0</v>
          </cell>
          <cell r="BL541">
            <v>0</v>
          </cell>
          <cell r="BM541">
            <v>109939.5</v>
          </cell>
          <cell r="BN541">
            <v>162.23003715931759</v>
          </cell>
          <cell r="BO541">
            <v>0</v>
          </cell>
          <cell r="BP541">
            <v>0</v>
          </cell>
          <cell r="BY541">
            <v>1350</v>
          </cell>
          <cell r="CF541">
            <v>123.4102</v>
          </cell>
          <cell r="CG541">
            <v>2142.25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X541">
            <v>0</v>
          </cell>
          <cell r="CY541">
            <v>0</v>
          </cell>
          <cell r="DB541">
            <v>0</v>
          </cell>
          <cell r="DC541">
            <v>0</v>
          </cell>
          <cell r="DJ541" t="str">
            <v>НКРКП</v>
          </cell>
          <cell r="DL541">
            <v>40816</v>
          </cell>
          <cell r="DM541">
            <v>92</v>
          </cell>
          <cell r="DT541">
            <v>999.9</v>
          </cell>
        </row>
        <row r="543">
          <cell r="W543">
            <v>679.78</v>
          </cell>
          <cell r="AF543">
            <v>39895</v>
          </cell>
          <cell r="AG543">
            <v>1570</v>
          </cell>
          <cell r="AH543">
            <v>612.40710224566612</v>
          </cell>
          <cell r="AM543">
            <v>259.3039</v>
          </cell>
          <cell r="AO543">
            <v>176269.60514199999</v>
          </cell>
          <cell r="AQ543">
            <v>158799.54999999999</v>
          </cell>
          <cell r="AU543">
            <v>0</v>
          </cell>
          <cell r="AW543">
            <v>0</v>
          </cell>
          <cell r="AY543">
            <v>97753.009749999997</v>
          </cell>
          <cell r="AZ543">
            <v>376.98241233548742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G543">
            <v>0</v>
          </cell>
          <cell r="BH543">
            <v>0</v>
          </cell>
          <cell r="BI543">
            <v>5035.54</v>
          </cell>
          <cell r="BJ543">
            <v>19.41945339040408</v>
          </cell>
          <cell r="BK543">
            <v>0</v>
          </cell>
          <cell r="BL543">
            <v>0</v>
          </cell>
          <cell r="BM543">
            <v>49471.44</v>
          </cell>
          <cell r="BN543">
            <v>190.78556088049584</v>
          </cell>
          <cell r="BO543">
            <v>0</v>
          </cell>
          <cell r="BP543">
            <v>0</v>
          </cell>
          <cell r="BY543">
            <v>1350</v>
          </cell>
          <cell r="CF543">
            <v>45.631</v>
          </cell>
          <cell r="CG543">
            <v>2142.25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X543">
            <v>0</v>
          </cell>
          <cell r="CY543">
            <v>0</v>
          </cell>
          <cell r="DB543">
            <v>0</v>
          </cell>
          <cell r="DC543">
            <v>0</v>
          </cell>
          <cell r="DJ543" t="str">
            <v>НКРКП</v>
          </cell>
          <cell r="DL543">
            <v>40816</v>
          </cell>
          <cell r="DM543">
            <v>92</v>
          </cell>
          <cell r="DT543">
            <v>963.04</v>
          </cell>
        </row>
        <row r="544">
          <cell r="W544">
            <v>886.11</v>
          </cell>
          <cell r="AF544">
            <v>39877</v>
          </cell>
          <cell r="AG544">
            <v>1482</v>
          </cell>
          <cell r="AH544">
            <v>791.16931298236591</v>
          </cell>
          <cell r="AM544">
            <v>255.0968</v>
          </cell>
          <cell r="AO544">
            <v>226043.82544800002</v>
          </cell>
          <cell r="AQ544">
            <v>201824.76</v>
          </cell>
          <cell r="AU544">
            <v>0</v>
          </cell>
          <cell r="AW544">
            <v>0</v>
          </cell>
          <cell r="AY544">
            <v>101639.05125</v>
          </cell>
          <cell r="AZ544">
            <v>398.43326631302313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G544">
            <v>0</v>
          </cell>
          <cell r="BH544">
            <v>0</v>
          </cell>
          <cell r="BI544">
            <v>14518.46</v>
          </cell>
          <cell r="BJ544">
            <v>56.913532431610271</v>
          </cell>
          <cell r="BK544">
            <v>0</v>
          </cell>
          <cell r="BL544">
            <v>0</v>
          </cell>
          <cell r="BM544">
            <v>80470.58</v>
          </cell>
          <cell r="BN544">
            <v>315.45115422851245</v>
          </cell>
          <cell r="BO544">
            <v>0</v>
          </cell>
          <cell r="BP544">
            <v>0</v>
          </cell>
          <cell r="BY544">
            <v>1382</v>
          </cell>
          <cell r="CF544">
            <v>47.445</v>
          </cell>
          <cell r="CG544">
            <v>2142.25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X544">
            <v>0</v>
          </cell>
          <cell r="CY544">
            <v>0</v>
          </cell>
          <cell r="DB544">
            <v>0</v>
          </cell>
          <cell r="DC544">
            <v>0</v>
          </cell>
          <cell r="DJ544" t="str">
            <v>НКРКП</v>
          </cell>
          <cell r="DL544">
            <v>40816</v>
          </cell>
          <cell r="DM544">
            <v>92</v>
          </cell>
          <cell r="DT544">
            <v>999.9</v>
          </cell>
        </row>
        <row r="545">
          <cell r="W545">
            <v>773.83</v>
          </cell>
          <cell r="AF545">
            <v>39877</v>
          </cell>
          <cell r="AG545">
            <v>1483</v>
          </cell>
          <cell r="AH545">
            <v>682.24544407042265</v>
          </cell>
          <cell r="AM545">
            <v>326.83780000000002</v>
          </cell>
          <cell r="AO545">
            <v>252916.89477400001</v>
          </cell>
          <cell r="AQ545">
            <v>222983.6</v>
          </cell>
          <cell r="AU545">
            <v>0</v>
          </cell>
          <cell r="AW545">
            <v>0</v>
          </cell>
          <cell r="AY545">
            <v>130660.11199999999</v>
          </cell>
          <cell r="AZ545">
            <v>399.77050390132348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G545">
            <v>0</v>
          </cell>
          <cell r="BH545">
            <v>0</v>
          </cell>
          <cell r="BI545">
            <v>8401.8799999999992</v>
          </cell>
          <cell r="BJ545">
            <v>25.706573719441259</v>
          </cell>
          <cell r="BK545">
            <v>0</v>
          </cell>
          <cell r="BL545">
            <v>0</v>
          </cell>
          <cell r="BM545">
            <v>73398.81</v>
          </cell>
          <cell r="BN545">
            <v>224.57258615741506</v>
          </cell>
          <cell r="BO545">
            <v>0</v>
          </cell>
          <cell r="BP545">
            <v>0</v>
          </cell>
          <cell r="BY545">
            <v>1382</v>
          </cell>
          <cell r="CF545">
            <v>60.991999999999997</v>
          </cell>
          <cell r="CG545">
            <v>2142.25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X545">
            <v>0</v>
          </cell>
          <cell r="CY545">
            <v>0</v>
          </cell>
          <cell r="DB545">
            <v>0</v>
          </cell>
          <cell r="DC545">
            <v>0</v>
          </cell>
          <cell r="DJ545" t="str">
            <v>НКРКП</v>
          </cell>
          <cell r="DL545">
            <v>40816</v>
          </cell>
          <cell r="DM545">
            <v>92</v>
          </cell>
          <cell r="DT545">
            <v>999.9</v>
          </cell>
        </row>
        <row r="546">
          <cell r="W546">
            <v>288.0209590082535</v>
          </cell>
          <cell r="AF546">
            <v>39665</v>
          </cell>
          <cell r="AG546">
            <v>788</v>
          </cell>
          <cell r="AH546">
            <v>288.0209590082535</v>
          </cell>
          <cell r="AM546">
            <v>9801.2461999999996</v>
          </cell>
          <cell r="AO546">
            <v>2822964.33</v>
          </cell>
          <cell r="AQ546">
            <v>2822964.33</v>
          </cell>
          <cell r="AU546">
            <v>0</v>
          </cell>
          <cell r="AW546">
            <v>0</v>
          </cell>
          <cell r="AY546">
            <v>1420399.18881</v>
          </cell>
          <cell r="AZ546">
            <v>144.92026420170939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G546">
            <v>0</v>
          </cell>
          <cell r="BH546">
            <v>0</v>
          </cell>
          <cell r="BI546">
            <v>450610.08</v>
          </cell>
          <cell r="BJ546">
            <v>45.974774105766265</v>
          </cell>
          <cell r="BK546">
            <v>0</v>
          </cell>
          <cell r="BL546">
            <v>0</v>
          </cell>
          <cell r="BM546">
            <v>783076.10000000009</v>
          </cell>
          <cell r="BN546">
            <v>79.895564708904075</v>
          </cell>
          <cell r="BO546">
            <v>0</v>
          </cell>
          <cell r="BP546">
            <v>0</v>
          </cell>
          <cell r="BY546">
            <v>1822</v>
          </cell>
          <cell r="CF546">
            <v>1952.93</v>
          </cell>
          <cell r="CG546">
            <v>727.31700000000001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X546">
            <v>0</v>
          </cell>
          <cell r="CY546">
            <v>0</v>
          </cell>
          <cell r="DB546">
            <v>0</v>
          </cell>
          <cell r="DC546">
            <v>0</v>
          </cell>
          <cell r="DJ546" t="str">
            <v>НКРЕ</v>
          </cell>
          <cell r="DL546">
            <v>40526</v>
          </cell>
          <cell r="DM546">
            <v>1758</v>
          </cell>
          <cell r="DO546" t="str">
            <v>Тариф на теплову енергію</v>
          </cell>
          <cell r="DT546">
            <v>316.82</v>
          </cell>
        </row>
        <row r="547">
          <cell r="W547">
            <v>621.45000000000005</v>
          </cell>
          <cell r="AF547">
            <v>39875</v>
          </cell>
          <cell r="AG547">
            <v>1446</v>
          </cell>
          <cell r="AH547">
            <v>533.21374071938669</v>
          </cell>
          <cell r="AM547">
            <v>7216.7779</v>
          </cell>
          <cell r="AO547">
            <v>4484866.6259550005</v>
          </cell>
          <cell r="AQ547">
            <v>3848085.14</v>
          </cell>
          <cell r="AU547">
            <v>0</v>
          </cell>
          <cell r="AW547">
            <v>0</v>
          </cell>
          <cell r="AY547">
            <v>2878249.9790000003</v>
          </cell>
          <cell r="AZ547">
            <v>398.82756804806206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G547">
            <v>0</v>
          </cell>
          <cell r="BH547">
            <v>0</v>
          </cell>
          <cell r="BI547">
            <v>256703.97</v>
          </cell>
          <cell r="BJ547">
            <v>35.570440653300416</v>
          </cell>
          <cell r="BK547">
            <v>0</v>
          </cell>
          <cell r="BL547">
            <v>0</v>
          </cell>
          <cell r="BM547">
            <v>600384.05000000005</v>
          </cell>
          <cell r="BN547">
            <v>83.192812404549684</v>
          </cell>
          <cell r="BO547">
            <v>0</v>
          </cell>
          <cell r="BP547">
            <v>0</v>
          </cell>
          <cell r="BY547">
            <v>1822</v>
          </cell>
          <cell r="CF547">
            <v>1343.5640000000001</v>
          </cell>
          <cell r="CG547">
            <v>2142.25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X547">
            <v>0</v>
          </cell>
          <cell r="CY547">
            <v>0</v>
          </cell>
          <cell r="DB547">
            <v>0</v>
          </cell>
          <cell r="DC547">
            <v>0</v>
          </cell>
          <cell r="DJ547" t="str">
            <v>НКРКП</v>
          </cell>
          <cell r="DL547">
            <v>40816</v>
          </cell>
          <cell r="DM547">
            <v>92</v>
          </cell>
          <cell r="DT547">
            <v>921.13</v>
          </cell>
        </row>
        <row r="548">
          <cell r="W548">
            <v>811.12</v>
          </cell>
          <cell r="AF548">
            <v>39875</v>
          </cell>
          <cell r="AG548">
            <v>1447</v>
          </cell>
          <cell r="AH548">
            <v>540.74608981049062</v>
          </cell>
          <cell r="AM548">
            <v>796.81560000000002</v>
          </cell>
          <cell r="AO548">
            <v>646313.069472</v>
          </cell>
          <cell r="AQ548">
            <v>430874.92</v>
          </cell>
          <cell r="AU548">
            <v>0</v>
          </cell>
          <cell r="AW548">
            <v>0</v>
          </cell>
          <cell r="AY548">
            <v>320596.28149999998</v>
          </cell>
          <cell r="AZ548">
            <v>402.34689368531434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G548">
            <v>0</v>
          </cell>
          <cell r="BH548">
            <v>0</v>
          </cell>
          <cell r="BI548">
            <v>31200.080000000002</v>
          </cell>
          <cell r="BJ548">
            <v>39.155960299974048</v>
          </cell>
          <cell r="BK548">
            <v>0</v>
          </cell>
          <cell r="BL548">
            <v>0</v>
          </cell>
          <cell r="BM548">
            <v>66487.670000000013</v>
          </cell>
          <cell r="BN548">
            <v>83.441727295499746</v>
          </cell>
          <cell r="BO548">
            <v>0</v>
          </cell>
          <cell r="BP548">
            <v>0</v>
          </cell>
          <cell r="BY548">
            <v>1822</v>
          </cell>
          <cell r="CF548">
            <v>149.654</v>
          </cell>
          <cell r="CG548">
            <v>2142.25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X548">
            <v>0</v>
          </cell>
          <cell r="CY548">
            <v>0</v>
          </cell>
          <cell r="DB548">
            <v>0</v>
          </cell>
          <cell r="DC548">
            <v>0</v>
          </cell>
          <cell r="DJ548" t="str">
            <v>НКРКП</v>
          </cell>
          <cell r="DL548">
            <v>40816</v>
          </cell>
          <cell r="DM548">
            <v>92</v>
          </cell>
          <cell r="DT548">
            <v>999.9</v>
          </cell>
        </row>
        <row r="549">
          <cell r="W549">
            <v>659.8</v>
          </cell>
          <cell r="AF549">
            <v>39875</v>
          </cell>
          <cell r="AG549">
            <v>1455</v>
          </cell>
          <cell r="AH549">
            <v>589.62772791009854</v>
          </cell>
          <cell r="AM549">
            <v>1906.2670000000001</v>
          </cell>
          <cell r="AO549">
            <v>1257754.9665999999</v>
          </cell>
          <cell r="AQ549">
            <v>1123987.8799999999</v>
          </cell>
          <cell r="AU549">
            <v>0</v>
          </cell>
          <cell r="AW549">
            <v>0</v>
          </cell>
          <cell r="AY549">
            <v>768163.72049999994</v>
          </cell>
          <cell r="AZ549">
            <v>402.96753838785435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G549">
            <v>0</v>
          </cell>
          <cell r="BH549">
            <v>0</v>
          </cell>
          <cell r="BI549">
            <v>83912.98</v>
          </cell>
          <cell r="BJ549">
            <v>44.019531366802234</v>
          </cell>
          <cell r="BK549">
            <v>0</v>
          </cell>
          <cell r="BL549">
            <v>0</v>
          </cell>
          <cell r="BM549">
            <v>238403.12</v>
          </cell>
          <cell r="BN549">
            <v>125.06281648898081</v>
          </cell>
          <cell r="BO549">
            <v>0</v>
          </cell>
          <cell r="BP549">
            <v>0</v>
          </cell>
          <cell r="BY549">
            <v>1630</v>
          </cell>
          <cell r="CF549">
            <v>358.57799999999997</v>
          </cell>
          <cell r="CG549">
            <v>2142.25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X549">
            <v>0</v>
          </cell>
          <cell r="CY549">
            <v>0</v>
          </cell>
          <cell r="DB549">
            <v>0</v>
          </cell>
          <cell r="DC549">
            <v>0</v>
          </cell>
          <cell r="DJ549" t="str">
            <v>НКРКП</v>
          </cell>
          <cell r="DL549">
            <v>40816</v>
          </cell>
          <cell r="DM549">
            <v>92</v>
          </cell>
          <cell r="DT549">
            <v>962.59</v>
          </cell>
        </row>
        <row r="550">
          <cell r="W550">
            <v>855.82</v>
          </cell>
          <cell r="AF550">
            <v>39877</v>
          </cell>
          <cell r="AG550">
            <v>1485</v>
          </cell>
          <cell r="AH550">
            <v>764.12560517773159</v>
          </cell>
          <cell r="AM550">
            <v>242.09829999999999</v>
          </cell>
          <cell r="AO550">
            <v>207192.567106</v>
          </cell>
          <cell r="AQ550">
            <v>184993.51</v>
          </cell>
          <cell r="AU550">
            <v>0</v>
          </cell>
          <cell r="AW550">
            <v>0</v>
          </cell>
          <cell r="AY550">
            <v>88528.481250000012</v>
          </cell>
          <cell r="AZ550">
            <v>365.67163524072663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G550">
            <v>0</v>
          </cell>
          <cell r="BH550">
            <v>0</v>
          </cell>
          <cell r="BI550">
            <v>13082.03</v>
          </cell>
          <cell r="BJ550">
            <v>54.036025862222083</v>
          </cell>
          <cell r="BK550">
            <v>0</v>
          </cell>
          <cell r="BL550">
            <v>0</v>
          </cell>
          <cell r="BM550">
            <v>79441.39</v>
          </cell>
          <cell r="BN550">
            <v>328.13691793787893</v>
          </cell>
          <cell r="BO550">
            <v>0</v>
          </cell>
          <cell r="BP550">
            <v>0</v>
          </cell>
          <cell r="BY550">
            <v>1382</v>
          </cell>
          <cell r="CF550">
            <v>41.325000000000003</v>
          </cell>
          <cell r="CG550">
            <v>2142.25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X550">
            <v>0</v>
          </cell>
          <cell r="CY550">
            <v>0</v>
          </cell>
          <cell r="DB550">
            <v>0</v>
          </cell>
          <cell r="DC550">
            <v>0</v>
          </cell>
          <cell r="DJ550" t="str">
            <v>НКРКП</v>
          </cell>
          <cell r="DL550">
            <v>40816</v>
          </cell>
          <cell r="DM550">
            <v>92</v>
          </cell>
          <cell r="DT550">
            <v>999.9</v>
          </cell>
        </row>
        <row r="551">
          <cell r="W551">
            <v>246.21045838352421</v>
          </cell>
          <cell r="AF551">
            <v>39742</v>
          </cell>
          <cell r="AG551">
            <v>1031</v>
          </cell>
          <cell r="AH551">
            <v>246.21045838352421</v>
          </cell>
          <cell r="AM551">
            <v>88638.757400000002</v>
          </cell>
          <cell r="AO551">
            <v>21823789.09</v>
          </cell>
          <cell r="AQ551">
            <v>21823789.09</v>
          </cell>
          <cell r="AU551">
            <v>0</v>
          </cell>
          <cell r="AW551">
            <v>0</v>
          </cell>
          <cell r="AY551">
            <v>10951913.32467657</v>
          </cell>
          <cell r="AZ551">
            <v>123.55671092334795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G551">
            <v>0</v>
          </cell>
          <cell r="BH551">
            <v>0</v>
          </cell>
          <cell r="BI551">
            <v>1732394.81</v>
          </cell>
          <cell r="BJ551">
            <v>19.54443925902779</v>
          </cell>
          <cell r="BK551">
            <v>0</v>
          </cell>
          <cell r="BL551">
            <v>0</v>
          </cell>
          <cell r="BM551">
            <v>6232705.6500000004</v>
          </cell>
          <cell r="BN551">
            <v>70.31580578091453</v>
          </cell>
          <cell r="BO551">
            <v>0</v>
          </cell>
          <cell r="BP551">
            <v>0</v>
          </cell>
          <cell r="BY551">
            <v>1720</v>
          </cell>
          <cell r="CF551">
            <v>15057.971</v>
          </cell>
          <cell r="CG551">
            <v>727.31667000000004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X551">
            <v>0</v>
          </cell>
          <cell r="CY551">
            <v>0</v>
          </cell>
          <cell r="DB551">
            <v>0</v>
          </cell>
          <cell r="DC551">
            <v>0</v>
          </cell>
          <cell r="DJ551" t="str">
            <v>НКРЕ</v>
          </cell>
          <cell r="DL551">
            <v>40526</v>
          </cell>
          <cell r="DM551">
            <v>1758</v>
          </cell>
          <cell r="DO551" t="str">
            <v>Тариф на теплову енергію</v>
          </cell>
          <cell r="DT551">
            <v>270.83</v>
          </cell>
        </row>
        <row r="552">
          <cell r="W552">
            <v>627.84</v>
          </cell>
          <cell r="AF552">
            <v>39877</v>
          </cell>
          <cell r="AG552">
            <v>1480</v>
          </cell>
          <cell r="AH552">
            <v>499.99010109626795</v>
          </cell>
          <cell r="AM552">
            <v>23797.584699999999</v>
          </cell>
          <cell r="AO552">
            <v>14941075.578048</v>
          </cell>
          <cell r="AQ552">
            <v>11898556.779999999</v>
          </cell>
          <cell r="AU552">
            <v>0</v>
          </cell>
          <cell r="AW552">
            <v>0</v>
          </cell>
          <cell r="AY552">
            <v>8816935.4460000005</v>
          </cell>
          <cell r="AZ552">
            <v>370.49707174694919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G552">
            <v>0</v>
          </cell>
          <cell r="BH552">
            <v>0</v>
          </cell>
          <cell r="BI552">
            <v>593408.91</v>
          </cell>
          <cell r="BJ552">
            <v>24.935678031224743</v>
          </cell>
          <cell r="BK552">
            <v>0</v>
          </cell>
          <cell r="BL552">
            <v>0</v>
          </cell>
          <cell r="BM552">
            <v>2161773</v>
          </cell>
          <cell r="BN552">
            <v>90.840017054335775</v>
          </cell>
          <cell r="BO552">
            <v>0</v>
          </cell>
          <cell r="BP552">
            <v>0</v>
          </cell>
          <cell r="BY552">
            <v>1720</v>
          </cell>
          <cell r="CF552">
            <v>4115.7359999999999</v>
          </cell>
          <cell r="CG552">
            <v>2142.25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X552">
            <v>0</v>
          </cell>
          <cell r="CY552">
            <v>0</v>
          </cell>
          <cell r="DB552">
            <v>0</v>
          </cell>
          <cell r="DC552">
            <v>0</v>
          </cell>
          <cell r="DJ552" t="str">
            <v>НКРКП</v>
          </cell>
          <cell r="DL552">
            <v>40816</v>
          </cell>
          <cell r="DM552">
            <v>92</v>
          </cell>
          <cell r="DT552">
            <v>906.23</v>
          </cell>
        </row>
        <row r="553">
          <cell r="W553">
            <v>722.93</v>
          </cell>
          <cell r="AF553">
            <v>39877</v>
          </cell>
          <cell r="AG553">
            <v>1481</v>
          </cell>
          <cell r="AH553">
            <v>498.51459269105339</v>
          </cell>
          <cell r="AM553">
            <v>6100.2662</v>
          </cell>
          <cell r="AO553">
            <v>4410065.4439659994</v>
          </cell>
          <cell r="AQ553">
            <v>3041071.72</v>
          </cell>
          <cell r="AU553">
            <v>0</v>
          </cell>
          <cell r="AW553">
            <v>0</v>
          </cell>
          <cell r="AY553">
            <v>2220527.8149999999</v>
          </cell>
          <cell r="AZ553">
            <v>364.00506833619818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G553">
            <v>0</v>
          </cell>
          <cell r="BH553">
            <v>0</v>
          </cell>
          <cell r="BI553">
            <v>129268.75</v>
          </cell>
          <cell r="BJ553">
            <v>21.190673613554765</v>
          </cell>
          <cell r="BK553">
            <v>0</v>
          </cell>
          <cell r="BL553">
            <v>0</v>
          </cell>
          <cell r="BM553">
            <v>554715.11</v>
          </cell>
          <cell r="BN553">
            <v>90.93293502503218</v>
          </cell>
          <cell r="BO553">
            <v>0</v>
          </cell>
          <cell r="BP553">
            <v>0</v>
          </cell>
          <cell r="BY553">
            <v>1720</v>
          </cell>
          <cell r="CF553">
            <v>1036.54</v>
          </cell>
          <cell r="CG553">
            <v>2142.25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X553">
            <v>0</v>
          </cell>
          <cell r="CY553">
            <v>0</v>
          </cell>
          <cell r="DB553">
            <v>0</v>
          </cell>
          <cell r="DC553">
            <v>0</v>
          </cell>
          <cell r="DJ553" t="str">
            <v>НКРКП</v>
          </cell>
          <cell r="DL553">
            <v>40816</v>
          </cell>
          <cell r="DM553">
            <v>92</v>
          </cell>
          <cell r="DT553">
            <v>996.45</v>
          </cell>
        </row>
        <row r="554">
          <cell r="W554">
            <v>284.55</v>
          </cell>
          <cell r="AF554">
            <v>39742</v>
          </cell>
          <cell r="AG554">
            <v>1043</v>
          </cell>
          <cell r="AH554">
            <v>284.54834527819503</v>
          </cell>
          <cell r="AM554">
            <v>3788.4072000000001</v>
          </cell>
          <cell r="AO554">
            <v>1077991.2687600001</v>
          </cell>
          <cell r="AQ554">
            <v>1077985</v>
          </cell>
          <cell r="AU554">
            <v>0</v>
          </cell>
          <cell r="AW554">
            <v>0</v>
          </cell>
          <cell r="AY554">
            <v>486994.56167999998</v>
          </cell>
          <cell r="AZ554">
            <v>128.54863164656638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G554">
            <v>0</v>
          </cell>
          <cell r="BH554">
            <v>0</v>
          </cell>
          <cell r="BI554">
            <v>74174.289999999994</v>
          </cell>
          <cell r="BJ554">
            <v>19.579281234604345</v>
          </cell>
          <cell r="BK554">
            <v>0</v>
          </cell>
          <cell r="BL554">
            <v>0</v>
          </cell>
          <cell r="BM554">
            <v>369658.55</v>
          </cell>
          <cell r="BN554">
            <v>97.576245235728621</v>
          </cell>
          <cell r="BO554">
            <v>0</v>
          </cell>
          <cell r="BP554">
            <v>0</v>
          </cell>
          <cell r="BY554">
            <v>1620</v>
          </cell>
          <cell r="CF554">
            <v>669.57399999999996</v>
          </cell>
          <cell r="CG554">
            <v>727.32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X554">
            <v>0</v>
          </cell>
          <cell r="CY554">
            <v>0</v>
          </cell>
          <cell r="DB554">
            <v>0</v>
          </cell>
          <cell r="DC554">
            <v>0</v>
          </cell>
          <cell r="DJ554" t="str">
            <v>НКРЕ</v>
          </cell>
          <cell r="DL554">
            <v>40526</v>
          </cell>
          <cell r="DM554">
            <v>1758</v>
          </cell>
          <cell r="DO554" t="str">
            <v>Тариф на теплову енергію</v>
          </cell>
          <cell r="DT554">
            <v>313.01</v>
          </cell>
        </row>
        <row r="555">
          <cell r="W555">
            <v>781.38</v>
          </cell>
          <cell r="AF555">
            <v>39877</v>
          </cell>
          <cell r="AG555">
            <v>1486</v>
          </cell>
          <cell r="AH555">
            <v>541.46213303443699</v>
          </cell>
          <cell r="AM555">
            <v>600.43100000000004</v>
          </cell>
          <cell r="AO555">
            <v>469164.77478000004</v>
          </cell>
          <cell r="AQ555">
            <v>325110.65000000002</v>
          </cell>
          <cell r="AU555">
            <v>0</v>
          </cell>
          <cell r="AW555">
            <v>0</v>
          </cell>
          <cell r="AY555">
            <v>230958.11475000001</v>
          </cell>
          <cell r="AZ555">
            <v>384.65388154509009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G555">
            <v>0</v>
          </cell>
          <cell r="BH555">
            <v>0</v>
          </cell>
          <cell r="BI555">
            <v>14055.29</v>
          </cell>
          <cell r="BJ555">
            <v>23.408668106743324</v>
          </cell>
          <cell r="BK555">
            <v>0</v>
          </cell>
          <cell r="BL555">
            <v>0</v>
          </cell>
          <cell r="BM555">
            <v>70929.64</v>
          </cell>
          <cell r="BN555">
            <v>118.13120908147647</v>
          </cell>
          <cell r="BO555">
            <v>0</v>
          </cell>
          <cell r="BP555">
            <v>0</v>
          </cell>
          <cell r="BY555">
            <v>1620</v>
          </cell>
          <cell r="CF555">
            <v>107.81100000000001</v>
          </cell>
          <cell r="CG555">
            <v>2142.25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X555">
            <v>0</v>
          </cell>
          <cell r="CY555">
            <v>0</v>
          </cell>
          <cell r="DB555">
            <v>0</v>
          </cell>
          <cell r="DC555">
            <v>0</v>
          </cell>
          <cell r="DJ555" t="str">
            <v>НКРКП</v>
          </cell>
          <cell r="DL555">
            <v>40816</v>
          </cell>
          <cell r="DM555">
            <v>92</v>
          </cell>
          <cell r="DT555">
            <v>999.9</v>
          </cell>
        </row>
        <row r="556">
          <cell r="W556">
            <v>763.32</v>
          </cell>
          <cell r="AF556">
            <v>39877</v>
          </cell>
          <cell r="AG556">
            <v>1488</v>
          </cell>
          <cell r="AH556">
            <v>681.54190221161423</v>
          </cell>
          <cell r="AM556">
            <v>341.21230000000003</v>
          </cell>
          <cell r="AO556">
            <v>260454.17283600004</v>
          </cell>
          <cell r="AQ556">
            <v>232550.48</v>
          </cell>
          <cell r="AU556">
            <v>0</v>
          </cell>
          <cell r="AW556">
            <v>0</v>
          </cell>
          <cell r="AY556">
            <v>130145.97200000001</v>
          </cell>
          <cell r="AZ556">
            <v>381.42227580893183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G556">
            <v>0</v>
          </cell>
          <cell r="BH556">
            <v>0</v>
          </cell>
          <cell r="BI556">
            <v>13331.13</v>
          </cell>
          <cell r="BJ556">
            <v>39.069898711154309</v>
          </cell>
          <cell r="BK556">
            <v>0</v>
          </cell>
          <cell r="BL556">
            <v>0</v>
          </cell>
          <cell r="BM556">
            <v>87288.940000000017</v>
          </cell>
          <cell r="BN556">
            <v>255.82002758986124</v>
          </cell>
          <cell r="BO556">
            <v>0</v>
          </cell>
          <cell r="BP556">
            <v>0</v>
          </cell>
          <cell r="BY556">
            <v>1382</v>
          </cell>
          <cell r="CF556">
            <v>60.752000000000002</v>
          </cell>
          <cell r="CG556">
            <v>2142.25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X556">
            <v>0</v>
          </cell>
          <cell r="CY556">
            <v>0</v>
          </cell>
          <cell r="DB556">
            <v>0</v>
          </cell>
          <cell r="DC556">
            <v>0</v>
          </cell>
          <cell r="DJ556" t="str">
            <v>НКРКП</v>
          </cell>
          <cell r="DL556">
            <v>40816</v>
          </cell>
          <cell r="DM556">
            <v>92</v>
          </cell>
          <cell r="DT556">
            <v>999.9</v>
          </cell>
        </row>
        <row r="557">
          <cell r="W557">
            <v>338.75</v>
          </cell>
          <cell r="AF557">
            <v>39665</v>
          </cell>
          <cell r="AG557">
            <v>802</v>
          </cell>
          <cell r="AH557">
            <v>328.88069293467811</v>
          </cell>
          <cell r="AM557">
            <v>1937.4871000000001</v>
          </cell>
          <cell r="AO557">
            <v>656323.75512500003</v>
          </cell>
          <cell r="AQ557">
            <v>637202.1</v>
          </cell>
          <cell r="AU557">
            <v>0</v>
          </cell>
          <cell r="AW557">
            <v>0</v>
          </cell>
          <cell r="AY557">
            <v>293110.68732000003</v>
          </cell>
          <cell r="AZ557">
            <v>151.28394264921818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G557">
            <v>0</v>
          </cell>
          <cell r="BH557">
            <v>0</v>
          </cell>
          <cell r="BI557">
            <v>32776.910000000003</v>
          </cell>
          <cell r="BJ557">
            <v>16.91722747470164</v>
          </cell>
          <cell r="BK557">
            <v>0</v>
          </cell>
          <cell r="BL557">
            <v>0</v>
          </cell>
          <cell r="BM557">
            <v>198305.5</v>
          </cell>
          <cell r="BN557">
            <v>102.35190727205358</v>
          </cell>
          <cell r="BO557">
            <v>0</v>
          </cell>
          <cell r="BP557">
            <v>0</v>
          </cell>
          <cell r="BY557">
            <v>1650</v>
          </cell>
          <cell r="CF557">
            <v>403.00099999999998</v>
          </cell>
          <cell r="CG557">
            <v>727.32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X557">
            <v>0</v>
          </cell>
          <cell r="CY557">
            <v>0</v>
          </cell>
          <cell r="DB557">
            <v>0</v>
          </cell>
          <cell r="DC557">
            <v>0</v>
          </cell>
          <cell r="DJ557" t="str">
            <v>НКРЕ</v>
          </cell>
          <cell r="DL557">
            <v>40526</v>
          </cell>
          <cell r="DM557">
            <v>1758</v>
          </cell>
          <cell r="DO557" t="str">
            <v>Тариф на теплову енергію</v>
          </cell>
          <cell r="DT557">
            <v>372.63</v>
          </cell>
        </row>
        <row r="558">
          <cell r="W558">
            <v>672.69</v>
          </cell>
          <cell r="AF558">
            <v>39875</v>
          </cell>
          <cell r="AG558">
            <v>1451</v>
          </cell>
          <cell r="AH558">
            <v>640.65619454609873</v>
          </cell>
          <cell r="AM558">
            <v>1651.5407</v>
          </cell>
          <cell r="AO558">
            <v>1110974.9134830001</v>
          </cell>
          <cell r="AQ558">
            <v>1058069.78</v>
          </cell>
          <cell r="AU558">
            <v>0</v>
          </cell>
          <cell r="AW558">
            <v>0</v>
          </cell>
          <cell r="AY558">
            <v>674091.09625000006</v>
          </cell>
          <cell r="AZ558">
            <v>408.15893683395149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G558">
            <v>0</v>
          </cell>
          <cell r="BH558">
            <v>0</v>
          </cell>
          <cell r="BI558">
            <v>116652.65</v>
          </cell>
          <cell r="BJ558">
            <v>70.63262201167673</v>
          </cell>
          <cell r="BK558">
            <v>0</v>
          </cell>
          <cell r="BL558">
            <v>0</v>
          </cell>
          <cell r="BM558">
            <v>178777.64</v>
          </cell>
          <cell r="BN558">
            <v>108.2490065185799</v>
          </cell>
          <cell r="BO558">
            <v>0</v>
          </cell>
          <cell r="BP558">
            <v>0</v>
          </cell>
          <cell r="BY558">
            <v>1650</v>
          </cell>
          <cell r="CF558">
            <v>314.66500000000002</v>
          </cell>
          <cell r="CG558">
            <v>2142.25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X558">
            <v>0</v>
          </cell>
          <cell r="CY558">
            <v>0</v>
          </cell>
          <cell r="DB558">
            <v>0</v>
          </cell>
          <cell r="DC558">
            <v>0</v>
          </cell>
          <cell r="DJ558" t="str">
            <v>НКРКП</v>
          </cell>
          <cell r="DL558">
            <v>40816</v>
          </cell>
          <cell r="DM558">
            <v>92</v>
          </cell>
          <cell r="DT558">
            <v>979.38</v>
          </cell>
        </row>
        <row r="559">
          <cell r="W559">
            <v>231.62328379985743</v>
          </cell>
          <cell r="AF559">
            <v>39665</v>
          </cell>
          <cell r="AG559">
            <v>793</v>
          </cell>
          <cell r="AH559">
            <v>231.62328379985743</v>
          </cell>
          <cell r="AM559">
            <v>8490.4869999999992</v>
          </cell>
          <cell r="AO559">
            <v>1966594.48</v>
          </cell>
          <cell r="AQ559">
            <v>1966594.48</v>
          </cell>
          <cell r="AU559">
            <v>0</v>
          </cell>
          <cell r="AW559">
            <v>0</v>
          </cell>
          <cell r="AY559">
            <v>1046028.0367170001</v>
          </cell>
          <cell r="AZ559">
            <v>123.20000451293315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G559">
            <v>0</v>
          </cell>
          <cell r="BH559">
            <v>0</v>
          </cell>
          <cell r="BI559">
            <v>235435.58</v>
          </cell>
          <cell r="BJ559">
            <v>27.729337551544454</v>
          </cell>
          <cell r="BK559">
            <v>0</v>
          </cell>
          <cell r="BL559">
            <v>0</v>
          </cell>
          <cell r="BM559">
            <v>569756.44999999995</v>
          </cell>
          <cell r="BN559">
            <v>67.105273231087921</v>
          </cell>
          <cell r="BO559">
            <v>0</v>
          </cell>
          <cell r="BP559">
            <v>0</v>
          </cell>
          <cell r="BY559">
            <v>1805</v>
          </cell>
          <cell r="CF559">
            <v>1438.201</v>
          </cell>
          <cell r="CG559">
            <v>727.31700000000001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X559">
            <v>0</v>
          </cell>
          <cell r="CY559">
            <v>0</v>
          </cell>
          <cell r="DB559">
            <v>0</v>
          </cell>
          <cell r="DC559">
            <v>0</v>
          </cell>
          <cell r="DJ559" t="str">
            <v>НКРЕ</v>
          </cell>
          <cell r="DL559">
            <v>40526</v>
          </cell>
          <cell r="DM559">
            <v>1758</v>
          </cell>
          <cell r="DO559" t="str">
            <v>Тариф на теплову енергію</v>
          </cell>
          <cell r="DT559">
            <v>254.78</v>
          </cell>
        </row>
        <row r="560">
          <cell r="W560">
            <v>573.17999999999995</v>
          </cell>
          <cell r="AF560">
            <v>39875</v>
          </cell>
          <cell r="AG560">
            <v>1448</v>
          </cell>
          <cell r="AH560">
            <v>483.92778534669213</v>
          </cell>
          <cell r="AM560">
            <v>5685.9762000000001</v>
          </cell>
          <cell r="AO560">
            <v>3259087.8383159996</v>
          </cell>
          <cell r="AQ560">
            <v>2751601.87</v>
          </cell>
          <cell r="AU560">
            <v>0</v>
          </cell>
          <cell r="AW560">
            <v>0</v>
          </cell>
          <cell r="AY560">
            <v>2063297.37625</v>
          </cell>
          <cell r="AZ560">
            <v>362.8747823900494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G560">
            <v>0</v>
          </cell>
          <cell r="BH560">
            <v>0</v>
          </cell>
          <cell r="BI560">
            <v>204737.71</v>
          </cell>
          <cell r="BJ560">
            <v>36.007486278257723</v>
          </cell>
          <cell r="BK560">
            <v>0</v>
          </cell>
          <cell r="BL560">
            <v>0</v>
          </cell>
          <cell r="BM560">
            <v>406300.43</v>
          </cell>
          <cell r="BN560">
            <v>71.456582952281792</v>
          </cell>
          <cell r="BO560">
            <v>0</v>
          </cell>
          <cell r="BP560">
            <v>0</v>
          </cell>
          <cell r="BY560">
            <v>1805</v>
          </cell>
          <cell r="CF560">
            <v>963.14499999999998</v>
          </cell>
          <cell r="CG560">
            <v>2142.25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X560">
            <v>0</v>
          </cell>
          <cell r="CY560">
            <v>0</v>
          </cell>
          <cell r="DB560">
            <v>0</v>
          </cell>
          <cell r="DC560">
            <v>0</v>
          </cell>
          <cell r="DJ560" t="str">
            <v>НКРКП</v>
          </cell>
          <cell r="DL560">
            <v>40816</v>
          </cell>
          <cell r="DM560">
            <v>92</v>
          </cell>
          <cell r="DT560">
            <v>845.84</v>
          </cell>
        </row>
        <row r="561">
          <cell r="W561">
            <v>754.92</v>
          </cell>
          <cell r="AF561">
            <v>39875</v>
          </cell>
          <cell r="AG561">
            <v>1449</v>
          </cell>
          <cell r="AH561">
            <v>483.9278278268111</v>
          </cell>
          <cell r="AM561">
            <v>275.68520000000001</v>
          </cell>
          <cell r="AO561">
            <v>208120.27118399998</v>
          </cell>
          <cell r="AQ561">
            <v>133411.74</v>
          </cell>
          <cell r="AU561">
            <v>0</v>
          </cell>
          <cell r="AW561">
            <v>0</v>
          </cell>
          <cell r="AY561">
            <v>100038.7905</v>
          </cell>
          <cell r="AZ561">
            <v>362.87327176068936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G561">
            <v>0</v>
          </cell>
          <cell r="BH561">
            <v>0</v>
          </cell>
          <cell r="BI561">
            <v>9926.73</v>
          </cell>
          <cell r="BJ561">
            <v>36.007482447371132</v>
          </cell>
          <cell r="BK561">
            <v>0</v>
          </cell>
          <cell r="BL561">
            <v>0</v>
          </cell>
          <cell r="BM561">
            <v>19699.52</v>
          </cell>
          <cell r="BN561">
            <v>71.456574382665451</v>
          </cell>
          <cell r="BO561">
            <v>0</v>
          </cell>
          <cell r="BP561">
            <v>0</v>
          </cell>
          <cell r="BY561">
            <v>1805</v>
          </cell>
          <cell r="CF561">
            <v>46.698</v>
          </cell>
          <cell r="CG561">
            <v>2142.25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X561">
            <v>0</v>
          </cell>
          <cell r="CY561">
            <v>0</v>
          </cell>
          <cell r="DB561">
            <v>0</v>
          </cell>
          <cell r="DC561">
            <v>0</v>
          </cell>
          <cell r="DJ561" t="str">
            <v>НКРКП</v>
          </cell>
          <cell r="DL561">
            <v>40816</v>
          </cell>
          <cell r="DM561">
            <v>92</v>
          </cell>
          <cell r="DT561">
            <v>999.9</v>
          </cell>
        </row>
        <row r="563">
          <cell r="W563">
            <v>616.84</v>
          </cell>
          <cell r="AF563">
            <v>39895</v>
          </cell>
          <cell r="AG563">
            <v>1572</v>
          </cell>
          <cell r="AH563">
            <v>550.75175982102496</v>
          </cell>
          <cell r="AM563">
            <v>237.3963</v>
          </cell>
          <cell r="AO563">
            <v>146435.533692</v>
          </cell>
          <cell r="AQ563">
            <v>130746.43</v>
          </cell>
          <cell r="AU563">
            <v>0</v>
          </cell>
          <cell r="AW563">
            <v>0</v>
          </cell>
          <cell r="AY563">
            <v>81568.52522499999</v>
          </cell>
          <cell r="AZ563">
            <v>343.5964470592001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G563">
            <v>0</v>
          </cell>
          <cell r="BH563">
            <v>0</v>
          </cell>
          <cell r="BI563">
            <v>937.7</v>
          </cell>
          <cell r="BJ563">
            <v>3.9499351927557425</v>
          </cell>
          <cell r="BK563">
            <v>0</v>
          </cell>
          <cell r="BL563">
            <v>0</v>
          </cell>
          <cell r="BM563">
            <v>41899.56</v>
          </cell>
          <cell r="BN563">
            <v>176.49626384235978</v>
          </cell>
          <cell r="BO563">
            <v>0</v>
          </cell>
          <cell r="BP563">
            <v>0</v>
          </cell>
          <cell r="BY563">
            <v>1350</v>
          </cell>
          <cell r="CF563">
            <v>38.076099999999997</v>
          </cell>
          <cell r="CG563">
            <v>2142.25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X563">
            <v>0</v>
          </cell>
          <cell r="CY563">
            <v>0</v>
          </cell>
          <cell r="DB563">
            <v>0</v>
          </cell>
          <cell r="DC563">
            <v>0</v>
          </cell>
          <cell r="DJ563" t="str">
            <v>НКРКП</v>
          </cell>
          <cell r="DL563">
            <v>40816</v>
          </cell>
          <cell r="DM563">
            <v>92</v>
          </cell>
          <cell r="DT563">
            <v>875.02</v>
          </cell>
        </row>
        <row r="564">
          <cell r="W564">
            <v>631.76</v>
          </cell>
          <cell r="AF564">
            <v>39877</v>
          </cell>
          <cell r="AG564">
            <v>1489</v>
          </cell>
          <cell r="AH564">
            <v>564.0742353522719</v>
          </cell>
          <cell r="AM564">
            <v>716.95759999999996</v>
          </cell>
          <cell r="AO564">
            <v>452945.13337599998</v>
          </cell>
          <cell r="AQ564">
            <v>404417.31</v>
          </cell>
          <cell r="AU564">
            <v>0</v>
          </cell>
          <cell r="AW564">
            <v>0</v>
          </cell>
          <cell r="AY564">
            <v>270257.69099999999</v>
          </cell>
          <cell r="AZ564">
            <v>376.95073041976264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G564">
            <v>0</v>
          </cell>
          <cell r="BH564">
            <v>0</v>
          </cell>
          <cell r="BI564">
            <v>13607.81</v>
          </cell>
          <cell r="BJ564">
            <v>18.979936888875994</v>
          </cell>
          <cell r="BK564">
            <v>0</v>
          </cell>
          <cell r="BL564">
            <v>0</v>
          </cell>
          <cell r="BM564">
            <v>117039.28</v>
          </cell>
          <cell r="BN564">
            <v>163.24435364099637</v>
          </cell>
          <cell r="BO564">
            <v>0</v>
          </cell>
          <cell r="BP564">
            <v>0</v>
          </cell>
          <cell r="BY564">
            <v>1382</v>
          </cell>
          <cell r="CF564">
            <v>126.15600000000001</v>
          </cell>
          <cell r="CG564">
            <v>2142.25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X564">
            <v>0</v>
          </cell>
          <cell r="CY564">
            <v>0</v>
          </cell>
          <cell r="DB564">
            <v>0</v>
          </cell>
          <cell r="DC564">
            <v>0</v>
          </cell>
          <cell r="DJ564" t="str">
            <v>НКРКП</v>
          </cell>
          <cell r="DL564">
            <v>40816</v>
          </cell>
          <cell r="DM564">
            <v>92</v>
          </cell>
          <cell r="DT564">
            <v>915.01</v>
          </cell>
        </row>
        <row r="568">
          <cell r="W568">
            <v>821.03</v>
          </cell>
          <cell r="AF568">
            <v>39895</v>
          </cell>
          <cell r="AG568">
            <v>1574</v>
          </cell>
          <cell r="AH568">
            <v>733.06843387711842</v>
          </cell>
          <cell r="AM568">
            <v>91.519000000000005</v>
          </cell>
          <cell r="AO568">
            <v>75139.844570000001</v>
          </cell>
          <cell r="AQ568">
            <v>67089.69</v>
          </cell>
          <cell r="AU568">
            <v>0</v>
          </cell>
          <cell r="AW568">
            <v>0</v>
          </cell>
          <cell r="AY568">
            <v>27966.216850000001</v>
          </cell>
          <cell r="AZ568">
            <v>305.57826079830414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G568">
            <v>0</v>
          </cell>
          <cell r="BH568">
            <v>0</v>
          </cell>
          <cell r="BI568">
            <v>358.83</v>
          </cell>
          <cell r="BJ568">
            <v>3.9208251838416062</v>
          </cell>
          <cell r="BK568">
            <v>0</v>
          </cell>
          <cell r="BL568">
            <v>0</v>
          </cell>
          <cell r="BM568">
            <v>28001.19</v>
          </cell>
          <cell r="BN568">
            <v>305.96040166522795</v>
          </cell>
          <cell r="BO568">
            <v>0</v>
          </cell>
          <cell r="BP568">
            <v>0</v>
          </cell>
          <cell r="BY568">
            <v>1350</v>
          </cell>
          <cell r="CF568">
            <v>13.054600000000001</v>
          </cell>
          <cell r="CG568">
            <v>2142.25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X568">
            <v>0</v>
          </cell>
          <cell r="CY568">
            <v>0</v>
          </cell>
          <cell r="DB568">
            <v>0</v>
          </cell>
          <cell r="DC568">
            <v>0</v>
          </cell>
          <cell r="DJ568" t="str">
            <v>НКРКП</v>
          </cell>
          <cell r="DL568">
            <v>40816</v>
          </cell>
          <cell r="DM568">
            <v>92</v>
          </cell>
          <cell r="DT568">
            <v>999.9</v>
          </cell>
        </row>
        <row r="569">
          <cell r="W569">
            <v>642.51</v>
          </cell>
          <cell r="AF569">
            <v>39895</v>
          </cell>
          <cell r="AG569">
            <v>1573</v>
          </cell>
          <cell r="AH569">
            <v>573.67180028716018</v>
          </cell>
          <cell r="AM569">
            <v>418.37270000000001</v>
          </cell>
          <cell r="AO569">
            <v>268808.64347700001</v>
          </cell>
          <cell r="AQ569">
            <v>240008.62</v>
          </cell>
          <cell r="AU569">
            <v>0</v>
          </cell>
          <cell r="AW569">
            <v>0</v>
          </cell>
          <cell r="AY569">
            <v>136650.91412500001</v>
          </cell>
          <cell r="AZ569">
            <v>326.6248350454033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G569">
            <v>0</v>
          </cell>
          <cell r="BH569">
            <v>0</v>
          </cell>
          <cell r="BI569">
            <v>9450.2900000000009</v>
          </cell>
          <cell r="BJ569">
            <v>22.588209029891292</v>
          </cell>
          <cell r="BK569">
            <v>0</v>
          </cell>
          <cell r="BL569">
            <v>0</v>
          </cell>
          <cell r="BM569">
            <v>85234.48</v>
          </cell>
          <cell r="BN569">
            <v>203.72858936541508</v>
          </cell>
          <cell r="BO569">
            <v>0</v>
          </cell>
          <cell r="BP569">
            <v>0</v>
          </cell>
          <cell r="BY569">
            <v>1350</v>
          </cell>
          <cell r="CF569">
            <v>63.788499999999999</v>
          </cell>
          <cell r="CG569">
            <v>2142.25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X569">
            <v>0</v>
          </cell>
          <cell r="CY569">
            <v>0</v>
          </cell>
          <cell r="DB569">
            <v>0</v>
          </cell>
          <cell r="DC569">
            <v>0</v>
          </cell>
          <cell r="DJ569" t="str">
            <v>НКРКП</v>
          </cell>
          <cell r="DL569">
            <v>40816</v>
          </cell>
          <cell r="DM569">
            <v>92</v>
          </cell>
          <cell r="DT569">
            <v>887.93</v>
          </cell>
        </row>
        <row r="570">
          <cell r="W570">
            <v>749.15</v>
          </cell>
          <cell r="AF570">
            <v>39875</v>
          </cell>
          <cell r="AG570">
            <v>1450</v>
          </cell>
          <cell r="AH570">
            <v>592.68512756384087</v>
          </cell>
          <cell r="AM570">
            <v>407.5136</v>
          </cell>
          <cell r="AO570">
            <v>305288.81344</v>
          </cell>
          <cell r="AQ570">
            <v>241527.25</v>
          </cell>
          <cell r="AU570">
            <v>0</v>
          </cell>
          <cell r="AW570">
            <v>0</v>
          </cell>
          <cell r="AY570">
            <v>167742.45950000003</v>
          </cell>
          <cell r="AZ570">
            <v>411.62419978130799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G570">
            <v>0</v>
          </cell>
          <cell r="BH570">
            <v>0</v>
          </cell>
          <cell r="BI570">
            <v>15749.47</v>
          </cell>
          <cell r="BJ570">
            <v>38.647716297075725</v>
          </cell>
          <cell r="BK570">
            <v>0</v>
          </cell>
          <cell r="BL570">
            <v>0</v>
          </cell>
          <cell r="BM570">
            <v>51773.07</v>
          </cell>
          <cell r="BN570">
            <v>127.04623845682696</v>
          </cell>
          <cell r="BO570">
            <v>0</v>
          </cell>
          <cell r="BP570">
            <v>0</v>
          </cell>
          <cell r="BY570">
            <v>1630</v>
          </cell>
          <cell r="CF570">
            <v>78.302000000000007</v>
          </cell>
          <cell r="CG570">
            <v>2142.25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X570">
            <v>0</v>
          </cell>
          <cell r="CY570">
            <v>0</v>
          </cell>
          <cell r="DB570">
            <v>0</v>
          </cell>
          <cell r="DC570">
            <v>0</v>
          </cell>
          <cell r="DJ570" t="str">
            <v>НКРКП</v>
          </cell>
          <cell r="DL570">
            <v>40816</v>
          </cell>
          <cell r="DM570">
            <v>92</v>
          </cell>
          <cell r="DT570">
            <v>999.9</v>
          </cell>
        </row>
        <row r="571">
          <cell r="W571">
            <v>198.26</v>
          </cell>
          <cell r="AF571">
            <v>39769</v>
          </cell>
          <cell r="AG571">
            <v>1087</v>
          </cell>
          <cell r="AH571">
            <v>198.25898828026558</v>
          </cell>
          <cell r="AM571">
            <v>14512.8374</v>
          </cell>
          <cell r="AO571">
            <v>2877315.142924</v>
          </cell>
          <cell r="AQ571">
            <v>2877300.46</v>
          </cell>
          <cell r="AU571">
            <v>0</v>
          </cell>
          <cell r="AW571">
            <v>0</v>
          </cell>
          <cell r="AY571">
            <v>1654551.6237899999</v>
          </cell>
          <cell r="AZ571">
            <v>114.00607463499865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G571">
            <v>0</v>
          </cell>
          <cell r="BH571">
            <v>0</v>
          </cell>
          <cell r="BI571">
            <v>353268.56</v>
          </cell>
          <cell r="BJ571">
            <v>24.341798248218502</v>
          </cell>
          <cell r="BK571">
            <v>0</v>
          </cell>
          <cell r="BL571">
            <v>0</v>
          </cell>
          <cell r="BM571">
            <v>806705.04</v>
          </cell>
          <cell r="BN571">
            <v>55.585618288536743</v>
          </cell>
          <cell r="BO571">
            <v>0</v>
          </cell>
          <cell r="BP571">
            <v>0</v>
          </cell>
          <cell r="BY571">
            <v>1460</v>
          </cell>
          <cell r="CF571">
            <v>2274.87</v>
          </cell>
          <cell r="CG571">
            <v>727.31700000000001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X571">
            <v>0</v>
          </cell>
          <cell r="CY571">
            <v>0</v>
          </cell>
          <cell r="DB571">
            <v>0</v>
          </cell>
          <cell r="DC571">
            <v>0</v>
          </cell>
          <cell r="DJ571" t="str">
            <v>НКРЕ</v>
          </cell>
          <cell r="DL571">
            <v>40526</v>
          </cell>
          <cell r="DM571">
            <v>1758</v>
          </cell>
          <cell r="DO571" t="str">
            <v>Тариф на теплову енергію</v>
          </cell>
          <cell r="DT571">
            <v>218.09</v>
          </cell>
        </row>
        <row r="572">
          <cell r="W572">
            <v>490.51</v>
          </cell>
          <cell r="AF572">
            <v>39888</v>
          </cell>
          <cell r="AG572">
            <v>1528</v>
          </cell>
          <cell r="AH572">
            <v>426.53032423623358</v>
          </cell>
          <cell r="AM572">
            <v>1296.0210999999999</v>
          </cell>
          <cell r="AO572">
            <v>635711.30976099998</v>
          </cell>
          <cell r="AQ572">
            <v>552792.30000000005</v>
          </cell>
          <cell r="AU572">
            <v>0</v>
          </cell>
          <cell r="AW572">
            <v>0</v>
          </cell>
          <cell r="AY572">
            <v>435198.08750000002</v>
          </cell>
          <cell r="AZ572">
            <v>335.79552639999463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G572">
            <v>0</v>
          </cell>
          <cell r="BH572">
            <v>0</v>
          </cell>
          <cell r="BI572">
            <v>38422.25</v>
          </cell>
          <cell r="BJ572">
            <v>29.646315171874903</v>
          </cell>
          <cell r="BK572">
            <v>0</v>
          </cell>
          <cell r="BL572">
            <v>0</v>
          </cell>
          <cell r="BM572">
            <v>73565.960000000006</v>
          </cell>
          <cell r="BN572">
            <v>56.762933875073493</v>
          </cell>
          <cell r="BO572">
            <v>0</v>
          </cell>
          <cell r="BP572">
            <v>0</v>
          </cell>
          <cell r="BY572">
            <v>1460</v>
          </cell>
          <cell r="CF572">
            <v>203.15</v>
          </cell>
          <cell r="CG572">
            <v>2142.25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X572">
            <v>0</v>
          </cell>
          <cell r="CY572">
            <v>0</v>
          </cell>
          <cell r="DB572">
            <v>0</v>
          </cell>
          <cell r="DC572">
            <v>0</v>
          </cell>
          <cell r="DJ572" t="str">
            <v>НКРКП</v>
          </cell>
          <cell r="DL572">
            <v>40816</v>
          </cell>
          <cell r="DM572">
            <v>92</v>
          </cell>
          <cell r="DT572">
            <v>742.83</v>
          </cell>
        </row>
        <row r="573">
          <cell r="W573">
            <v>639.79</v>
          </cell>
          <cell r="AF573">
            <v>39888</v>
          </cell>
          <cell r="AG573">
            <v>1529</v>
          </cell>
          <cell r="AH573">
            <v>426.52963704882382</v>
          </cell>
          <cell r="AM573">
            <v>1331.1818000000001</v>
          </cell>
          <cell r="AO573">
            <v>851676.80382200005</v>
          </cell>
          <cell r="AQ573">
            <v>567788.49</v>
          </cell>
          <cell r="AU573">
            <v>0</v>
          </cell>
          <cell r="AW573">
            <v>0</v>
          </cell>
          <cell r="AY573">
            <v>447004.02724999998</v>
          </cell>
          <cell r="AZ573">
            <v>335.79487583889738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G573">
            <v>0</v>
          </cell>
          <cell r="BH573">
            <v>0</v>
          </cell>
          <cell r="BI573">
            <v>39464.589999999997</v>
          </cell>
          <cell r="BJ573">
            <v>29.646281221693382</v>
          </cell>
          <cell r="BK573">
            <v>0</v>
          </cell>
          <cell r="BL573">
            <v>0</v>
          </cell>
          <cell r="BM573">
            <v>75561.790000000008</v>
          </cell>
          <cell r="BN573">
            <v>56.762938014927791</v>
          </cell>
          <cell r="BO573">
            <v>0</v>
          </cell>
          <cell r="BP573">
            <v>0</v>
          </cell>
          <cell r="BY573">
            <v>1460</v>
          </cell>
          <cell r="CF573">
            <v>208.661</v>
          </cell>
          <cell r="CG573">
            <v>2142.25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X573">
            <v>0</v>
          </cell>
          <cell r="CY573">
            <v>0</v>
          </cell>
          <cell r="DB573">
            <v>0</v>
          </cell>
          <cell r="DC573">
            <v>0</v>
          </cell>
          <cell r="DJ573" t="str">
            <v>НКРКП</v>
          </cell>
          <cell r="DL573">
            <v>40816</v>
          </cell>
          <cell r="DM573">
            <v>92</v>
          </cell>
          <cell r="DT573">
            <v>892.11</v>
          </cell>
        </row>
        <row r="574">
          <cell r="W574">
            <v>282.2</v>
          </cell>
          <cell r="AF574">
            <v>39895</v>
          </cell>
          <cell r="AG574">
            <v>1567</v>
          </cell>
          <cell r="AH574">
            <v>282.20006954841796</v>
          </cell>
          <cell r="AM574">
            <v>689.87909999999999</v>
          </cell>
          <cell r="AO574">
            <v>194683.88201999999</v>
          </cell>
          <cell r="AQ574">
            <v>194683.93</v>
          </cell>
          <cell r="AU574">
            <v>0</v>
          </cell>
          <cell r="AW574">
            <v>0</v>
          </cell>
          <cell r="AY574">
            <v>84362.792316000006</v>
          </cell>
          <cell r="AZ574">
            <v>122.28634309402909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G574">
            <v>0</v>
          </cell>
          <cell r="BH574">
            <v>0</v>
          </cell>
          <cell r="BI574">
            <v>13287.08</v>
          </cell>
          <cell r="BJ574">
            <v>19.26001237028343</v>
          </cell>
          <cell r="BK574">
            <v>0</v>
          </cell>
          <cell r="BL574">
            <v>0</v>
          </cell>
          <cell r="BM574">
            <v>86554.31</v>
          </cell>
          <cell r="BN574">
            <v>125.4630122872254</v>
          </cell>
          <cell r="BO574">
            <v>0</v>
          </cell>
          <cell r="BP574">
            <v>0</v>
          </cell>
          <cell r="BY574">
            <v>1526</v>
          </cell>
          <cell r="CF574">
            <v>115.9913</v>
          </cell>
          <cell r="CG574">
            <v>727.32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X574">
            <v>0</v>
          </cell>
          <cell r="CY574">
            <v>0</v>
          </cell>
          <cell r="DB574">
            <v>0</v>
          </cell>
          <cell r="DC574">
            <v>0</v>
          </cell>
          <cell r="DJ574" t="str">
            <v>НКРЕ</v>
          </cell>
          <cell r="DL574">
            <v>40526</v>
          </cell>
          <cell r="DM574">
            <v>1758</v>
          </cell>
          <cell r="DO574" t="str">
            <v>Тариф на теплову енергію</v>
          </cell>
          <cell r="DT574">
            <v>310.42</v>
          </cell>
        </row>
        <row r="575">
          <cell r="W575">
            <v>581.27</v>
          </cell>
          <cell r="AF575">
            <v>39895</v>
          </cell>
          <cell r="AG575">
            <v>1568</v>
          </cell>
          <cell r="AH575">
            <v>518.99166885282114</v>
          </cell>
          <cell r="AM575">
            <v>7794.5087999999996</v>
          </cell>
          <cell r="AO575">
            <v>4530714.1301759994</v>
          </cell>
          <cell r="AQ575">
            <v>4045285.13</v>
          </cell>
          <cell r="AU575">
            <v>0</v>
          </cell>
          <cell r="AW575">
            <v>0</v>
          </cell>
          <cell r="AY575">
            <v>2795931.6662749997</v>
          </cell>
          <cell r="AZ575">
            <v>358.70530626317338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G575">
            <v>0</v>
          </cell>
          <cell r="BH575">
            <v>0</v>
          </cell>
          <cell r="BI575">
            <v>143389.17000000001</v>
          </cell>
          <cell r="BJ575">
            <v>18.396177832270844</v>
          </cell>
          <cell r="BK575">
            <v>0</v>
          </cell>
          <cell r="BL575">
            <v>0</v>
          </cell>
          <cell r="BM575">
            <v>987560.28</v>
          </cell>
          <cell r="BN575">
            <v>126.69948874777074</v>
          </cell>
          <cell r="BO575">
            <v>0</v>
          </cell>
          <cell r="BP575">
            <v>0</v>
          </cell>
          <cell r="BY575">
            <v>1526</v>
          </cell>
          <cell r="CF575">
            <v>1305.1378999999999</v>
          </cell>
          <cell r="CG575">
            <v>2142.25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X575">
            <v>0</v>
          </cell>
          <cell r="CY575">
            <v>0</v>
          </cell>
          <cell r="DB575">
            <v>0</v>
          </cell>
          <cell r="DC575">
            <v>0</v>
          </cell>
          <cell r="DJ575" t="str">
            <v>НКРКП</v>
          </cell>
          <cell r="DL575">
            <v>40816</v>
          </cell>
          <cell r="DM575">
            <v>92</v>
          </cell>
          <cell r="DT575">
            <v>850.81</v>
          </cell>
        </row>
        <row r="576">
          <cell r="W576">
            <v>646.08000000000004</v>
          </cell>
          <cell r="AF576">
            <v>39895</v>
          </cell>
          <cell r="AG576">
            <v>1569</v>
          </cell>
          <cell r="AH576">
            <v>521.70598363842669</v>
          </cell>
          <cell r="AM576">
            <v>378.08100000000002</v>
          </cell>
          <cell r="AO576">
            <v>244270.57248000003</v>
          </cell>
          <cell r="AQ576">
            <v>197247.12</v>
          </cell>
          <cell r="AU576">
            <v>0</v>
          </cell>
          <cell r="AW576">
            <v>0</v>
          </cell>
          <cell r="AY576">
            <v>136360.63925000001</v>
          </cell>
          <cell r="AZ576">
            <v>360.66514648977335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G576">
            <v>0</v>
          </cell>
          <cell r="BH576">
            <v>0</v>
          </cell>
          <cell r="BI576">
            <v>7240.5</v>
          </cell>
          <cell r="BJ576">
            <v>19.150658192292127</v>
          </cell>
          <cell r="BK576">
            <v>0</v>
          </cell>
          <cell r="BL576">
            <v>0</v>
          </cell>
          <cell r="BM576">
            <v>47902.66</v>
          </cell>
          <cell r="BN576">
            <v>126.69946387149844</v>
          </cell>
          <cell r="BO576">
            <v>0</v>
          </cell>
          <cell r="BP576">
            <v>0</v>
          </cell>
          <cell r="BY576">
            <v>1526</v>
          </cell>
          <cell r="CF576">
            <v>63.652999999999999</v>
          </cell>
          <cell r="CG576">
            <v>2142.25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X576">
            <v>0</v>
          </cell>
          <cell r="CY576">
            <v>0</v>
          </cell>
          <cell r="DB576">
            <v>0</v>
          </cell>
          <cell r="DC576">
            <v>0</v>
          </cell>
          <cell r="DJ576" t="str">
            <v>НКРКП</v>
          </cell>
          <cell r="DL576">
            <v>40816</v>
          </cell>
          <cell r="DM576">
            <v>92</v>
          </cell>
          <cell r="DT576">
            <v>917.09</v>
          </cell>
        </row>
        <row r="577">
          <cell r="W577">
            <v>301.33999999999997</v>
          </cell>
          <cell r="AF577">
            <v>38961</v>
          </cell>
          <cell r="AG577" t="str">
            <v>Кошторис планових витрат на 2006 р. по однобродівській селищній раді (536)</v>
          </cell>
          <cell r="AH577">
            <v>286.99958618664317</v>
          </cell>
          <cell r="AM577">
            <v>149.82599999999999</v>
          </cell>
          <cell r="AO577">
            <v>45148.566839999992</v>
          </cell>
          <cell r="AQ577">
            <v>43000</v>
          </cell>
          <cell r="AU577">
            <v>0</v>
          </cell>
          <cell r="AW577">
            <v>0</v>
          </cell>
          <cell r="AY577">
            <v>7525.0882000000001</v>
          </cell>
          <cell r="AZ577">
            <v>50.225516265534694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G577">
            <v>0</v>
          </cell>
          <cell r="BH577">
            <v>0</v>
          </cell>
          <cell r="BI577">
            <v>8500</v>
          </cell>
          <cell r="BJ577">
            <v>56.732476339220163</v>
          </cell>
          <cell r="BK577">
            <v>0</v>
          </cell>
          <cell r="BL577">
            <v>0</v>
          </cell>
          <cell r="BM577">
            <v>19100</v>
          </cell>
          <cell r="BN577">
            <v>127.48121153871826</v>
          </cell>
          <cell r="BO577">
            <v>0</v>
          </cell>
          <cell r="BP577">
            <v>0</v>
          </cell>
          <cell r="BY577">
            <v>990</v>
          </cell>
          <cell r="CF577">
            <v>29.638000000000002</v>
          </cell>
          <cell r="CG577">
            <v>253.9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X577">
            <v>0</v>
          </cell>
          <cell r="CY577">
            <v>0</v>
          </cell>
          <cell r="DB577">
            <v>0</v>
          </cell>
          <cell r="DC577">
            <v>0</v>
          </cell>
          <cell r="DJ577" t="str">
            <v>НКРЕ</v>
          </cell>
          <cell r="DL577">
            <v>40526</v>
          </cell>
          <cell r="DM577">
            <v>1758</v>
          </cell>
          <cell r="DO577" t="str">
            <v>Тариф на теплову енергію</v>
          </cell>
          <cell r="DT577">
            <v>331.49</v>
          </cell>
        </row>
        <row r="578">
          <cell r="W578">
            <v>747.4</v>
          </cell>
          <cell r="AF578">
            <v>39335</v>
          </cell>
          <cell r="AG578">
            <v>136</v>
          </cell>
          <cell r="AH578">
            <v>533.85656231628457</v>
          </cell>
          <cell r="AM578">
            <v>1360.8</v>
          </cell>
          <cell r="AO578">
            <v>1017061.9199999999</v>
          </cell>
          <cell r="AQ578">
            <v>726472.01</v>
          </cell>
          <cell r="AU578">
            <v>0</v>
          </cell>
          <cell r="AW578">
            <v>0</v>
          </cell>
          <cell r="AY578">
            <v>327172.85639999999</v>
          </cell>
          <cell r="AZ578">
            <v>240.4268492063492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G578">
            <v>0</v>
          </cell>
          <cell r="BH578">
            <v>0</v>
          </cell>
          <cell r="BI578">
            <v>173307.6</v>
          </cell>
          <cell r="BJ578">
            <v>127.35714285714286</v>
          </cell>
          <cell r="BK578">
            <v>0</v>
          </cell>
          <cell r="BL578">
            <v>0</v>
          </cell>
          <cell r="BM578">
            <v>190917.49</v>
          </cell>
          <cell r="BN578">
            <v>140.29797912992356</v>
          </cell>
          <cell r="BO578">
            <v>0</v>
          </cell>
          <cell r="BP578">
            <v>0</v>
          </cell>
          <cell r="BY578">
            <v>1153</v>
          </cell>
          <cell r="CF578">
            <v>393.85199999999998</v>
          </cell>
          <cell r="CG578">
            <v>830.7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X578">
            <v>0</v>
          </cell>
          <cell r="CY578">
            <v>0</v>
          </cell>
          <cell r="DB578">
            <v>0</v>
          </cell>
          <cell r="DC578">
            <v>0</v>
          </cell>
          <cell r="DJ578" t="str">
            <v>НКРКП</v>
          </cell>
          <cell r="DL578">
            <v>40816</v>
          </cell>
          <cell r="DM578">
            <v>92</v>
          </cell>
          <cell r="DT578">
            <v>999.9</v>
          </cell>
        </row>
        <row r="579">
          <cell r="AF579">
            <v>39861</v>
          </cell>
          <cell r="AG579">
            <v>17</v>
          </cell>
          <cell r="AM579">
            <v>1726.9601000000002</v>
          </cell>
          <cell r="AO579">
            <v>576338.39417300012</v>
          </cell>
          <cell r="AQ579">
            <v>540181.0452020982</v>
          </cell>
          <cell r="AU579">
            <v>0</v>
          </cell>
          <cell r="AW579">
            <v>0</v>
          </cell>
          <cell r="AY579">
            <v>502319.63204879209</v>
          </cell>
          <cell r="AZ579">
            <v>290.86927488874352</v>
          </cell>
          <cell r="BA579">
            <v>0</v>
          </cell>
          <cell r="BB579">
            <v>0</v>
          </cell>
          <cell r="BG579">
            <v>0</v>
          </cell>
          <cell r="BH579">
            <v>0</v>
          </cell>
          <cell r="BI579">
            <v>37861.413153306072</v>
          </cell>
          <cell r="BJ579">
            <v>21.923733590200531</v>
          </cell>
          <cell r="BK579">
            <v>0</v>
          </cell>
          <cell r="BL579">
            <v>0</v>
          </cell>
          <cell r="BO579">
            <v>0</v>
          </cell>
          <cell r="BP579">
            <v>0</v>
          </cell>
          <cell r="CF579">
            <v>234.48226493116681</v>
          </cell>
          <cell r="CG579">
            <v>2142.25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X579">
            <v>0</v>
          </cell>
          <cell r="CY579">
            <v>0</v>
          </cell>
          <cell r="DJ579" t="str">
            <v>НКРКП</v>
          </cell>
          <cell r="DL579">
            <v>40816</v>
          </cell>
          <cell r="DM579">
            <v>161</v>
          </cell>
        </row>
        <row r="580">
          <cell r="AF580">
            <v>39861</v>
          </cell>
          <cell r="AG580">
            <v>17</v>
          </cell>
          <cell r="AM580">
            <v>117.07490000000001</v>
          </cell>
          <cell r="AO580">
            <v>43186.589112000001</v>
          </cell>
          <cell r="AQ580">
            <v>36491.224793717018</v>
          </cell>
          <cell r="AU580">
            <v>0</v>
          </cell>
          <cell r="AW580">
            <v>0</v>
          </cell>
          <cell r="AY580">
            <v>33996.121648626031</v>
          </cell>
          <cell r="AZ580">
            <v>290.3792499385097</v>
          </cell>
          <cell r="BA580">
            <v>0</v>
          </cell>
          <cell r="BB580">
            <v>0</v>
          </cell>
          <cell r="BG580">
            <v>0</v>
          </cell>
          <cell r="BH580">
            <v>0</v>
          </cell>
          <cell r="BI580">
            <v>2495.1031450909841</v>
          </cell>
          <cell r="BJ580">
            <v>21.31202456795593</v>
          </cell>
          <cell r="BK580">
            <v>0</v>
          </cell>
          <cell r="BL580">
            <v>0</v>
          </cell>
          <cell r="BO580">
            <v>0</v>
          </cell>
          <cell r="BP580">
            <v>0</v>
          </cell>
          <cell r="CF580">
            <v>15.869353086066532</v>
          </cell>
          <cell r="CG580">
            <v>2142.25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X580">
            <v>0</v>
          </cell>
          <cell r="CY580">
            <v>0</v>
          </cell>
          <cell r="DJ580" t="str">
            <v>НКРКП</v>
          </cell>
          <cell r="DL580">
            <v>40816</v>
          </cell>
          <cell r="DM580">
            <v>161</v>
          </cell>
        </row>
        <row r="581">
          <cell r="AF581">
            <v>39861</v>
          </cell>
          <cell r="AG581">
            <v>17</v>
          </cell>
          <cell r="AO581">
            <v>347882.04000000027</v>
          </cell>
          <cell r="AQ581">
            <v>263460.55055061769</v>
          </cell>
          <cell r="AY581">
            <v>63805.550234926901</v>
          </cell>
          <cell r="AZ581">
            <v>6506.5212753841224</v>
          </cell>
          <cell r="BC581">
            <v>0</v>
          </cell>
          <cell r="BD581">
            <v>0</v>
          </cell>
          <cell r="BG581">
            <v>0</v>
          </cell>
          <cell r="BH581">
            <v>0</v>
          </cell>
          <cell r="BI581">
            <v>3858.8144788798886</v>
          </cell>
          <cell r="BJ581">
            <v>393.49960014683126</v>
          </cell>
          <cell r="BK581">
            <v>0</v>
          </cell>
          <cell r="BL581">
            <v>0</v>
          </cell>
          <cell r="BM581">
            <v>96283.105988358438</v>
          </cell>
          <cell r="BN581">
            <v>9818.3947206271787</v>
          </cell>
          <cell r="BO581">
            <v>0</v>
          </cell>
          <cell r="BP581">
            <v>0</v>
          </cell>
          <cell r="BY581">
            <v>0</v>
          </cell>
          <cell r="CF581">
            <v>29.784362345630484</v>
          </cell>
          <cell r="CG581">
            <v>2142.25</v>
          </cell>
          <cell r="CX581">
            <v>0</v>
          </cell>
          <cell r="CY581">
            <v>0</v>
          </cell>
          <cell r="DB581">
            <v>0</v>
          </cell>
          <cell r="DC581">
            <v>0</v>
          </cell>
          <cell r="DJ581" t="str">
            <v>МОС</v>
          </cell>
          <cell r="DL581">
            <v>40084</v>
          </cell>
          <cell r="DM581">
            <v>80</v>
          </cell>
          <cell r="DO581" t="str">
            <v>на теплову енергію</v>
          </cell>
        </row>
        <row r="582">
          <cell r="AF582">
            <v>39861</v>
          </cell>
          <cell r="AG582">
            <v>17</v>
          </cell>
          <cell r="AO582">
            <v>33879.963071999984</v>
          </cell>
          <cell r="AQ582">
            <v>18247.581134352367</v>
          </cell>
          <cell r="AY582">
            <v>4340.9619889380519</v>
          </cell>
          <cell r="AZ582">
            <v>6529.7262168141606</v>
          </cell>
          <cell r="BC582">
            <v>0</v>
          </cell>
          <cell r="BD582">
            <v>0</v>
          </cell>
          <cell r="BG582">
            <v>0</v>
          </cell>
          <cell r="BH582">
            <v>0</v>
          </cell>
          <cell r="BI582">
            <v>256.31302493966206</v>
          </cell>
          <cell r="BJ582">
            <v>385.54907481898636</v>
          </cell>
          <cell r="BK582">
            <v>0</v>
          </cell>
          <cell r="BL582">
            <v>0</v>
          </cell>
          <cell r="BM582">
            <v>6837.0530571198688</v>
          </cell>
          <cell r="BN582">
            <v>10284.375838026281</v>
          </cell>
          <cell r="BO582">
            <v>0</v>
          </cell>
          <cell r="BP582">
            <v>0</v>
          </cell>
          <cell r="BY582">
            <v>0</v>
          </cell>
          <cell r="CF582">
            <v>2.0263563958165722</v>
          </cell>
          <cell r="CG582">
            <v>2142.25</v>
          </cell>
          <cell r="CX582">
            <v>0</v>
          </cell>
          <cell r="CY582">
            <v>0</v>
          </cell>
          <cell r="DB582">
            <v>0</v>
          </cell>
          <cell r="DC582">
            <v>0</v>
          </cell>
          <cell r="DJ582" t="str">
            <v>МОС</v>
          </cell>
          <cell r="DL582">
            <v>40084</v>
          </cell>
          <cell r="DM582">
            <v>80</v>
          </cell>
          <cell r="DO582" t="str">
            <v>на теплову енергію</v>
          </cell>
        </row>
        <row r="583">
          <cell r="AF583">
            <v>39861</v>
          </cell>
          <cell r="AG583">
            <v>17</v>
          </cell>
          <cell r="AM583">
            <v>9026.82</v>
          </cell>
          <cell r="AO583">
            <v>3012520.6386000002</v>
          </cell>
          <cell r="AQ583">
            <v>2823526.1847979021</v>
          </cell>
          <cell r="AU583">
            <v>0</v>
          </cell>
          <cell r="AW583">
            <v>0</v>
          </cell>
          <cell r="AY583">
            <v>2625624.587951208</v>
          </cell>
          <cell r="AZ583">
            <v>290.86927488874358</v>
          </cell>
          <cell r="BA583">
            <v>0</v>
          </cell>
          <cell r="BB583">
            <v>0</v>
          </cell>
          <cell r="BG583">
            <v>0</v>
          </cell>
          <cell r="BH583">
            <v>0</v>
          </cell>
          <cell r="BI583">
            <v>197901.59684669395</v>
          </cell>
          <cell r="BJ583">
            <v>21.923733590200531</v>
          </cell>
          <cell r="BK583">
            <v>0</v>
          </cell>
          <cell r="BL583">
            <v>0</v>
          </cell>
          <cell r="BO583">
            <v>0</v>
          </cell>
          <cell r="BP583">
            <v>0</v>
          </cell>
          <cell r="CF583">
            <v>1225.6387386865249</v>
          </cell>
          <cell r="CG583">
            <v>2142.25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X583">
            <v>0</v>
          </cell>
          <cell r="CY583">
            <v>0</v>
          </cell>
          <cell r="DJ583" t="str">
            <v>НКРКП</v>
          </cell>
          <cell r="DL583">
            <v>40816</v>
          </cell>
          <cell r="DM583">
            <v>161</v>
          </cell>
        </row>
        <row r="584">
          <cell r="AF584">
            <v>39861</v>
          </cell>
          <cell r="AG584">
            <v>17</v>
          </cell>
          <cell r="AM584">
            <v>408.61799999999999</v>
          </cell>
          <cell r="AO584">
            <v>156014.43857999999</v>
          </cell>
          <cell r="AQ584">
            <v>127362.66520628298</v>
          </cell>
          <cell r="AU584">
            <v>0</v>
          </cell>
          <cell r="AW584">
            <v>0</v>
          </cell>
          <cell r="AY584">
            <v>118654.18835137396</v>
          </cell>
          <cell r="AZ584">
            <v>290.3792499385097</v>
          </cell>
          <cell r="BA584">
            <v>0</v>
          </cell>
          <cell r="BB584">
            <v>0</v>
          </cell>
          <cell r="BG584">
            <v>0</v>
          </cell>
          <cell r="BH584">
            <v>0</v>
          </cell>
          <cell r="BI584">
            <v>8708.4768549090168</v>
          </cell>
          <cell r="BJ584">
            <v>21.31202456795593</v>
          </cell>
          <cell r="BK584">
            <v>0</v>
          </cell>
          <cell r="BL584">
            <v>0</v>
          </cell>
          <cell r="BO584">
            <v>0</v>
          </cell>
          <cell r="BP584">
            <v>0</v>
          </cell>
          <cell r="CF584">
            <v>55.387647730831581</v>
          </cell>
          <cell r="CG584">
            <v>2142.25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X584">
            <v>0</v>
          </cell>
          <cell r="CY584">
            <v>0</v>
          </cell>
          <cell r="DJ584" t="str">
            <v>НКРКП</v>
          </cell>
          <cell r="DL584">
            <v>40816</v>
          </cell>
          <cell r="DM584">
            <v>161</v>
          </cell>
        </row>
        <row r="585">
          <cell r="AF585">
            <v>39861</v>
          </cell>
          <cell r="AG585">
            <v>17</v>
          </cell>
          <cell r="AO585">
            <v>1816887.5999999999</v>
          </cell>
          <cell r="AQ585">
            <v>1375978.4994493825</v>
          </cell>
          <cell r="AY585">
            <v>333237.99364007305</v>
          </cell>
          <cell r="AZ585">
            <v>6506.5212753841197</v>
          </cell>
          <cell r="BC585">
            <v>0</v>
          </cell>
          <cell r="BD585">
            <v>0</v>
          </cell>
          <cell r="BG585">
            <v>0</v>
          </cell>
          <cell r="BH585">
            <v>0</v>
          </cell>
          <cell r="BI585">
            <v>20153.475521120108</v>
          </cell>
          <cell r="BJ585">
            <v>393.49960014683126</v>
          </cell>
          <cell r="BK585">
            <v>0</v>
          </cell>
          <cell r="BL585">
            <v>0</v>
          </cell>
          <cell r="BM585">
            <v>502858.90401164151</v>
          </cell>
          <cell r="BN585">
            <v>9818.3947206271787</v>
          </cell>
          <cell r="BO585">
            <v>0</v>
          </cell>
          <cell r="BP585">
            <v>0</v>
          </cell>
          <cell r="BY585">
            <v>0</v>
          </cell>
          <cell r="CF585">
            <v>155.5551376543695</v>
          </cell>
          <cell r="CG585">
            <v>2142.25</v>
          </cell>
          <cell r="CX585">
            <v>0</v>
          </cell>
          <cell r="CY585">
            <v>0</v>
          </cell>
          <cell r="DB585">
            <v>0</v>
          </cell>
          <cell r="DC585">
            <v>0</v>
          </cell>
          <cell r="DJ585" t="str">
            <v>МОС</v>
          </cell>
          <cell r="DL585">
            <v>40087</v>
          </cell>
          <cell r="DM585">
            <v>155</v>
          </cell>
          <cell r="DO585" t="str">
            <v>на теплову енергію</v>
          </cell>
        </row>
        <row r="586">
          <cell r="AF586">
            <v>39861</v>
          </cell>
          <cell r="AG586">
            <v>17</v>
          </cell>
          <cell r="AO586">
            <v>130477.34952</v>
          </cell>
          <cell r="AQ586">
            <v>63635.968865647636</v>
          </cell>
          <cell r="AY586">
            <v>15138.517261061948</v>
          </cell>
          <cell r="AZ586">
            <v>6529.7262168141597</v>
          </cell>
          <cell r="BC586">
            <v>0</v>
          </cell>
          <cell r="BD586">
            <v>0</v>
          </cell>
          <cell r="BG586">
            <v>0</v>
          </cell>
          <cell r="BH586">
            <v>0</v>
          </cell>
          <cell r="BI586">
            <v>893.85697506033796</v>
          </cell>
          <cell r="BJ586">
            <v>385.54907481898636</v>
          </cell>
          <cell r="BK586">
            <v>0</v>
          </cell>
          <cell r="BL586">
            <v>0</v>
          </cell>
          <cell r="BM586">
            <v>23843.29694288013</v>
          </cell>
          <cell r="BN586">
            <v>10284.375838026281</v>
          </cell>
          <cell r="BO586">
            <v>0</v>
          </cell>
          <cell r="BP586">
            <v>0</v>
          </cell>
          <cell r="BY586">
            <v>0</v>
          </cell>
          <cell r="CF586">
            <v>7.0666436041834277</v>
          </cell>
          <cell r="CG586">
            <v>2142.25</v>
          </cell>
          <cell r="CX586">
            <v>0</v>
          </cell>
          <cell r="CY586">
            <v>0</v>
          </cell>
          <cell r="DB586">
            <v>0</v>
          </cell>
          <cell r="DC586">
            <v>0</v>
          </cell>
          <cell r="DJ586" t="str">
            <v>МОС</v>
          </cell>
          <cell r="DL586">
            <v>40087</v>
          </cell>
          <cell r="DM586">
            <v>155</v>
          </cell>
          <cell r="DO586" t="str">
            <v>на теплову енергію</v>
          </cell>
        </row>
        <row r="587">
          <cell r="AF587">
            <v>39861</v>
          </cell>
          <cell r="AG587">
            <v>11</v>
          </cell>
          <cell r="AM587">
            <v>1613.6588999999999</v>
          </cell>
          <cell r="AO587">
            <v>179342.05014599999</v>
          </cell>
          <cell r="AQ587">
            <v>174350.28</v>
          </cell>
          <cell r="AU587">
            <v>0</v>
          </cell>
          <cell r="AW587">
            <v>0</v>
          </cell>
          <cell r="AY587">
            <v>147227.01999999999</v>
          </cell>
          <cell r="AZ587">
            <v>91.238005752021067</v>
          </cell>
          <cell r="BA587">
            <v>0</v>
          </cell>
          <cell r="BB587">
            <v>0</v>
          </cell>
          <cell r="BG587">
            <v>0</v>
          </cell>
          <cell r="BH587">
            <v>0</v>
          </cell>
          <cell r="BI587">
            <v>27123.26</v>
          </cell>
          <cell r="BJ587">
            <v>16.808546093601318</v>
          </cell>
          <cell r="BK587">
            <v>0</v>
          </cell>
          <cell r="BL587">
            <v>0</v>
          </cell>
          <cell r="BO587">
            <v>0</v>
          </cell>
          <cell r="BP587">
            <v>0</v>
          </cell>
          <cell r="CF587">
            <v>202.42399494032884</v>
          </cell>
          <cell r="CG587">
            <v>727.32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X587">
            <v>0</v>
          </cell>
          <cell r="CY587">
            <v>0</v>
          </cell>
          <cell r="DJ587" t="str">
            <v>МОС</v>
          </cell>
          <cell r="DL587">
            <v>40563</v>
          </cell>
          <cell r="DM587">
            <v>40</v>
          </cell>
          <cell r="DO587" t="str">
            <v>тариф на послуги з централізованого опалення</v>
          </cell>
        </row>
        <row r="588">
          <cell r="AF588">
            <v>39861</v>
          </cell>
          <cell r="AG588">
            <v>11</v>
          </cell>
          <cell r="AM588">
            <v>6119.6271999999999</v>
          </cell>
          <cell r="AO588">
            <v>1831359.6358719999</v>
          </cell>
          <cell r="AQ588">
            <v>1747409.52</v>
          </cell>
          <cell r="AU588">
            <v>0</v>
          </cell>
          <cell r="AW588">
            <v>0</v>
          </cell>
          <cell r="AY588">
            <v>1644547.48</v>
          </cell>
          <cell r="AZ588">
            <v>268.7332783931675</v>
          </cell>
          <cell r="BA588">
            <v>0</v>
          </cell>
          <cell r="BB588">
            <v>0</v>
          </cell>
          <cell r="BG588">
            <v>0</v>
          </cell>
          <cell r="BH588">
            <v>0</v>
          </cell>
          <cell r="BI588">
            <v>102862.04</v>
          </cell>
          <cell r="BJ588">
            <v>16.808546768992723</v>
          </cell>
          <cell r="BK588">
            <v>0</v>
          </cell>
          <cell r="BL588">
            <v>0</v>
          </cell>
          <cell r="BO588">
            <v>0</v>
          </cell>
          <cell r="BP588">
            <v>0</v>
          </cell>
          <cell r="CF588">
            <v>767.67299801610454</v>
          </cell>
          <cell r="CG588">
            <v>2142.25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X588">
            <v>0</v>
          </cell>
          <cell r="CY588">
            <v>0</v>
          </cell>
          <cell r="DJ588" t="str">
            <v>НКРКП</v>
          </cell>
          <cell r="DL588">
            <v>40816</v>
          </cell>
          <cell r="DM588">
            <v>161</v>
          </cell>
        </row>
        <row r="589">
          <cell r="AF589">
            <v>39861</v>
          </cell>
          <cell r="AG589">
            <v>11</v>
          </cell>
          <cell r="AM589">
            <v>62.678899999999999</v>
          </cell>
          <cell r="AO589">
            <v>21337.777926999999</v>
          </cell>
          <cell r="AQ589">
            <v>17898.060000000001</v>
          </cell>
          <cell r="AU589">
            <v>0</v>
          </cell>
          <cell r="AW589">
            <v>0</v>
          </cell>
          <cell r="AY589">
            <v>16844.509999999998</v>
          </cell>
          <cell r="AZ589">
            <v>268.74291029357568</v>
          </cell>
          <cell r="BA589">
            <v>0</v>
          </cell>
          <cell r="BB589">
            <v>0</v>
          </cell>
          <cell r="BG589">
            <v>0</v>
          </cell>
          <cell r="BH589">
            <v>0</v>
          </cell>
          <cell r="BI589">
            <v>1053.55</v>
          </cell>
          <cell r="BJ589">
            <v>16.80868681486114</v>
          </cell>
          <cell r="BK589">
            <v>0</v>
          </cell>
          <cell r="BL589">
            <v>0</v>
          </cell>
          <cell r="BO589">
            <v>0</v>
          </cell>
          <cell r="BP589">
            <v>0</v>
          </cell>
          <cell r="CF589">
            <v>7.862999183101878</v>
          </cell>
          <cell r="CG589">
            <v>2142.25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X589">
            <v>0</v>
          </cell>
          <cell r="CY589">
            <v>0</v>
          </cell>
          <cell r="DJ589" t="str">
            <v>НКРКП</v>
          </cell>
          <cell r="DL589">
            <v>40816</v>
          </cell>
          <cell r="DM589">
            <v>161</v>
          </cell>
        </row>
        <row r="590">
          <cell r="AF590">
            <v>39861</v>
          </cell>
          <cell r="AG590">
            <v>11</v>
          </cell>
          <cell r="AO590">
            <v>254539.39036439999</v>
          </cell>
          <cell r="AQ590">
            <v>242883.1</v>
          </cell>
          <cell r="AY590">
            <v>17628.78</v>
          </cell>
          <cell r="AZ590">
            <v>1967.6339210972185</v>
          </cell>
          <cell r="BC590">
            <v>0</v>
          </cell>
          <cell r="BD590">
            <v>0</v>
          </cell>
          <cell r="BG590">
            <v>0</v>
          </cell>
          <cell r="BH590">
            <v>0</v>
          </cell>
          <cell r="BI590">
            <v>2854.49</v>
          </cell>
          <cell r="BJ590">
            <v>318.60351943996119</v>
          </cell>
          <cell r="BK590">
            <v>0</v>
          </cell>
          <cell r="BL590">
            <v>0</v>
          </cell>
          <cell r="BM590">
            <v>190563.05</v>
          </cell>
          <cell r="BN590">
            <v>21269.669329797372</v>
          </cell>
          <cell r="BO590">
            <v>0</v>
          </cell>
          <cell r="BP590">
            <v>0</v>
          </cell>
          <cell r="BY590">
            <v>1605</v>
          </cell>
          <cell r="CF590">
            <v>24.237997030193036</v>
          </cell>
          <cell r="CG590">
            <v>727.32</v>
          </cell>
          <cell r="CX590">
            <v>0</v>
          </cell>
          <cell r="CY590">
            <v>0</v>
          </cell>
          <cell r="DB590">
            <v>0</v>
          </cell>
          <cell r="DC590">
            <v>0</v>
          </cell>
          <cell r="DJ590" t="str">
            <v>МОС</v>
          </cell>
          <cell r="DL590">
            <v>40563</v>
          </cell>
          <cell r="DM590">
            <v>40</v>
          </cell>
          <cell r="DO590" t="str">
            <v>тариф на послуги з централізованого опалення</v>
          </cell>
        </row>
        <row r="591">
          <cell r="AF591">
            <v>39861</v>
          </cell>
          <cell r="AG591">
            <v>11</v>
          </cell>
          <cell r="AO591">
            <v>1247057.5940355998</v>
          </cell>
          <cell r="AQ591">
            <v>1051166.1000000001</v>
          </cell>
          <cell r="AY591">
            <v>196913.48</v>
          </cell>
          <cell r="AZ591">
            <v>5795.5684742657895</v>
          </cell>
          <cell r="BC591">
            <v>0</v>
          </cell>
          <cell r="BD591">
            <v>0</v>
          </cell>
          <cell r="BG591">
            <v>0</v>
          </cell>
          <cell r="BH591">
            <v>0</v>
          </cell>
          <cell r="BI591">
            <v>10825.35</v>
          </cell>
          <cell r="BJ591">
            <v>318.61230212829082</v>
          </cell>
          <cell r="BK591">
            <v>0</v>
          </cell>
          <cell r="BL591">
            <v>0</v>
          </cell>
          <cell r="BM591">
            <v>720711.81</v>
          </cell>
          <cell r="BN591">
            <v>21212.029999505543</v>
          </cell>
          <cell r="BO591">
            <v>0</v>
          </cell>
          <cell r="BP591">
            <v>0</v>
          </cell>
          <cell r="BY591">
            <v>1605</v>
          </cell>
          <cell r="CF591">
            <v>91.919001050297595</v>
          </cell>
          <cell r="CG591">
            <v>2142.25</v>
          </cell>
          <cell r="CX591">
            <v>0</v>
          </cell>
          <cell r="CY591">
            <v>0</v>
          </cell>
          <cell r="DB591">
            <v>0</v>
          </cell>
          <cell r="DC591">
            <v>0</v>
          </cell>
          <cell r="DJ591" t="str">
            <v>МОС</v>
          </cell>
          <cell r="DL591">
            <v>40101</v>
          </cell>
          <cell r="DM591">
            <v>1522</v>
          </cell>
          <cell r="DO591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2">
          <cell r="AF592">
            <v>39861</v>
          </cell>
          <cell r="AG592">
            <v>11</v>
          </cell>
          <cell r="AO592">
            <v>18791.089980000001</v>
          </cell>
          <cell r="AQ592">
            <v>10765.34</v>
          </cell>
          <cell r="AY592">
            <v>2015.86</v>
          </cell>
          <cell r="AZ592">
            <v>5792.7011494252865</v>
          </cell>
          <cell r="BC592">
            <v>0</v>
          </cell>
          <cell r="BD592">
            <v>0</v>
          </cell>
          <cell r="BG592">
            <v>0</v>
          </cell>
          <cell r="BH592">
            <v>0</v>
          </cell>
          <cell r="BI592">
            <v>110.88</v>
          </cell>
          <cell r="BJ592">
            <v>318.62068965517238</v>
          </cell>
          <cell r="BK592">
            <v>0</v>
          </cell>
          <cell r="BL592">
            <v>0</v>
          </cell>
          <cell r="BM592">
            <v>7213.31</v>
          </cell>
          <cell r="BN592">
            <v>20727.902298850575</v>
          </cell>
          <cell r="BO592">
            <v>0</v>
          </cell>
          <cell r="BP592">
            <v>0</v>
          </cell>
          <cell r="BY592">
            <v>1605</v>
          </cell>
          <cell r="CF592">
            <v>0.9410012836970475</v>
          </cell>
          <cell r="CG592">
            <v>2142.25</v>
          </cell>
          <cell r="CX592">
            <v>0</v>
          </cell>
          <cell r="CY592">
            <v>0</v>
          </cell>
          <cell r="DB592">
            <v>0</v>
          </cell>
          <cell r="DC592">
            <v>0</v>
          </cell>
          <cell r="DJ592" t="str">
            <v>МОС</v>
          </cell>
          <cell r="DL592">
            <v>40101</v>
          </cell>
          <cell r="DM592">
            <v>1522</v>
          </cell>
          <cell r="DO592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3">
          <cell r="AF593">
            <v>39861</v>
          </cell>
          <cell r="AG593">
            <v>8</v>
          </cell>
          <cell r="AM593">
            <v>306.40699999999998</v>
          </cell>
          <cell r="AO593">
            <v>37016.518991666664</v>
          </cell>
          <cell r="AQ593">
            <v>36101.96</v>
          </cell>
          <cell r="AU593">
            <v>0</v>
          </cell>
          <cell r="AW593">
            <v>0</v>
          </cell>
          <cell r="AY593">
            <v>30116.13924</v>
          </cell>
          <cell r="AZ593">
            <v>98.288026187391281</v>
          </cell>
          <cell r="BA593">
            <v>0</v>
          </cell>
          <cell r="BB593">
            <v>0</v>
          </cell>
          <cell r="BG593">
            <v>0</v>
          </cell>
          <cell r="BH593">
            <v>0</v>
          </cell>
          <cell r="BI593">
            <v>5985.82</v>
          </cell>
          <cell r="BJ593">
            <v>19.535519749875167</v>
          </cell>
          <cell r="BK593">
            <v>0</v>
          </cell>
          <cell r="BL593">
            <v>0</v>
          </cell>
          <cell r="BO593">
            <v>0</v>
          </cell>
          <cell r="BP593">
            <v>0</v>
          </cell>
          <cell r="CF593">
            <v>41.406999999999996</v>
          </cell>
          <cell r="CG593">
            <v>727.32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X593">
            <v>0</v>
          </cell>
          <cell r="CY593">
            <v>0</v>
          </cell>
          <cell r="DJ593" t="str">
            <v>ОДА</v>
          </cell>
          <cell r="DL593">
            <v>40541</v>
          </cell>
          <cell r="DM593" t="str">
            <v>106-В</v>
          </cell>
          <cell r="DO593" t="str">
            <v>тарифи на постачання теплової енергії</v>
          </cell>
        </row>
        <row r="594">
          <cell r="AF594">
            <v>39861</v>
          </cell>
          <cell r="AG594">
            <v>8</v>
          </cell>
          <cell r="AM594">
            <v>5260.0596999999998</v>
          </cell>
          <cell r="AO594">
            <v>1679142.5577325001</v>
          </cell>
          <cell r="AQ594">
            <v>1625546.6</v>
          </cell>
          <cell r="AU594">
            <v>0</v>
          </cell>
          <cell r="AW594">
            <v>0</v>
          </cell>
          <cell r="AY594">
            <v>1522788.4210000001</v>
          </cell>
          <cell r="AZ594">
            <v>289.5002163188376</v>
          </cell>
          <cell r="BA594">
            <v>0</v>
          </cell>
          <cell r="BB594">
            <v>0</v>
          </cell>
          <cell r="BG594">
            <v>0</v>
          </cell>
          <cell r="BH594">
            <v>0</v>
          </cell>
          <cell r="BI594">
            <v>102758.18</v>
          </cell>
          <cell r="BJ594">
            <v>19.535553940575998</v>
          </cell>
          <cell r="BK594">
            <v>0</v>
          </cell>
          <cell r="BL594">
            <v>0</v>
          </cell>
          <cell r="BO594">
            <v>0</v>
          </cell>
          <cell r="BP594">
            <v>0</v>
          </cell>
          <cell r="CF594">
            <v>710.83600000000001</v>
          </cell>
          <cell r="CG594">
            <v>2142.25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X594">
            <v>0</v>
          </cell>
          <cell r="CY594">
            <v>0</v>
          </cell>
          <cell r="DJ594" t="str">
            <v>НКРКП</v>
          </cell>
          <cell r="DL594">
            <v>40816</v>
          </cell>
          <cell r="DM594">
            <v>161</v>
          </cell>
        </row>
        <row r="595">
          <cell r="AF595">
            <v>39861</v>
          </cell>
          <cell r="AG595">
            <v>8</v>
          </cell>
          <cell r="AM595">
            <v>158.66730000000001</v>
          </cell>
          <cell r="AO595">
            <v>50650.568842500004</v>
          </cell>
          <cell r="AQ595">
            <v>49033.78</v>
          </cell>
          <cell r="AU595">
            <v>0</v>
          </cell>
          <cell r="AW595">
            <v>0</v>
          </cell>
          <cell r="AY595">
            <v>45934.124499999998</v>
          </cell>
          <cell r="AZ595">
            <v>289.4996290981191</v>
          </cell>
          <cell r="BA595">
            <v>0</v>
          </cell>
          <cell r="BB595">
            <v>0</v>
          </cell>
          <cell r="BG595">
            <v>0</v>
          </cell>
          <cell r="BH595">
            <v>0</v>
          </cell>
          <cell r="BI595">
            <v>3099.66</v>
          </cell>
          <cell r="BJ595">
            <v>19.535594290695055</v>
          </cell>
          <cell r="BK595">
            <v>0</v>
          </cell>
          <cell r="BL595">
            <v>0</v>
          </cell>
          <cell r="BO595">
            <v>0</v>
          </cell>
          <cell r="BP595">
            <v>0</v>
          </cell>
          <cell r="CF595">
            <v>21.442</v>
          </cell>
          <cell r="CG595">
            <v>2142.25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X595">
            <v>0</v>
          </cell>
          <cell r="CY595">
            <v>0</v>
          </cell>
          <cell r="DJ595" t="str">
            <v>НКРКП</v>
          </cell>
          <cell r="DL595">
            <v>40816</v>
          </cell>
          <cell r="DM595">
            <v>161</v>
          </cell>
        </row>
        <row r="596">
          <cell r="AF596">
            <v>39861</v>
          </cell>
          <cell r="AG596">
            <v>8</v>
          </cell>
          <cell r="AO596">
            <v>42854.830018333334</v>
          </cell>
          <cell r="AQ596">
            <v>40718.06</v>
          </cell>
          <cell r="AY596">
            <v>4507.2</v>
          </cell>
          <cell r="AZ596">
            <v>2679.0299572039944</v>
          </cell>
          <cell r="BC596">
            <v>0</v>
          </cell>
          <cell r="BD596">
            <v>0</v>
          </cell>
          <cell r="BG596">
            <v>0</v>
          </cell>
          <cell r="BH596">
            <v>0</v>
          </cell>
          <cell r="BI596">
            <v>774.37</v>
          </cell>
          <cell r="BJ596">
            <v>460.27698525915361</v>
          </cell>
          <cell r="BK596">
            <v>0</v>
          </cell>
          <cell r="BL596">
            <v>0</v>
          </cell>
          <cell r="BM596">
            <v>30652.01</v>
          </cell>
          <cell r="BN596">
            <v>18219.216595339993</v>
          </cell>
          <cell r="BO596">
            <v>0</v>
          </cell>
          <cell r="BP596">
            <v>0</v>
          </cell>
          <cell r="BY596">
            <v>1605</v>
          </cell>
          <cell r="CF596">
            <v>6.1969971951823126</v>
          </cell>
          <cell r="CG596">
            <v>727.32</v>
          </cell>
          <cell r="CX596">
            <v>0</v>
          </cell>
          <cell r="CY596">
            <v>0</v>
          </cell>
          <cell r="DB596">
            <v>0</v>
          </cell>
          <cell r="DC596">
            <v>0</v>
          </cell>
          <cell r="DJ596" t="str">
            <v>ОДА</v>
          </cell>
          <cell r="DL596">
            <v>40541</v>
          </cell>
          <cell r="DM596" t="str">
            <v>106-В</v>
          </cell>
          <cell r="DO596" t="str">
            <v>тарифи на постачання теплової енергії</v>
          </cell>
        </row>
        <row r="597">
          <cell r="AF597">
            <v>39861</v>
          </cell>
          <cell r="AG597">
            <v>8</v>
          </cell>
          <cell r="AO597">
            <v>974572.6075066668</v>
          </cell>
          <cell r="AQ597">
            <v>849533.93</v>
          </cell>
          <cell r="AY597">
            <v>227905.41</v>
          </cell>
          <cell r="AZ597">
            <v>7891.0243892305143</v>
          </cell>
          <cell r="BC597">
            <v>0</v>
          </cell>
          <cell r="BD597">
            <v>0</v>
          </cell>
          <cell r="BG597">
            <v>0</v>
          </cell>
          <cell r="BH597">
            <v>0</v>
          </cell>
          <cell r="BI597">
            <v>13293.49</v>
          </cell>
          <cell r="BJ597">
            <v>460.27540025483353</v>
          </cell>
          <cell r="BK597">
            <v>0</v>
          </cell>
          <cell r="BL597">
            <v>0</v>
          </cell>
          <cell r="BM597">
            <v>526316.01</v>
          </cell>
          <cell r="BN597">
            <v>18223.228976234004</v>
          </cell>
          <cell r="BO597">
            <v>0</v>
          </cell>
          <cell r="BP597">
            <v>0</v>
          </cell>
          <cell r="BY597">
            <v>1605</v>
          </cell>
          <cell r="CF597">
            <v>106.38600070019839</v>
          </cell>
          <cell r="CG597">
            <v>2142.25</v>
          </cell>
          <cell r="CX597">
            <v>0</v>
          </cell>
          <cell r="CY597">
            <v>0</v>
          </cell>
          <cell r="DB597">
            <v>0</v>
          </cell>
          <cell r="DC597">
            <v>0</v>
          </cell>
          <cell r="DJ597" t="str">
            <v>МОС</v>
          </cell>
          <cell r="DL597">
            <v>39896</v>
          </cell>
          <cell r="DM597">
            <v>65</v>
          </cell>
          <cell r="DO597" t="str">
            <v>тарифи на виробництво, транспортування, постачання теплової енергії</v>
          </cell>
        </row>
        <row r="598">
          <cell r="AF598">
            <v>39861</v>
          </cell>
          <cell r="AG598">
            <v>8</v>
          </cell>
          <cell r="AO598">
            <v>29397.340225000004</v>
          </cell>
          <cell r="AQ598">
            <v>25625.61</v>
          </cell>
          <cell r="AY598">
            <v>6874.4800000000005</v>
          </cell>
          <cell r="AZ598">
            <v>7890.8172635445371</v>
          </cell>
          <cell r="BC598">
            <v>0</v>
          </cell>
          <cell r="BD598">
            <v>0</v>
          </cell>
          <cell r="BG598">
            <v>0</v>
          </cell>
          <cell r="BH598">
            <v>0</v>
          </cell>
          <cell r="BI598">
            <v>400.99</v>
          </cell>
          <cell r="BJ598">
            <v>460.27318640955008</v>
          </cell>
          <cell r="BK598">
            <v>0</v>
          </cell>
          <cell r="BL598">
            <v>0</v>
          </cell>
          <cell r="BM598">
            <v>15881.25</v>
          </cell>
          <cell r="BN598">
            <v>18229.166666666668</v>
          </cell>
          <cell r="BO598">
            <v>0</v>
          </cell>
          <cell r="BP598">
            <v>0</v>
          </cell>
          <cell r="BY598">
            <v>1605</v>
          </cell>
          <cell r="CF598">
            <v>3.2089998833002684</v>
          </cell>
          <cell r="CG598">
            <v>2142.25</v>
          </cell>
          <cell r="CX598">
            <v>0</v>
          </cell>
          <cell r="CY598">
            <v>0</v>
          </cell>
          <cell r="DB598">
            <v>0</v>
          </cell>
          <cell r="DC598">
            <v>0</v>
          </cell>
          <cell r="DJ598" t="str">
            <v>МОС</v>
          </cell>
          <cell r="DL598">
            <v>39896</v>
          </cell>
          <cell r="DM598">
            <v>65</v>
          </cell>
          <cell r="DO598" t="str">
            <v>тарифи на виробництво, транспортування, постачання теплової енергії</v>
          </cell>
        </row>
        <row r="599">
          <cell r="AF599">
            <v>39861</v>
          </cell>
          <cell r="AG599">
            <v>20</v>
          </cell>
          <cell r="AM599">
            <v>2242.9198999999999</v>
          </cell>
          <cell r="AO599">
            <v>297366.32034199999</v>
          </cell>
          <cell r="AQ599">
            <v>290844.46999999997</v>
          </cell>
          <cell r="AU599">
            <v>0</v>
          </cell>
          <cell r="AW599">
            <v>0</v>
          </cell>
          <cell r="AY599">
            <v>220914.72216</v>
          </cell>
          <cell r="AZ599">
            <v>98.494253923200745</v>
          </cell>
          <cell r="BA599">
            <v>0</v>
          </cell>
          <cell r="BB599">
            <v>0</v>
          </cell>
          <cell r="BG599">
            <v>0</v>
          </cell>
          <cell r="BH599">
            <v>0</v>
          </cell>
          <cell r="BI599">
            <v>69929.75</v>
          </cell>
          <cell r="BJ599">
            <v>31.177997038592419</v>
          </cell>
          <cell r="BK599">
            <v>0</v>
          </cell>
          <cell r="BL599">
            <v>0</v>
          </cell>
          <cell r="BO599">
            <v>0</v>
          </cell>
          <cell r="BP599">
            <v>0</v>
          </cell>
          <cell r="CF599">
            <v>303.738</v>
          </cell>
          <cell r="CG599">
            <v>727.32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X599">
            <v>0</v>
          </cell>
          <cell r="CY599">
            <v>0</v>
          </cell>
          <cell r="DJ599" t="str">
            <v>МОС</v>
          </cell>
          <cell r="DL599">
            <v>40555</v>
          </cell>
          <cell r="DM599">
            <v>3</v>
          </cell>
          <cell r="DO599" t="str">
            <v>тарифи на послуги з централізованого опалення</v>
          </cell>
        </row>
        <row r="600">
          <cell r="AF600">
            <v>39861</v>
          </cell>
          <cell r="AG600">
            <v>20</v>
          </cell>
          <cell r="AM600">
            <v>5478.8395</v>
          </cell>
          <cell r="AO600">
            <v>1873215.2250499998</v>
          </cell>
          <cell r="AQ600">
            <v>1760257.35</v>
          </cell>
          <cell r="AU600">
            <v>0</v>
          </cell>
          <cell r="AW600">
            <v>0</v>
          </cell>
          <cell r="AY600">
            <v>1589438.1029999999</v>
          </cell>
          <cell r="AZ600">
            <v>290.10488498522358</v>
          </cell>
          <cell r="BA600">
            <v>0</v>
          </cell>
          <cell r="BB600">
            <v>0</v>
          </cell>
          <cell r="BG600">
            <v>0</v>
          </cell>
          <cell r="BH600">
            <v>0</v>
          </cell>
          <cell r="BI600">
            <v>170819.25</v>
          </cell>
          <cell r="BJ600">
            <v>31.177998552430672</v>
          </cell>
          <cell r="BK600">
            <v>0</v>
          </cell>
          <cell r="BL600">
            <v>0</v>
          </cell>
          <cell r="BO600">
            <v>0</v>
          </cell>
          <cell r="BP600">
            <v>0</v>
          </cell>
          <cell r="CF600">
            <v>741.94799999999998</v>
          </cell>
          <cell r="CG600">
            <v>2142.25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X600">
            <v>0</v>
          </cell>
          <cell r="CY600">
            <v>0</v>
          </cell>
          <cell r="DJ600" t="str">
            <v>НКРКП</v>
          </cell>
          <cell r="DL600">
            <v>40816</v>
          </cell>
          <cell r="DM600">
            <v>161</v>
          </cell>
        </row>
        <row r="601">
          <cell r="AF601">
            <v>39861</v>
          </cell>
          <cell r="AG601">
            <v>20</v>
          </cell>
          <cell r="AM601">
            <v>385.2706</v>
          </cell>
          <cell r="AO601">
            <v>150261.95517666667</v>
          </cell>
          <cell r="AQ601">
            <v>123779.58</v>
          </cell>
          <cell r="AU601">
            <v>0</v>
          </cell>
          <cell r="AW601">
            <v>0</v>
          </cell>
          <cell r="AY601">
            <v>111767.60925000001</v>
          </cell>
          <cell r="AZ601">
            <v>290.10157860475209</v>
          </cell>
          <cell r="BA601">
            <v>0</v>
          </cell>
          <cell r="BB601">
            <v>0</v>
          </cell>
          <cell r="BG601">
            <v>0</v>
          </cell>
          <cell r="BH601">
            <v>0</v>
          </cell>
          <cell r="BI601">
            <v>12011.97</v>
          </cell>
          <cell r="BJ601">
            <v>31.178008392023681</v>
          </cell>
          <cell r="BK601">
            <v>0</v>
          </cell>
          <cell r="BL601">
            <v>0</v>
          </cell>
          <cell r="BO601">
            <v>0</v>
          </cell>
          <cell r="BP601">
            <v>0</v>
          </cell>
          <cell r="CF601">
            <v>52.173000000000002</v>
          </cell>
          <cell r="CG601">
            <v>2142.25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X601">
            <v>0</v>
          </cell>
          <cell r="CY601">
            <v>0</v>
          </cell>
          <cell r="DJ601" t="str">
            <v>НКРКП</v>
          </cell>
          <cell r="DL601">
            <v>40816</v>
          </cell>
          <cell r="DM601">
            <v>161</v>
          </cell>
        </row>
        <row r="602">
          <cell r="AF602">
            <v>39861</v>
          </cell>
          <cell r="AG602">
            <v>20</v>
          </cell>
          <cell r="AO602">
            <v>258120.63277</v>
          </cell>
          <cell r="AQ602">
            <v>242912.2</v>
          </cell>
          <cell r="AY602">
            <v>33035.601719999999</v>
          </cell>
          <cell r="AZ602">
            <v>2711.4811484290353</v>
          </cell>
          <cell r="BC602">
            <v>0</v>
          </cell>
          <cell r="BD602">
            <v>0</v>
          </cell>
          <cell r="BG602">
            <v>0</v>
          </cell>
          <cell r="BH602">
            <v>0</v>
          </cell>
          <cell r="BI602">
            <v>4155.04</v>
          </cell>
          <cell r="BJ602">
            <v>341.03549033126495</v>
          </cell>
          <cell r="BK602">
            <v>0</v>
          </cell>
          <cell r="BL602">
            <v>0</v>
          </cell>
          <cell r="BM602">
            <v>171380.45</v>
          </cell>
          <cell r="BN602">
            <v>14066.486916839029</v>
          </cell>
          <cell r="BO602">
            <v>0</v>
          </cell>
          <cell r="BP602">
            <v>0</v>
          </cell>
          <cell r="BY602">
            <v>1605</v>
          </cell>
          <cell r="CF602">
            <v>45.420999999999999</v>
          </cell>
          <cell r="CG602">
            <v>727.32</v>
          </cell>
          <cell r="CX602">
            <v>0</v>
          </cell>
          <cell r="CY602">
            <v>0</v>
          </cell>
          <cell r="DB602">
            <v>0</v>
          </cell>
          <cell r="DC602">
            <v>0</v>
          </cell>
          <cell r="DJ602" t="str">
            <v>МОС</v>
          </cell>
          <cell r="DL602">
            <v>40555</v>
          </cell>
          <cell r="DM602">
            <v>3</v>
          </cell>
          <cell r="DO602" t="str">
            <v>тарифи на послуги з централізованого опалення</v>
          </cell>
        </row>
        <row r="603">
          <cell r="AF603">
            <v>39861</v>
          </cell>
          <cell r="AG603">
            <v>20</v>
          </cell>
          <cell r="AO603">
            <v>1013967.8868200001</v>
          </cell>
          <cell r="AQ603">
            <v>750353.72</v>
          </cell>
          <cell r="AY603">
            <v>237682.63750000001</v>
          </cell>
          <cell r="AZ603">
            <v>7986.3257361934329</v>
          </cell>
          <cell r="BC603">
            <v>0</v>
          </cell>
          <cell r="BD603">
            <v>0</v>
          </cell>
          <cell r="BG603">
            <v>0</v>
          </cell>
          <cell r="BH603">
            <v>0</v>
          </cell>
          <cell r="BI603">
            <v>10149.620000000001</v>
          </cell>
          <cell r="BJ603">
            <v>341.03530771608672</v>
          </cell>
          <cell r="BK603">
            <v>0</v>
          </cell>
          <cell r="BL603">
            <v>0</v>
          </cell>
          <cell r="BM603">
            <v>418633.07</v>
          </cell>
          <cell r="BN603">
            <v>14066.404244452509</v>
          </cell>
          <cell r="BO603">
            <v>0</v>
          </cell>
          <cell r="BP603">
            <v>0</v>
          </cell>
          <cell r="BY603">
            <v>1605</v>
          </cell>
          <cell r="CF603">
            <v>110.95</v>
          </cell>
          <cell r="CG603">
            <v>2142.25</v>
          </cell>
          <cell r="CX603">
            <v>0</v>
          </cell>
          <cell r="CY603">
            <v>0</v>
          </cell>
          <cell r="DB603">
            <v>0</v>
          </cell>
          <cell r="DC603">
            <v>0</v>
          </cell>
          <cell r="DJ603" t="str">
            <v>МОС</v>
          </cell>
          <cell r="DL603">
            <v>40093</v>
          </cell>
          <cell r="DM603">
            <v>614</v>
          </cell>
          <cell r="DO603" t="str">
            <v>тарифи на виробництво, транспортування, постачання теплової енергії</v>
          </cell>
        </row>
        <row r="604">
          <cell r="AF604">
            <v>39861</v>
          </cell>
          <cell r="AG604">
            <v>20</v>
          </cell>
          <cell r="AO604">
            <v>114555.19953333335</v>
          </cell>
          <cell r="AQ604">
            <v>52764.7</v>
          </cell>
          <cell r="AY604">
            <v>16713.834500000001</v>
          </cell>
          <cell r="AZ604">
            <v>7986.3505829510714</v>
          </cell>
          <cell r="BC604">
            <v>0</v>
          </cell>
          <cell r="BD604">
            <v>0</v>
          </cell>
          <cell r="BG604">
            <v>0</v>
          </cell>
          <cell r="BH604">
            <v>0</v>
          </cell>
          <cell r="BI604">
            <v>713.72</v>
          </cell>
          <cell r="BJ604">
            <v>341.03593272171253</v>
          </cell>
          <cell r="BK604">
            <v>0</v>
          </cell>
          <cell r="BL604">
            <v>0</v>
          </cell>
          <cell r="BM604">
            <v>29433.38</v>
          </cell>
          <cell r="BN604">
            <v>14064.115061162081</v>
          </cell>
          <cell r="BO604">
            <v>0</v>
          </cell>
          <cell r="BP604">
            <v>0</v>
          </cell>
          <cell r="BY604">
            <v>1605</v>
          </cell>
          <cell r="CF604">
            <v>7.8019999999999996</v>
          </cell>
          <cell r="CG604">
            <v>2142.25</v>
          </cell>
          <cell r="CX604">
            <v>0</v>
          </cell>
          <cell r="CY604">
            <v>0</v>
          </cell>
          <cell r="DB604">
            <v>0</v>
          </cell>
          <cell r="DC604">
            <v>0</v>
          </cell>
          <cell r="DJ604" t="str">
            <v>МОС</v>
          </cell>
          <cell r="DL604">
            <v>40093</v>
          </cell>
          <cell r="DM604">
            <v>614</v>
          </cell>
          <cell r="DO604" t="str">
            <v>тарифи на виробництво, транспортування, постачання теплової енергії</v>
          </cell>
        </row>
        <row r="605">
          <cell r="AF605">
            <v>39861</v>
          </cell>
          <cell r="AG605">
            <v>23</v>
          </cell>
          <cell r="AM605">
            <v>13304.7793</v>
          </cell>
          <cell r="AO605">
            <v>1682500.2156458334</v>
          </cell>
          <cell r="AQ605">
            <v>1645582.23</v>
          </cell>
          <cell r="AU605">
            <v>0</v>
          </cell>
          <cell r="AW605">
            <v>0</v>
          </cell>
          <cell r="AY605">
            <v>1285882.1223600002</v>
          </cell>
          <cell r="AZ605">
            <v>96.648136234773929</v>
          </cell>
          <cell r="BA605">
            <v>0</v>
          </cell>
          <cell r="BB605">
            <v>0</v>
          </cell>
          <cell r="BG605">
            <v>0</v>
          </cell>
          <cell r="BH605">
            <v>0</v>
          </cell>
          <cell r="BI605">
            <v>359700.11</v>
          </cell>
          <cell r="BJ605">
            <v>27.03540599128916</v>
          </cell>
          <cell r="BK605">
            <v>0</v>
          </cell>
          <cell r="BL605">
            <v>0</v>
          </cell>
          <cell r="BO605">
            <v>0</v>
          </cell>
          <cell r="BP605">
            <v>0</v>
          </cell>
          <cell r="CF605">
            <v>1767.973</v>
          </cell>
          <cell r="CG605">
            <v>727.32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X605">
            <v>0</v>
          </cell>
          <cell r="CY605">
            <v>0</v>
          </cell>
          <cell r="DJ605" t="str">
            <v>МОС</v>
          </cell>
          <cell r="DL605">
            <v>40590</v>
          </cell>
          <cell r="DM605">
            <v>147</v>
          </cell>
          <cell r="DO605" t="str">
            <v>тарифи на послуги з централізованого опалення</v>
          </cell>
        </row>
        <row r="606">
          <cell r="AF606">
            <v>39861</v>
          </cell>
          <cell r="AG606">
            <v>23</v>
          </cell>
          <cell r="AM606">
            <v>16622.799800000001</v>
          </cell>
          <cell r="AO606">
            <v>5510319.6103683338</v>
          </cell>
          <cell r="AQ606">
            <v>5181377.3099999996</v>
          </cell>
          <cell r="AU606">
            <v>0</v>
          </cell>
          <cell r="AW606">
            <v>0</v>
          </cell>
          <cell r="AY606">
            <v>4731973.1800000006</v>
          </cell>
          <cell r="AZ606">
            <v>284.66763944302573</v>
          </cell>
          <cell r="BA606">
            <v>0</v>
          </cell>
          <cell r="BB606">
            <v>0</v>
          </cell>
          <cell r="BG606">
            <v>0</v>
          </cell>
          <cell r="BH606">
            <v>0</v>
          </cell>
          <cell r="BI606">
            <v>449404.13</v>
          </cell>
          <cell r="BJ606">
            <v>27.035405311203952</v>
          </cell>
          <cell r="BK606">
            <v>0</v>
          </cell>
          <cell r="BL606">
            <v>0</v>
          </cell>
          <cell r="BO606">
            <v>0</v>
          </cell>
          <cell r="BP606">
            <v>0</v>
          </cell>
          <cell r="CF606">
            <v>2208.88</v>
          </cell>
          <cell r="CG606">
            <v>2142.25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X606">
            <v>0</v>
          </cell>
          <cell r="CY606">
            <v>0</v>
          </cell>
          <cell r="DJ606" t="str">
            <v>НКРКП</v>
          </cell>
          <cell r="DL606">
            <v>40816</v>
          </cell>
          <cell r="DM606">
            <v>161</v>
          </cell>
        </row>
        <row r="607">
          <cell r="AF607">
            <v>39861</v>
          </cell>
          <cell r="AG607">
            <v>23</v>
          </cell>
          <cell r="AM607">
            <v>2436.0589</v>
          </cell>
          <cell r="AO607">
            <v>839668.90184833331</v>
          </cell>
          <cell r="AQ607">
            <v>759327.59</v>
          </cell>
          <cell r="AU607">
            <v>0</v>
          </cell>
          <cell r="AW607">
            <v>0</v>
          </cell>
          <cell r="AY607">
            <v>693467.74749999994</v>
          </cell>
          <cell r="AZ607">
            <v>284.66789021398455</v>
          </cell>
          <cell r="BA607">
            <v>0</v>
          </cell>
          <cell r="BB607">
            <v>0</v>
          </cell>
          <cell r="BG607">
            <v>0</v>
          </cell>
          <cell r="BH607">
            <v>0</v>
          </cell>
          <cell r="BI607">
            <v>65859.839999999997</v>
          </cell>
          <cell r="BJ607">
            <v>27.035405424721052</v>
          </cell>
          <cell r="BK607">
            <v>0</v>
          </cell>
          <cell r="BL607">
            <v>0</v>
          </cell>
          <cell r="BO607">
            <v>0</v>
          </cell>
          <cell r="BP607">
            <v>0</v>
          </cell>
          <cell r="CF607">
            <v>323.70999999999998</v>
          </cell>
          <cell r="CG607">
            <v>2142.25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X607">
            <v>0</v>
          </cell>
          <cell r="CY607">
            <v>0</v>
          </cell>
          <cell r="DJ607" t="str">
            <v>НКРКП</v>
          </cell>
          <cell r="DL607">
            <v>40816</v>
          </cell>
          <cell r="DM607">
            <v>161</v>
          </cell>
        </row>
        <row r="608">
          <cell r="AF608">
            <v>39861</v>
          </cell>
          <cell r="AG608">
            <v>23</v>
          </cell>
          <cell r="AO608">
            <v>1513172.94099</v>
          </cell>
          <cell r="AQ608">
            <v>1427001.69</v>
          </cell>
          <cell r="AY608">
            <v>142313.24976000001</v>
          </cell>
          <cell r="AZ608">
            <v>1930.1527399378285</v>
          </cell>
          <cell r="BC608">
            <v>0</v>
          </cell>
          <cell r="BD608">
            <v>0</v>
          </cell>
          <cell r="BG608">
            <v>0</v>
          </cell>
          <cell r="BH608">
            <v>0</v>
          </cell>
          <cell r="BI608">
            <v>30.63</v>
          </cell>
          <cell r="BJ608">
            <v>0.41542567908468003</v>
          </cell>
          <cell r="BK608">
            <v>0</v>
          </cell>
          <cell r="BL608">
            <v>0</v>
          </cell>
          <cell r="BM608">
            <v>1079075.1299999999</v>
          </cell>
          <cell r="BN608">
            <v>14635.178539459333</v>
          </cell>
          <cell r="BO608">
            <v>0</v>
          </cell>
          <cell r="BP608">
            <v>0</v>
          </cell>
          <cell r="BY608">
            <v>1605</v>
          </cell>
          <cell r="CF608">
            <v>195.66800000000001</v>
          </cell>
          <cell r="CG608">
            <v>727.32</v>
          </cell>
          <cell r="CX608">
            <v>0</v>
          </cell>
          <cell r="CY608">
            <v>0</v>
          </cell>
          <cell r="DB608">
            <v>0</v>
          </cell>
          <cell r="DC608">
            <v>0</v>
          </cell>
          <cell r="DJ608" t="str">
            <v>МОС</v>
          </cell>
          <cell r="DL608">
            <v>40590</v>
          </cell>
          <cell r="DM608">
            <v>147</v>
          </cell>
          <cell r="DO608" t="str">
            <v>тарифи на послуги з централізованого опалення</v>
          </cell>
        </row>
        <row r="609">
          <cell r="AF609">
            <v>39861</v>
          </cell>
          <cell r="AG609">
            <v>23</v>
          </cell>
          <cell r="AO609">
            <v>2896342.5411133338</v>
          </cell>
          <cell r="AQ609">
            <v>2128776.39</v>
          </cell>
          <cell r="AY609">
            <v>523705.14624999999</v>
          </cell>
          <cell r="AZ609">
            <v>5685.0813538328593</v>
          </cell>
          <cell r="BC609">
            <v>0</v>
          </cell>
          <cell r="BD609">
            <v>0</v>
          </cell>
          <cell r="BG609">
            <v>0</v>
          </cell>
          <cell r="BH609">
            <v>0</v>
          </cell>
          <cell r="BI609">
            <v>38.270000000000003</v>
          </cell>
          <cell r="BJ609">
            <v>0.41543999513673596</v>
          </cell>
          <cell r="BK609">
            <v>0</v>
          </cell>
          <cell r="BL609">
            <v>0</v>
          </cell>
          <cell r="BM609">
            <v>1348178.99</v>
          </cell>
          <cell r="BN609">
            <v>14635.157383042841</v>
          </cell>
          <cell r="BO609">
            <v>0</v>
          </cell>
          <cell r="BP609">
            <v>0</v>
          </cell>
          <cell r="BY609">
            <v>1605</v>
          </cell>
          <cell r="CF609">
            <v>244.465</v>
          </cell>
          <cell r="CG609">
            <v>2142.25</v>
          </cell>
          <cell r="CX609">
            <v>0</v>
          </cell>
          <cell r="CY609">
            <v>0</v>
          </cell>
          <cell r="DB609">
            <v>0</v>
          </cell>
          <cell r="DC609">
            <v>0</v>
          </cell>
          <cell r="DJ609" t="str">
            <v>МОС</v>
          </cell>
          <cell r="DL609">
            <v>40107</v>
          </cell>
          <cell r="DM609">
            <v>469</v>
          </cell>
          <cell r="DO609" t="str">
            <v>тарифи на виробництво, транспортування, постачання теплової енергії</v>
          </cell>
        </row>
        <row r="610">
          <cell r="AF610">
            <v>39861</v>
          </cell>
          <cell r="AG610">
            <v>23</v>
          </cell>
          <cell r="AO610">
            <v>499449.85312500002</v>
          </cell>
          <cell r="AQ610">
            <v>311972.36</v>
          </cell>
          <cell r="AY610">
            <v>76750.390749999991</v>
          </cell>
          <cell r="AZ610">
            <v>5685.2141296296286</v>
          </cell>
          <cell r="BC610">
            <v>0</v>
          </cell>
          <cell r="BD610">
            <v>0</v>
          </cell>
          <cell r="BG610">
            <v>0</v>
          </cell>
          <cell r="BH610">
            <v>0</v>
          </cell>
          <cell r="BI610">
            <v>5.61</v>
          </cell>
          <cell r="BJ610">
            <v>0.41555555555555562</v>
          </cell>
          <cell r="BK610">
            <v>0</v>
          </cell>
          <cell r="BL610">
            <v>0</v>
          </cell>
          <cell r="BM610">
            <v>197573.17</v>
          </cell>
          <cell r="BN610">
            <v>14635.049629629631</v>
          </cell>
          <cell r="BO610">
            <v>0</v>
          </cell>
          <cell r="BP610">
            <v>0</v>
          </cell>
          <cell r="BY610">
            <v>1605</v>
          </cell>
          <cell r="CF610">
            <v>35.826999999999998</v>
          </cell>
          <cell r="CG610">
            <v>2142.25</v>
          </cell>
          <cell r="CX610">
            <v>0</v>
          </cell>
          <cell r="CY610">
            <v>0</v>
          </cell>
          <cell r="DB610">
            <v>0</v>
          </cell>
          <cell r="DC610">
            <v>0</v>
          </cell>
          <cell r="DJ610" t="str">
            <v>МОС</v>
          </cell>
          <cell r="DL610">
            <v>40107</v>
          </cell>
          <cell r="DM610">
            <v>469</v>
          </cell>
          <cell r="DO610" t="str">
            <v>тарифи на виробництво, транспортування, постачання теплової енергії</v>
          </cell>
        </row>
        <row r="611">
          <cell r="AF611">
            <v>39861</v>
          </cell>
          <cell r="AG611">
            <v>21</v>
          </cell>
          <cell r="AM611">
            <v>2658.6635000000001</v>
          </cell>
          <cell r="AO611">
            <v>294260.87618000002</v>
          </cell>
          <cell r="AQ611">
            <v>287001.5</v>
          </cell>
          <cell r="AU611">
            <v>0</v>
          </cell>
          <cell r="AW611">
            <v>0</v>
          </cell>
          <cell r="AY611">
            <v>248701.25544000001</v>
          </cell>
          <cell r="AZ611">
            <v>93.543713012195795</v>
          </cell>
          <cell r="BA611">
            <v>0</v>
          </cell>
          <cell r="BB611">
            <v>0</v>
          </cell>
          <cell r="BG611">
            <v>0</v>
          </cell>
          <cell r="BH611">
            <v>0</v>
          </cell>
          <cell r="BI611">
            <v>38300.239999999998</v>
          </cell>
          <cell r="BJ611">
            <v>14.405824580658663</v>
          </cell>
          <cell r="BK611">
            <v>0</v>
          </cell>
          <cell r="BL611">
            <v>0</v>
          </cell>
          <cell r="BO611">
            <v>0</v>
          </cell>
          <cell r="BP611">
            <v>0</v>
          </cell>
          <cell r="CF611">
            <v>341.94200000000001</v>
          </cell>
          <cell r="CG611">
            <v>727.32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X611">
            <v>0</v>
          </cell>
          <cell r="CY611">
            <v>0</v>
          </cell>
          <cell r="DJ611" t="str">
            <v>МОС</v>
          </cell>
          <cell r="DL611">
            <v>40568</v>
          </cell>
          <cell r="DM611">
            <v>6</v>
          </cell>
          <cell r="DO611" t="str">
            <v>тарифи на послуги з централізованого опалення</v>
          </cell>
        </row>
        <row r="612">
          <cell r="AF612">
            <v>39861</v>
          </cell>
          <cell r="AG612">
            <v>21</v>
          </cell>
          <cell r="AM612">
            <v>6761.2928000000002</v>
          </cell>
          <cell r="AO612">
            <v>2031768.4999225857</v>
          </cell>
          <cell r="AQ612">
            <v>1960300.47</v>
          </cell>
          <cell r="AU612">
            <v>0</v>
          </cell>
          <cell r="AW612">
            <v>0</v>
          </cell>
          <cell r="AY612">
            <v>1862898.4577500001</v>
          </cell>
          <cell r="AZ612">
            <v>275.52400300575653</v>
          </cell>
          <cell r="BA612">
            <v>0</v>
          </cell>
          <cell r="BB612">
            <v>0</v>
          </cell>
          <cell r="BG612">
            <v>0</v>
          </cell>
          <cell r="BH612">
            <v>0</v>
          </cell>
          <cell r="BI612">
            <v>97402.01</v>
          </cell>
          <cell r="BJ612">
            <v>14.405826353208663</v>
          </cell>
          <cell r="BK612">
            <v>0</v>
          </cell>
          <cell r="BL612">
            <v>0</v>
          </cell>
          <cell r="BO612">
            <v>0</v>
          </cell>
          <cell r="BP612">
            <v>0</v>
          </cell>
          <cell r="CF612">
            <v>869.59900000000005</v>
          </cell>
          <cell r="CG612">
            <v>2142.25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X612">
            <v>0</v>
          </cell>
          <cell r="CY612">
            <v>0</v>
          </cell>
          <cell r="DJ612" t="str">
            <v>НКРКП</v>
          </cell>
          <cell r="DL612">
            <v>40816</v>
          </cell>
          <cell r="DM612">
            <v>161</v>
          </cell>
        </row>
        <row r="613">
          <cell r="AF613">
            <v>39861</v>
          </cell>
          <cell r="AG613">
            <v>21</v>
          </cell>
          <cell r="AM613">
            <v>189.7003</v>
          </cell>
          <cell r="AO613">
            <v>57006.837153</v>
          </cell>
          <cell r="AQ613">
            <v>55001.56</v>
          </cell>
          <cell r="AU613">
            <v>0</v>
          </cell>
          <cell r="AW613">
            <v>0</v>
          </cell>
          <cell r="AY613">
            <v>52268.757750000004</v>
          </cell>
          <cell r="AZ613">
            <v>275.53334259355415</v>
          </cell>
          <cell r="BA613">
            <v>0</v>
          </cell>
          <cell r="BB613">
            <v>0</v>
          </cell>
          <cell r="BG613">
            <v>0</v>
          </cell>
          <cell r="BH613">
            <v>0</v>
          </cell>
          <cell r="BI613">
            <v>2732.8</v>
          </cell>
          <cell r="BJ613">
            <v>14.405881276940523</v>
          </cell>
          <cell r="BK613">
            <v>0</v>
          </cell>
          <cell r="BL613">
            <v>0</v>
          </cell>
          <cell r="BO613">
            <v>0</v>
          </cell>
          <cell r="BP613">
            <v>0</v>
          </cell>
          <cell r="CF613">
            <v>24.399000000000001</v>
          </cell>
          <cell r="CG613">
            <v>2142.25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X613">
            <v>0</v>
          </cell>
          <cell r="CY613">
            <v>0</v>
          </cell>
          <cell r="DJ613" t="str">
            <v>НКРКП</v>
          </cell>
          <cell r="DL613">
            <v>40816</v>
          </cell>
          <cell r="DM613">
            <v>161</v>
          </cell>
        </row>
        <row r="614">
          <cell r="AF614">
            <v>39861</v>
          </cell>
          <cell r="AG614">
            <v>21</v>
          </cell>
          <cell r="AO614">
            <v>345971.63450006995</v>
          </cell>
          <cell r="AQ614">
            <v>329037.69</v>
          </cell>
          <cell r="AY614">
            <v>28050.550440000003</v>
          </cell>
          <cell r="AZ614">
            <v>1932.6147619933447</v>
          </cell>
          <cell r="BC614">
            <v>0</v>
          </cell>
          <cell r="BD614">
            <v>0</v>
          </cell>
          <cell r="BG614">
            <v>0</v>
          </cell>
          <cell r="BH614">
            <v>0</v>
          </cell>
          <cell r="BI614">
            <v>3705.44</v>
          </cell>
          <cell r="BJ614">
            <v>255.29581171672078</v>
          </cell>
          <cell r="BK614">
            <v>0</v>
          </cell>
          <cell r="BL614">
            <v>0</v>
          </cell>
          <cell r="BM614">
            <v>244728.38</v>
          </cell>
          <cell r="BN614">
            <v>16861.190687804443</v>
          </cell>
          <cell r="BO614">
            <v>0</v>
          </cell>
          <cell r="BP614">
            <v>0</v>
          </cell>
          <cell r="BY614">
            <v>1605</v>
          </cell>
          <cell r="CF614">
            <v>38.567</v>
          </cell>
          <cell r="CG614">
            <v>727.32</v>
          </cell>
          <cell r="CX614">
            <v>0</v>
          </cell>
          <cell r="CY614">
            <v>0</v>
          </cell>
          <cell r="DB614">
            <v>0</v>
          </cell>
          <cell r="DC614">
            <v>0</v>
          </cell>
          <cell r="DJ614" t="str">
            <v>МОС</v>
          </cell>
          <cell r="DL614">
            <v>40568</v>
          </cell>
          <cell r="DM614">
            <v>6</v>
          </cell>
          <cell r="DO614" t="str">
            <v>тарифи на послуги з централізованого опалення</v>
          </cell>
        </row>
        <row r="615">
          <cell r="AF615">
            <v>39861</v>
          </cell>
          <cell r="AG615">
            <v>21</v>
          </cell>
          <cell r="AO615">
            <v>1142320.5409416656</v>
          </cell>
          <cell r="AQ615">
            <v>975561.48</v>
          </cell>
          <cell r="AY615">
            <v>210116.16449999998</v>
          </cell>
          <cell r="AZ615">
            <v>5692.440806150159</v>
          </cell>
          <cell r="BC615">
            <v>0</v>
          </cell>
          <cell r="BD615">
            <v>0</v>
          </cell>
          <cell r="BG615">
            <v>0</v>
          </cell>
          <cell r="BH615">
            <v>0</v>
          </cell>
          <cell r="BI615">
            <v>9423.36</v>
          </cell>
          <cell r="BJ615">
            <v>255.2964886004435</v>
          </cell>
          <cell r="BK615">
            <v>0</v>
          </cell>
          <cell r="BL615">
            <v>0</v>
          </cell>
          <cell r="BM615">
            <v>620908.77</v>
          </cell>
          <cell r="BN615">
            <v>16821.582611957983</v>
          </cell>
          <cell r="BO615">
            <v>0</v>
          </cell>
          <cell r="BP615">
            <v>0</v>
          </cell>
          <cell r="BY615">
            <v>1605</v>
          </cell>
          <cell r="CF615">
            <v>98.081999999999994</v>
          </cell>
          <cell r="CG615">
            <v>2142.25</v>
          </cell>
          <cell r="CX615">
            <v>0</v>
          </cell>
          <cell r="CY615">
            <v>0</v>
          </cell>
          <cell r="DB615">
            <v>0</v>
          </cell>
          <cell r="DC615">
            <v>0</v>
          </cell>
          <cell r="DJ615" t="str">
            <v>МОС</v>
          </cell>
          <cell r="DL615">
            <v>39868</v>
          </cell>
          <cell r="DM615">
            <v>35</v>
          </cell>
          <cell r="DO61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6">
          <cell r="AF616">
            <v>39861</v>
          </cell>
          <cell r="AG616">
            <v>21</v>
          </cell>
          <cell r="AO616">
            <v>32049.689828333339</v>
          </cell>
          <cell r="AQ616">
            <v>27371.43</v>
          </cell>
          <cell r="AY616">
            <v>5895.4719999999998</v>
          </cell>
          <cell r="AZ616">
            <v>5692.808033989957</v>
          </cell>
          <cell r="BC616">
            <v>0</v>
          </cell>
          <cell r="BD616">
            <v>0</v>
          </cell>
          <cell r="BG616">
            <v>0</v>
          </cell>
          <cell r="BH616">
            <v>0</v>
          </cell>
          <cell r="BI616">
            <v>264.39</v>
          </cell>
          <cell r="BJ616">
            <v>255.3012746234067</v>
          </cell>
          <cell r="BK616">
            <v>0</v>
          </cell>
          <cell r="BL616">
            <v>0</v>
          </cell>
          <cell r="BM616">
            <v>17595.009999999998</v>
          </cell>
          <cell r="BN616">
            <v>16990.16029354963</v>
          </cell>
          <cell r="BO616">
            <v>0</v>
          </cell>
          <cell r="BP616">
            <v>0</v>
          </cell>
          <cell r="BY616">
            <v>1605</v>
          </cell>
          <cell r="CF616">
            <v>2.7519999999999998</v>
          </cell>
          <cell r="CG616">
            <v>2142.25</v>
          </cell>
          <cell r="CX616">
            <v>0</v>
          </cell>
          <cell r="CY616">
            <v>0</v>
          </cell>
          <cell r="DB616">
            <v>0</v>
          </cell>
          <cell r="DC616">
            <v>0</v>
          </cell>
          <cell r="DJ616" t="str">
            <v>МОС</v>
          </cell>
          <cell r="DL616">
            <v>39868</v>
          </cell>
          <cell r="DM616">
            <v>35</v>
          </cell>
          <cell r="DO61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7">
          <cell r="AF617">
            <v>39861</v>
          </cell>
          <cell r="AG617">
            <v>19</v>
          </cell>
          <cell r="AM617">
            <v>186.89580000000001</v>
          </cell>
          <cell r="AO617">
            <v>22090.7097684</v>
          </cell>
          <cell r="AQ617">
            <v>21538.69</v>
          </cell>
          <cell r="AU617">
            <v>0</v>
          </cell>
          <cell r="AW617">
            <v>0</v>
          </cell>
          <cell r="AY617">
            <v>18289.91604</v>
          </cell>
          <cell r="AZ617">
            <v>97.861567996712608</v>
          </cell>
          <cell r="BA617">
            <v>0</v>
          </cell>
          <cell r="BB617">
            <v>0</v>
          </cell>
          <cell r="BG617">
            <v>0</v>
          </cell>
          <cell r="BH617">
            <v>0</v>
          </cell>
          <cell r="BI617">
            <v>3248.77</v>
          </cell>
          <cell r="BJ617">
            <v>17.382787628186399</v>
          </cell>
          <cell r="BK617">
            <v>0</v>
          </cell>
          <cell r="BL617">
            <v>0</v>
          </cell>
          <cell r="BO617">
            <v>0</v>
          </cell>
          <cell r="BP617">
            <v>0</v>
          </cell>
          <cell r="CF617">
            <v>25.146999999999998</v>
          </cell>
          <cell r="CG617">
            <v>727.32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X617">
            <v>0</v>
          </cell>
          <cell r="CY617">
            <v>0</v>
          </cell>
          <cell r="DJ617" t="str">
            <v>МОС</v>
          </cell>
          <cell r="DL617">
            <v>40542</v>
          </cell>
          <cell r="DM617">
            <v>133</v>
          </cell>
          <cell r="DO617" t="str">
            <v>тарифи на послуги з централізованого опалення</v>
          </cell>
        </row>
        <row r="618">
          <cell r="AF618">
            <v>39861</v>
          </cell>
          <cell r="AG618">
            <v>19</v>
          </cell>
          <cell r="AM618">
            <v>4204.4961000000003</v>
          </cell>
          <cell r="AO618">
            <v>1365031.7038260002</v>
          </cell>
          <cell r="AQ618">
            <v>1285010.3999999999</v>
          </cell>
          <cell r="AU618">
            <v>0</v>
          </cell>
          <cell r="AW618">
            <v>0</v>
          </cell>
          <cell r="AY618">
            <v>1211924.3812500001</v>
          </cell>
          <cell r="AZ618">
            <v>288.24485798666814</v>
          </cell>
          <cell r="BA618">
            <v>0</v>
          </cell>
          <cell r="BB618">
            <v>0</v>
          </cell>
          <cell r="BG618">
            <v>0</v>
          </cell>
          <cell r="BH618">
            <v>0</v>
          </cell>
          <cell r="BI618">
            <v>73086.02</v>
          </cell>
          <cell r="BJ618">
            <v>17.382825019150332</v>
          </cell>
          <cell r="BK618">
            <v>0</v>
          </cell>
          <cell r="BL618">
            <v>0</v>
          </cell>
          <cell r="BO618">
            <v>0</v>
          </cell>
          <cell r="BP618">
            <v>0</v>
          </cell>
          <cell r="CF618">
            <v>565.72500000000002</v>
          </cell>
          <cell r="CG618">
            <v>2142.25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X618">
            <v>0</v>
          </cell>
          <cell r="CY618">
            <v>0</v>
          </cell>
          <cell r="DJ618" t="str">
            <v>НКРКП</v>
          </cell>
          <cell r="DL618">
            <v>40816</v>
          </cell>
          <cell r="DM618">
            <v>161</v>
          </cell>
        </row>
        <row r="619">
          <cell r="AF619">
            <v>39861</v>
          </cell>
          <cell r="AG619">
            <v>19</v>
          </cell>
          <cell r="AM619">
            <v>96.080100000000002</v>
          </cell>
          <cell r="AO619">
            <v>34783.878602999997</v>
          </cell>
          <cell r="AQ619">
            <v>29365.17</v>
          </cell>
          <cell r="AU619">
            <v>0</v>
          </cell>
          <cell r="AW619">
            <v>0</v>
          </cell>
          <cell r="AY619">
            <v>27695.008000000002</v>
          </cell>
          <cell r="AZ619">
            <v>288.24915877481396</v>
          </cell>
          <cell r="BA619">
            <v>0</v>
          </cell>
          <cell r="BB619">
            <v>0</v>
          </cell>
          <cell r="BG619">
            <v>0</v>
          </cell>
          <cell r="BH619">
            <v>0</v>
          </cell>
          <cell r="BI619">
            <v>1670.16</v>
          </cell>
          <cell r="BJ619">
            <v>17.382996062660219</v>
          </cell>
          <cell r="BK619">
            <v>0</v>
          </cell>
          <cell r="BL619">
            <v>0</v>
          </cell>
          <cell r="BO619">
            <v>0</v>
          </cell>
          <cell r="BP619">
            <v>0</v>
          </cell>
          <cell r="CF619">
            <v>12.928000000000001</v>
          </cell>
          <cell r="CG619">
            <v>2142.25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X619">
            <v>0</v>
          </cell>
          <cell r="CY619">
            <v>0</v>
          </cell>
          <cell r="DJ619" t="str">
            <v>НКРКП</v>
          </cell>
          <cell r="DL619">
            <v>40816</v>
          </cell>
          <cell r="DM619">
            <v>161</v>
          </cell>
        </row>
        <row r="620">
          <cell r="AF620">
            <v>39861</v>
          </cell>
          <cell r="AG620">
            <v>19</v>
          </cell>
          <cell r="AO620">
            <v>26679.207110219999</v>
          </cell>
          <cell r="AQ620">
            <v>25392.34</v>
          </cell>
          <cell r="AY620">
            <v>2736.91</v>
          </cell>
          <cell r="AZ620">
            <v>2677.0406626211411</v>
          </cell>
          <cell r="BC620">
            <v>0</v>
          </cell>
          <cell r="BD620">
            <v>0</v>
          </cell>
          <cell r="BG620">
            <v>0</v>
          </cell>
          <cell r="BH620">
            <v>0</v>
          </cell>
          <cell r="BI620">
            <v>424.62</v>
          </cell>
          <cell r="BJ620">
            <v>415.33152575794924</v>
          </cell>
          <cell r="BK620">
            <v>0</v>
          </cell>
          <cell r="BL620">
            <v>0</v>
          </cell>
          <cell r="BM620">
            <v>18966.02</v>
          </cell>
          <cell r="BN620">
            <v>18551.142254617731</v>
          </cell>
          <cell r="BO620">
            <v>0</v>
          </cell>
          <cell r="BP620">
            <v>0</v>
          </cell>
          <cell r="BY620">
            <v>1605</v>
          </cell>
          <cell r="CF620">
            <v>3.7630066545674525</v>
          </cell>
          <cell r="CG620">
            <v>727.32</v>
          </cell>
          <cell r="CX620">
            <v>0</v>
          </cell>
          <cell r="CY620">
            <v>0</v>
          </cell>
          <cell r="DB620">
            <v>0</v>
          </cell>
          <cell r="DC620">
            <v>0</v>
          </cell>
          <cell r="DJ620" t="str">
            <v>МОС</v>
          </cell>
          <cell r="DL620">
            <v>40542</v>
          </cell>
          <cell r="DM620">
            <v>133</v>
          </cell>
          <cell r="DO620" t="str">
            <v>тарифи на послуги з централізованого опалення</v>
          </cell>
        </row>
        <row r="621">
          <cell r="AF621">
            <v>39861</v>
          </cell>
          <cell r="AG621">
            <v>19</v>
          </cell>
          <cell r="AO621">
            <v>877772.43238950009</v>
          </cell>
          <cell r="AQ621">
            <v>691036.56</v>
          </cell>
          <cell r="AY621">
            <v>181369.31</v>
          </cell>
          <cell r="AZ621">
            <v>7885.4891491395711</v>
          </cell>
          <cell r="BC621">
            <v>0</v>
          </cell>
          <cell r="BD621">
            <v>0</v>
          </cell>
          <cell r="BG621">
            <v>0</v>
          </cell>
          <cell r="BH621">
            <v>0</v>
          </cell>
          <cell r="BI621">
            <v>9552.51</v>
          </cell>
          <cell r="BJ621">
            <v>415.31951547947801</v>
          </cell>
          <cell r="BK621">
            <v>0</v>
          </cell>
          <cell r="BL621">
            <v>0</v>
          </cell>
          <cell r="BM621">
            <v>426631.1</v>
          </cell>
          <cell r="BN621">
            <v>18548.865349575841</v>
          </cell>
          <cell r="BO621">
            <v>0</v>
          </cell>
          <cell r="BP621">
            <v>0</v>
          </cell>
          <cell r="BY621">
            <v>1605</v>
          </cell>
          <cell r="CF621">
            <v>84.662999183101874</v>
          </cell>
          <cell r="CG621">
            <v>2142.25</v>
          </cell>
          <cell r="CX621">
            <v>0</v>
          </cell>
          <cell r="CY621">
            <v>0</v>
          </cell>
          <cell r="DB621">
            <v>0</v>
          </cell>
          <cell r="DC621">
            <v>0</v>
          </cell>
          <cell r="DJ621" t="str">
            <v>МОС</v>
          </cell>
          <cell r="DL621">
            <v>40086</v>
          </cell>
          <cell r="DM621">
            <v>99</v>
          </cell>
          <cell r="DO621" t="str">
            <v>тарифи на виробництво, транспортування, постачання теплової енергії</v>
          </cell>
        </row>
        <row r="622">
          <cell r="AF622">
            <v>39861</v>
          </cell>
          <cell r="AG622">
            <v>19</v>
          </cell>
          <cell r="AO622">
            <v>28436.049889999998</v>
          </cell>
          <cell r="AQ622">
            <v>15792.03</v>
          </cell>
          <cell r="AY622">
            <v>4145.25</v>
          </cell>
          <cell r="AZ622">
            <v>7886.7009132420098</v>
          </cell>
          <cell r="BC622">
            <v>0</v>
          </cell>
          <cell r="BD622">
            <v>0</v>
          </cell>
          <cell r="BG622">
            <v>0</v>
          </cell>
          <cell r="BH622">
            <v>0</v>
          </cell>
          <cell r="BI622">
            <v>218.29</v>
          </cell>
          <cell r="BJ622">
            <v>415.3158295281583</v>
          </cell>
          <cell r="BK622">
            <v>0</v>
          </cell>
          <cell r="BL622">
            <v>0</v>
          </cell>
          <cell r="BM622">
            <v>9748.24</v>
          </cell>
          <cell r="BN622">
            <v>18546.879756468796</v>
          </cell>
          <cell r="BO622">
            <v>0</v>
          </cell>
          <cell r="BP622">
            <v>0</v>
          </cell>
          <cell r="BY622">
            <v>1605</v>
          </cell>
          <cell r="CF622">
            <v>1.9349982495040261</v>
          </cell>
          <cell r="CG622">
            <v>2142.25</v>
          </cell>
          <cell r="CX622">
            <v>0</v>
          </cell>
          <cell r="CY622">
            <v>0</v>
          </cell>
          <cell r="DB622">
            <v>0</v>
          </cell>
          <cell r="DC622">
            <v>0</v>
          </cell>
          <cell r="DJ622" t="str">
            <v>МОС</v>
          </cell>
          <cell r="DL622">
            <v>40086</v>
          </cell>
          <cell r="DM622">
            <v>99</v>
          </cell>
          <cell r="DO622" t="str">
            <v>тарифи на виробництво, транспортування, постачання теплової енергії</v>
          </cell>
        </row>
        <row r="623">
          <cell r="AF623">
            <v>39861</v>
          </cell>
          <cell r="AG623">
            <v>18</v>
          </cell>
          <cell r="AM623">
            <v>1095.0051000000001</v>
          </cell>
          <cell r="AO623">
            <v>335258.25896955002</v>
          </cell>
          <cell r="AQ623">
            <v>324214.68</v>
          </cell>
          <cell r="AU623">
            <v>0</v>
          </cell>
          <cell r="AW623">
            <v>0</v>
          </cell>
          <cell r="AY623">
            <v>313717.51675000001</v>
          </cell>
          <cell r="AZ623">
            <v>286.49868091938566</v>
          </cell>
          <cell r="BA623">
            <v>0</v>
          </cell>
          <cell r="BB623">
            <v>0</v>
          </cell>
          <cell r="BG623">
            <v>0</v>
          </cell>
          <cell r="BH623">
            <v>0</v>
          </cell>
          <cell r="BI623">
            <v>10497.16</v>
          </cell>
          <cell r="BJ623">
            <v>9.586402839584947</v>
          </cell>
          <cell r="BK623">
            <v>0</v>
          </cell>
          <cell r="BL623">
            <v>0</v>
          </cell>
          <cell r="BO623">
            <v>0</v>
          </cell>
          <cell r="BP623">
            <v>0</v>
          </cell>
          <cell r="CF623">
            <v>146.44300000000001</v>
          </cell>
          <cell r="CG623">
            <v>2142.25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X623">
            <v>0</v>
          </cell>
          <cell r="CY623">
            <v>0</v>
          </cell>
          <cell r="DJ623" t="str">
            <v>НКРКП</v>
          </cell>
          <cell r="DL623">
            <v>40816</v>
          </cell>
          <cell r="DM623">
            <v>161</v>
          </cell>
        </row>
        <row r="624">
          <cell r="AF624">
            <v>39861</v>
          </cell>
          <cell r="AG624">
            <v>18</v>
          </cell>
          <cell r="AM624">
            <v>85.992900000000006</v>
          </cell>
          <cell r="AO624">
            <v>26327.586264000005</v>
          </cell>
          <cell r="AQ624">
            <v>25460.240000000002</v>
          </cell>
          <cell r="AU624">
            <v>0</v>
          </cell>
          <cell r="AW624">
            <v>0</v>
          </cell>
          <cell r="AY624">
            <v>24635.875</v>
          </cell>
          <cell r="AZ624">
            <v>286.48731465039555</v>
          </cell>
          <cell r="BA624">
            <v>0</v>
          </cell>
          <cell r="BB624">
            <v>0</v>
          </cell>
          <cell r="BG624">
            <v>0</v>
          </cell>
          <cell r="BH624">
            <v>0</v>
          </cell>
          <cell r="BI624">
            <v>824.36</v>
          </cell>
          <cell r="BJ624">
            <v>9.5863728284544418</v>
          </cell>
          <cell r="BK624">
            <v>0</v>
          </cell>
          <cell r="BL624">
            <v>0</v>
          </cell>
          <cell r="BO624">
            <v>0</v>
          </cell>
          <cell r="BP624">
            <v>0</v>
          </cell>
          <cell r="CF624">
            <v>11.5</v>
          </cell>
          <cell r="CG624">
            <v>2142.25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X624">
            <v>0</v>
          </cell>
          <cell r="CY624">
            <v>0</v>
          </cell>
          <cell r="DJ624" t="str">
            <v>НКРКП</v>
          </cell>
          <cell r="DL624">
            <v>40816</v>
          </cell>
          <cell r="DM624">
            <v>161</v>
          </cell>
        </row>
        <row r="625">
          <cell r="AF625">
            <v>39861</v>
          </cell>
          <cell r="AG625">
            <v>18</v>
          </cell>
          <cell r="AO625">
            <v>232906.49172578281</v>
          </cell>
          <cell r="AQ625">
            <v>207128.99</v>
          </cell>
          <cell r="AY625">
            <v>46889.568000000007</v>
          </cell>
          <cell r="AZ625">
            <v>7709.918904520433</v>
          </cell>
          <cell r="BC625">
            <v>0</v>
          </cell>
          <cell r="BD625">
            <v>0</v>
          </cell>
          <cell r="BG625">
            <v>0</v>
          </cell>
          <cell r="BH625">
            <v>0</v>
          </cell>
          <cell r="BI625">
            <v>1365.92</v>
          </cell>
          <cell r="BJ625">
            <v>224.59435817498999</v>
          </cell>
          <cell r="BK625">
            <v>0</v>
          </cell>
          <cell r="BL625">
            <v>0</v>
          </cell>
          <cell r="BM625">
            <v>138229.10999999999</v>
          </cell>
          <cell r="BN625">
            <v>22728.621179534734</v>
          </cell>
          <cell r="BO625">
            <v>0</v>
          </cell>
          <cell r="BP625">
            <v>0</v>
          </cell>
          <cell r="BY625">
            <v>1605</v>
          </cell>
          <cell r="CF625">
            <v>21.888000000000002</v>
          </cell>
          <cell r="CG625">
            <v>2142.25</v>
          </cell>
          <cell r="CX625">
            <v>0</v>
          </cell>
          <cell r="CY625">
            <v>0</v>
          </cell>
          <cell r="DB625">
            <v>0</v>
          </cell>
          <cell r="DC625">
            <v>0</v>
          </cell>
          <cell r="DJ625" t="str">
            <v>МОС</v>
          </cell>
          <cell r="DL625">
            <v>39870</v>
          </cell>
          <cell r="DM625">
            <v>39</v>
          </cell>
          <cell r="DO62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6">
          <cell r="AF626">
            <v>39861</v>
          </cell>
          <cell r="AG626">
            <v>18</v>
          </cell>
          <cell r="AO626">
            <v>18290.390158333335</v>
          </cell>
          <cell r="AQ626">
            <v>16266.43</v>
          </cell>
          <cell r="AY626">
            <v>3682.5277500000002</v>
          </cell>
          <cell r="AZ626">
            <v>7710.4852386934681</v>
          </cell>
          <cell r="BC626">
            <v>0</v>
          </cell>
          <cell r="BD626">
            <v>0</v>
          </cell>
          <cell r="BG626">
            <v>0</v>
          </cell>
          <cell r="BH626">
            <v>0</v>
          </cell>
          <cell r="BI626">
            <v>107.27</v>
          </cell>
          <cell r="BJ626">
            <v>224.60217755443884</v>
          </cell>
          <cell r="BK626">
            <v>0</v>
          </cell>
          <cell r="BL626">
            <v>0</v>
          </cell>
          <cell r="BM626">
            <v>11090.99</v>
          </cell>
          <cell r="BN626">
            <v>23222.340871021774</v>
          </cell>
          <cell r="BO626">
            <v>0</v>
          </cell>
          <cell r="BP626">
            <v>0</v>
          </cell>
          <cell r="BY626">
            <v>1605</v>
          </cell>
          <cell r="CF626">
            <v>1.7190000000000001</v>
          </cell>
          <cell r="CG626">
            <v>2142.25</v>
          </cell>
          <cell r="CX626">
            <v>0</v>
          </cell>
          <cell r="CY626">
            <v>0</v>
          </cell>
          <cell r="DB626">
            <v>0</v>
          </cell>
          <cell r="DC626">
            <v>0</v>
          </cell>
          <cell r="DJ626" t="str">
            <v>МОС</v>
          </cell>
          <cell r="DL626">
            <v>39870</v>
          </cell>
          <cell r="DM626">
            <v>39</v>
          </cell>
          <cell r="DO62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7">
          <cell r="AF627">
            <v>39861</v>
          </cell>
          <cell r="AG627">
            <v>14</v>
          </cell>
          <cell r="AM627">
            <v>3075.7020000000002</v>
          </cell>
          <cell r="AO627">
            <v>1051890.084</v>
          </cell>
          <cell r="AQ627">
            <v>982897.51</v>
          </cell>
          <cell r="AU627">
            <v>0</v>
          </cell>
          <cell r="AW627">
            <v>0</v>
          </cell>
          <cell r="AY627">
            <v>871720.09</v>
          </cell>
          <cell r="AZ627">
            <v>283.42150507428869</v>
          </cell>
          <cell r="BA627">
            <v>0</v>
          </cell>
          <cell r="BB627">
            <v>0</v>
          </cell>
          <cell r="BG627">
            <v>0</v>
          </cell>
          <cell r="BH627">
            <v>0</v>
          </cell>
          <cell r="BI627">
            <v>111177.42</v>
          </cell>
          <cell r="BJ627">
            <v>36.147006439505518</v>
          </cell>
          <cell r="BK627">
            <v>0</v>
          </cell>
          <cell r="BL627">
            <v>0</v>
          </cell>
          <cell r="BO627">
            <v>0</v>
          </cell>
          <cell r="BP627">
            <v>0</v>
          </cell>
          <cell r="CF627">
            <v>406.91800210059517</v>
          </cell>
          <cell r="CG627">
            <v>2142.25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X627">
            <v>0</v>
          </cell>
          <cell r="CY627">
            <v>0</v>
          </cell>
          <cell r="DJ627" t="str">
            <v>НКРКП</v>
          </cell>
          <cell r="DL627">
            <v>40816</v>
          </cell>
          <cell r="DM627">
            <v>161</v>
          </cell>
        </row>
        <row r="628">
          <cell r="AF628">
            <v>39861</v>
          </cell>
          <cell r="AG628">
            <v>14</v>
          </cell>
          <cell r="AO628">
            <v>711440.83549108449</v>
          </cell>
          <cell r="AQ628">
            <v>550434.30000000005</v>
          </cell>
          <cell r="AY628">
            <v>79246.109999999986</v>
          </cell>
          <cell r="AZ628">
            <v>4694.1864341600476</v>
          </cell>
          <cell r="BC628">
            <v>0</v>
          </cell>
          <cell r="BD628">
            <v>0</v>
          </cell>
          <cell r="BG628">
            <v>0</v>
          </cell>
          <cell r="BH628">
            <v>0</v>
          </cell>
          <cell r="BI628">
            <v>7857.02</v>
          </cell>
          <cell r="BJ628">
            <v>465.41485376284317</v>
          </cell>
          <cell r="BK628">
            <v>0</v>
          </cell>
          <cell r="BL628">
            <v>0</v>
          </cell>
          <cell r="BM628">
            <v>402260.49</v>
          </cell>
          <cell r="BN628">
            <v>23828.118946867849</v>
          </cell>
          <cell r="BO628">
            <v>0</v>
          </cell>
          <cell r="BP628">
            <v>0</v>
          </cell>
          <cell r="BY628">
            <v>1605</v>
          </cell>
          <cell r="CF628">
            <v>36.991999066402144</v>
          </cell>
          <cell r="CG628">
            <v>2142.25</v>
          </cell>
          <cell r="CX628">
            <v>0</v>
          </cell>
          <cell r="CY628">
            <v>0</v>
          </cell>
          <cell r="DB628">
            <v>0</v>
          </cell>
          <cell r="DC628">
            <v>0</v>
          </cell>
          <cell r="DJ628" t="str">
            <v>МОС</v>
          </cell>
          <cell r="DL628">
            <v>40086</v>
          </cell>
          <cell r="DM628">
            <v>335</v>
          </cell>
          <cell r="DO628" t="str">
            <v>тарифи на виробництво, транспортування та постачання теплової енергії</v>
          </cell>
        </row>
        <row r="629">
          <cell r="AF629">
            <v>39861</v>
          </cell>
          <cell r="AG629">
            <v>15</v>
          </cell>
          <cell r="AM629">
            <v>5069.8047999999999</v>
          </cell>
          <cell r="AO629">
            <v>1686774.7550079999</v>
          </cell>
          <cell r="AQ629">
            <v>1585256.31</v>
          </cell>
          <cell r="AU629">
            <v>0</v>
          </cell>
          <cell r="AW629">
            <v>0</v>
          </cell>
          <cell r="AY629">
            <v>1506299.52</v>
          </cell>
          <cell r="AZ629">
            <v>297.11193614397149</v>
          </cell>
          <cell r="BA629">
            <v>0</v>
          </cell>
          <cell r="BB629">
            <v>0</v>
          </cell>
          <cell r="BG629">
            <v>0</v>
          </cell>
          <cell r="BH629">
            <v>0</v>
          </cell>
          <cell r="BI629">
            <v>78956.789999999994</v>
          </cell>
          <cell r="BJ629">
            <v>15.573930972648098</v>
          </cell>
          <cell r="BK629">
            <v>0</v>
          </cell>
          <cell r="BL629">
            <v>0</v>
          </cell>
          <cell r="BO629">
            <v>0</v>
          </cell>
          <cell r="BP629">
            <v>0</v>
          </cell>
          <cell r="CF629">
            <v>703.13899871630292</v>
          </cell>
          <cell r="CG629">
            <v>2142.25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X629">
            <v>0</v>
          </cell>
          <cell r="CY629">
            <v>0</v>
          </cell>
          <cell r="DJ629" t="str">
            <v>НКРКП</v>
          </cell>
          <cell r="DL629">
            <v>40816</v>
          </cell>
          <cell r="DM629">
            <v>161</v>
          </cell>
        </row>
        <row r="630">
          <cell r="AF630">
            <v>39861</v>
          </cell>
          <cell r="AG630">
            <v>15</v>
          </cell>
          <cell r="AM630">
            <v>314.14819999999997</v>
          </cell>
          <cell r="AO630">
            <v>119196.62322959999</v>
          </cell>
          <cell r="AQ630">
            <v>98230.35</v>
          </cell>
          <cell r="AU630">
            <v>0</v>
          </cell>
          <cell r="AW630">
            <v>0</v>
          </cell>
          <cell r="AY630">
            <v>93337.83</v>
          </cell>
          <cell r="AZ630">
            <v>297.11400542801141</v>
          </cell>
          <cell r="BA630">
            <v>0</v>
          </cell>
          <cell r="BB630">
            <v>0</v>
          </cell>
          <cell r="BG630">
            <v>0</v>
          </cell>
          <cell r="BH630">
            <v>0</v>
          </cell>
          <cell r="BI630">
            <v>4892.5200000000004</v>
          </cell>
          <cell r="BJ630">
            <v>15.573923390297958</v>
          </cell>
          <cell r="BK630">
            <v>0</v>
          </cell>
          <cell r="BL630">
            <v>0</v>
          </cell>
          <cell r="BO630">
            <v>0</v>
          </cell>
          <cell r="BP630">
            <v>0</v>
          </cell>
          <cell r="CF630">
            <v>43.569998833002686</v>
          </cell>
          <cell r="CG630">
            <v>2142.25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X630">
            <v>0</v>
          </cell>
          <cell r="CY630">
            <v>0</v>
          </cell>
          <cell r="DJ630" t="str">
            <v>НКРКП</v>
          </cell>
          <cell r="DL630">
            <v>40816</v>
          </cell>
          <cell r="DM630">
            <v>161</v>
          </cell>
        </row>
        <row r="631">
          <cell r="AF631">
            <v>39861</v>
          </cell>
          <cell r="AG631" t="str">
            <v>№ 15</v>
          </cell>
          <cell r="AO631">
            <v>907283.79780000006</v>
          </cell>
          <cell r="AQ631">
            <v>670436.1</v>
          </cell>
          <cell r="AY631">
            <v>160336.70000000001</v>
          </cell>
          <cell r="AZ631">
            <v>5666.8893318630362</v>
          </cell>
          <cell r="BC631">
            <v>0</v>
          </cell>
          <cell r="BD631">
            <v>0</v>
          </cell>
          <cell r="BG631">
            <v>0</v>
          </cell>
          <cell r="BH631">
            <v>0</v>
          </cell>
          <cell r="BI631">
            <v>7189.39</v>
          </cell>
          <cell r="BJ631">
            <v>254.09951367093618</v>
          </cell>
          <cell r="BK631">
            <v>0</v>
          </cell>
          <cell r="BL631">
            <v>0</v>
          </cell>
          <cell r="BM631">
            <v>423789.38</v>
          </cell>
          <cell r="BN631">
            <v>14978.277066191646</v>
          </cell>
          <cell r="BO631">
            <v>0</v>
          </cell>
          <cell r="BP631">
            <v>0</v>
          </cell>
          <cell r="BY631">
            <v>1605</v>
          </cell>
          <cell r="CF631">
            <v>74.844999416501352</v>
          </cell>
          <cell r="CG631">
            <v>2142.25</v>
          </cell>
          <cell r="CX631">
            <v>0</v>
          </cell>
          <cell r="CY631">
            <v>0</v>
          </cell>
          <cell r="DB631">
            <v>0</v>
          </cell>
          <cell r="DC631">
            <v>0</v>
          </cell>
          <cell r="DJ631" t="str">
            <v>МОС</v>
          </cell>
          <cell r="DL631">
            <v>40098</v>
          </cell>
          <cell r="DM631">
            <v>98</v>
          </cell>
          <cell r="DO631" t="str">
            <v>тарифи на виробництво, транспортування, постачання теплової енергії</v>
          </cell>
        </row>
        <row r="632">
          <cell r="AF632">
            <v>39861</v>
          </cell>
          <cell r="AG632" t="str">
            <v>№ 15</v>
          </cell>
          <cell r="AO632">
            <v>90464.809537499998</v>
          </cell>
          <cell r="AQ632">
            <v>41543.839999999997</v>
          </cell>
          <cell r="AY632">
            <v>9935.76</v>
          </cell>
          <cell r="AZ632">
            <v>5667.2142368240929</v>
          </cell>
          <cell r="BC632">
            <v>0</v>
          </cell>
          <cell r="BD632">
            <v>0</v>
          </cell>
          <cell r="BG632">
            <v>0</v>
          </cell>
          <cell r="BH632">
            <v>0</v>
          </cell>
          <cell r="BI632">
            <v>445.49</v>
          </cell>
          <cell r="BJ632">
            <v>254.10107232489165</v>
          </cell>
          <cell r="BK632">
            <v>0</v>
          </cell>
          <cell r="BL632">
            <v>0</v>
          </cell>
          <cell r="BM632">
            <v>25815</v>
          </cell>
          <cell r="BN632">
            <v>14724.503764544832</v>
          </cell>
          <cell r="BO632">
            <v>0</v>
          </cell>
          <cell r="BP632">
            <v>0</v>
          </cell>
          <cell r="BY632">
            <v>1605</v>
          </cell>
          <cell r="CF632">
            <v>4.6380021005951688</v>
          </cell>
          <cell r="CG632">
            <v>2142.25</v>
          </cell>
          <cell r="CX632">
            <v>0</v>
          </cell>
          <cell r="CY632">
            <v>0</v>
          </cell>
          <cell r="DB632">
            <v>0</v>
          </cell>
          <cell r="DC632">
            <v>0</v>
          </cell>
          <cell r="DJ632" t="str">
            <v>МОС</v>
          </cell>
          <cell r="DL632">
            <v>40098</v>
          </cell>
          <cell r="DM632">
            <v>98</v>
          </cell>
          <cell r="DO632" t="str">
            <v>тарифи на виробництво, транспортування, постачання теплової енергії</v>
          </cell>
        </row>
        <row r="633">
          <cell r="AF633">
            <v>39861</v>
          </cell>
          <cell r="AG633">
            <v>13</v>
          </cell>
          <cell r="AM633">
            <v>3545.4576999999999</v>
          </cell>
          <cell r="AO633">
            <v>1122775.5444360001</v>
          </cell>
          <cell r="AQ633">
            <v>1083394.32</v>
          </cell>
          <cell r="AU633">
            <v>0</v>
          </cell>
          <cell r="AW633">
            <v>0</v>
          </cell>
          <cell r="AY633">
            <v>1026266.29</v>
          </cell>
          <cell r="AZ633">
            <v>289.45946527580912</v>
          </cell>
          <cell r="BA633">
            <v>0</v>
          </cell>
          <cell r="BB633">
            <v>0</v>
          </cell>
          <cell r="BG633">
            <v>0</v>
          </cell>
          <cell r="BH633">
            <v>0</v>
          </cell>
          <cell r="BI633">
            <v>57128.03</v>
          </cell>
          <cell r="BJ633">
            <v>16.113019766108053</v>
          </cell>
          <cell r="BK633">
            <v>0</v>
          </cell>
          <cell r="BL633">
            <v>0</v>
          </cell>
          <cell r="BO633">
            <v>0</v>
          </cell>
          <cell r="BP633">
            <v>0</v>
          </cell>
          <cell r="CF633">
            <v>479.06000233399465</v>
          </cell>
          <cell r="CG633">
            <v>2142.25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X633">
            <v>0</v>
          </cell>
          <cell r="CY633">
            <v>0</v>
          </cell>
          <cell r="DJ633" t="str">
            <v>НКРКП</v>
          </cell>
          <cell r="DL633">
            <v>40816</v>
          </cell>
          <cell r="DM633">
            <v>161</v>
          </cell>
        </row>
        <row r="634">
          <cell r="AF634">
            <v>39861</v>
          </cell>
          <cell r="AG634">
            <v>13</v>
          </cell>
          <cell r="AO634">
            <v>729336.95127562503</v>
          </cell>
          <cell r="AQ634">
            <v>637435.93999999994</v>
          </cell>
          <cell r="AY634">
            <v>113691.35</v>
          </cell>
          <cell r="AZ634">
            <v>5892.3494175096421</v>
          </cell>
          <cell r="BC634">
            <v>0</v>
          </cell>
          <cell r="BD634">
            <v>0</v>
          </cell>
          <cell r="BG634">
            <v>0</v>
          </cell>
          <cell r="BH634">
            <v>0</v>
          </cell>
          <cell r="BI634">
            <v>5300.41</v>
          </cell>
          <cell r="BJ634">
            <v>274.70751095894525</v>
          </cell>
          <cell r="BK634">
            <v>0</v>
          </cell>
          <cell r="BL634">
            <v>0</v>
          </cell>
          <cell r="BM634">
            <v>445810.71</v>
          </cell>
          <cell r="BN634">
            <v>23105.297609607591</v>
          </cell>
          <cell r="BO634">
            <v>0</v>
          </cell>
          <cell r="BP634">
            <v>0</v>
          </cell>
          <cell r="BY634">
            <v>1605</v>
          </cell>
          <cell r="CF634">
            <v>53.071000116699736</v>
          </cell>
          <cell r="CG634">
            <v>2142.25</v>
          </cell>
          <cell r="CX634">
            <v>0</v>
          </cell>
          <cell r="CY634">
            <v>0</v>
          </cell>
          <cell r="DB634">
            <v>0</v>
          </cell>
          <cell r="DC634">
            <v>0</v>
          </cell>
          <cell r="DJ634" t="str">
            <v>МОС</v>
          </cell>
          <cell r="DL634">
            <v>39870</v>
          </cell>
          <cell r="DM634">
            <v>65</v>
          </cell>
          <cell r="DO634" t="str">
            <v>тарифи на виробництво, транспортування, постачання иеплової енергії</v>
          </cell>
        </row>
        <row r="635">
          <cell r="AF635">
            <v>39861</v>
          </cell>
          <cell r="AG635">
            <v>12</v>
          </cell>
          <cell r="AM635">
            <v>169.49</v>
          </cell>
          <cell r="AO635">
            <v>21209.809110000002</v>
          </cell>
          <cell r="AQ635">
            <v>20623.5</v>
          </cell>
          <cell r="AU635">
            <v>0</v>
          </cell>
          <cell r="AW635">
            <v>0</v>
          </cell>
          <cell r="AY635">
            <v>17209.849999999999</v>
          </cell>
          <cell r="AZ635">
            <v>101.53902885125964</v>
          </cell>
          <cell r="BA635">
            <v>0</v>
          </cell>
          <cell r="BB635">
            <v>0</v>
          </cell>
          <cell r="BG635">
            <v>0</v>
          </cell>
          <cell r="BH635">
            <v>0</v>
          </cell>
          <cell r="BI635">
            <v>3413.92</v>
          </cell>
          <cell r="BJ635">
            <v>20.142309280783525</v>
          </cell>
          <cell r="BK635">
            <v>0</v>
          </cell>
          <cell r="BL635">
            <v>0</v>
          </cell>
          <cell r="BO635">
            <v>0</v>
          </cell>
          <cell r="BP635">
            <v>0</v>
          </cell>
          <cell r="CF635">
            <v>23.662005719628219</v>
          </cell>
          <cell r="CG635">
            <v>727.32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X635">
            <v>0</v>
          </cell>
          <cell r="CY635">
            <v>0</v>
          </cell>
          <cell r="DJ635" t="str">
            <v>ОДА</v>
          </cell>
          <cell r="DL635">
            <v>40541</v>
          </cell>
          <cell r="DM635" t="str">
            <v>106-В</v>
          </cell>
          <cell r="DO635" t="str">
            <v>тариф на теплову енергію</v>
          </cell>
        </row>
        <row r="636">
          <cell r="AF636">
            <v>39861</v>
          </cell>
          <cell r="AG636">
            <v>12</v>
          </cell>
          <cell r="AM636">
            <v>6177.7462999999998</v>
          </cell>
          <cell r="AO636">
            <v>2113777.6740080002</v>
          </cell>
          <cell r="AQ636">
            <v>1971976.67</v>
          </cell>
          <cell r="AU636">
            <v>0</v>
          </cell>
          <cell r="AW636">
            <v>0</v>
          </cell>
          <cell r="AY636">
            <v>1847544.95</v>
          </cell>
          <cell r="AZ636">
            <v>299.06455530554888</v>
          </cell>
          <cell r="BA636">
            <v>0</v>
          </cell>
          <cell r="BB636">
            <v>0</v>
          </cell>
          <cell r="BG636">
            <v>0</v>
          </cell>
          <cell r="BH636">
            <v>0</v>
          </cell>
          <cell r="BI636">
            <v>124431.66</v>
          </cell>
          <cell r="BJ636">
            <v>20.141918097219371</v>
          </cell>
          <cell r="BK636">
            <v>0</v>
          </cell>
          <cell r="BL636">
            <v>0</v>
          </cell>
          <cell r="BO636">
            <v>0</v>
          </cell>
          <cell r="BP636">
            <v>0</v>
          </cell>
          <cell r="CF636">
            <v>862.43199906640211</v>
          </cell>
          <cell r="CG636">
            <v>2142.25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X636">
            <v>0</v>
          </cell>
          <cell r="CY636">
            <v>0</v>
          </cell>
          <cell r="DJ636" t="str">
            <v>НКРКП</v>
          </cell>
          <cell r="DL636">
            <v>40816</v>
          </cell>
          <cell r="DM636">
            <v>161</v>
          </cell>
        </row>
        <row r="637">
          <cell r="AF637">
            <v>39861</v>
          </cell>
          <cell r="AG637">
            <v>12</v>
          </cell>
          <cell r="AO637">
            <v>28718.767432212167</v>
          </cell>
          <cell r="AQ637">
            <v>27349.93</v>
          </cell>
          <cell r="AY637">
            <v>2573.2600000000002</v>
          </cell>
          <cell r="AZ637">
            <v>2707.5540300789489</v>
          </cell>
          <cell r="BC637">
            <v>0</v>
          </cell>
          <cell r="BD637">
            <v>0</v>
          </cell>
          <cell r="BG637">
            <v>0</v>
          </cell>
          <cell r="BH637">
            <v>0</v>
          </cell>
          <cell r="BI637">
            <v>438.2</v>
          </cell>
          <cell r="BJ637">
            <v>461.06890713748135</v>
          </cell>
          <cell r="BK637">
            <v>0</v>
          </cell>
          <cell r="BL637">
            <v>0</v>
          </cell>
          <cell r="BM637">
            <v>21754.85</v>
          </cell>
          <cell r="BN637">
            <v>22890.198344226006</v>
          </cell>
          <cell r="BO637">
            <v>0</v>
          </cell>
          <cell r="BP637">
            <v>0</v>
          </cell>
          <cell r="BY637">
            <v>1605</v>
          </cell>
          <cell r="CF637">
            <v>3.5380025298355608</v>
          </cell>
          <cell r="CG637">
            <v>727.32</v>
          </cell>
          <cell r="CX637">
            <v>0</v>
          </cell>
          <cell r="CY637">
            <v>0</v>
          </cell>
          <cell r="DB637">
            <v>0</v>
          </cell>
          <cell r="DC637">
            <v>0</v>
          </cell>
          <cell r="DJ637" t="str">
            <v>ОДА</v>
          </cell>
          <cell r="DL637">
            <v>40541</v>
          </cell>
          <cell r="DM637" t="str">
            <v>106-В</v>
          </cell>
          <cell r="DO637" t="str">
            <v>тариф на теплову енергію</v>
          </cell>
        </row>
        <row r="638">
          <cell r="AF638">
            <v>39861</v>
          </cell>
          <cell r="AG638">
            <v>12</v>
          </cell>
          <cell r="AO638">
            <v>1510212.1371429835</v>
          </cell>
          <cell r="AQ638">
            <v>1179333.46</v>
          </cell>
          <cell r="AY638">
            <v>276268.84000000003</v>
          </cell>
          <cell r="AZ638">
            <v>7975.3832801638891</v>
          </cell>
          <cell r="BC638">
            <v>0</v>
          </cell>
          <cell r="BD638">
            <v>0</v>
          </cell>
          <cell r="BG638">
            <v>0</v>
          </cell>
          <cell r="BH638">
            <v>0</v>
          </cell>
          <cell r="BI638">
            <v>15971.52</v>
          </cell>
          <cell r="BJ638">
            <v>461.06898471359688</v>
          </cell>
          <cell r="BK638">
            <v>0</v>
          </cell>
          <cell r="BL638">
            <v>0</v>
          </cell>
          <cell r="BM638">
            <v>723869.53</v>
          </cell>
          <cell r="BN638">
            <v>20896.808147390391</v>
          </cell>
          <cell r="BO638">
            <v>0</v>
          </cell>
          <cell r="BP638">
            <v>0</v>
          </cell>
          <cell r="BY638">
            <v>1605</v>
          </cell>
          <cell r="CF638">
            <v>128.96199789940485</v>
          </cell>
          <cell r="CG638">
            <v>2142.25</v>
          </cell>
          <cell r="CX638">
            <v>0</v>
          </cell>
          <cell r="CY638">
            <v>0</v>
          </cell>
          <cell r="DB638">
            <v>0</v>
          </cell>
          <cell r="DC638">
            <v>0</v>
          </cell>
          <cell r="DJ638" t="str">
            <v>МОС</v>
          </cell>
          <cell r="DL638">
            <v>40086</v>
          </cell>
          <cell r="DM638">
            <v>339</v>
          </cell>
          <cell r="DO638" t="str">
            <v>тарифи на виробництво, транспортування, постачання теплової енергії та надання послуг з централізованого опалення</v>
          </cell>
        </row>
        <row r="639">
          <cell r="AF639">
            <v>39861</v>
          </cell>
          <cell r="AG639">
            <v>10</v>
          </cell>
          <cell r="AM639">
            <v>1743.3779999999999</v>
          </cell>
          <cell r="AO639">
            <v>227929.23972000001</v>
          </cell>
          <cell r="AQ639">
            <v>225025.97</v>
          </cell>
          <cell r="AU639">
            <v>0</v>
          </cell>
          <cell r="AW639">
            <v>0</v>
          </cell>
          <cell r="AY639">
            <v>170808.19</v>
          </cell>
          <cell r="AZ639">
            <v>97.975418985440911</v>
          </cell>
          <cell r="BA639">
            <v>0</v>
          </cell>
          <cell r="BB639">
            <v>0</v>
          </cell>
          <cell r="BG639">
            <v>0</v>
          </cell>
          <cell r="BH639">
            <v>0</v>
          </cell>
          <cell r="BI639">
            <v>54217.78</v>
          </cell>
          <cell r="BJ639">
            <v>31.099268202306099</v>
          </cell>
          <cell r="BK639">
            <v>0</v>
          </cell>
          <cell r="BL639">
            <v>0</v>
          </cell>
          <cell r="BO639">
            <v>0</v>
          </cell>
          <cell r="BP639">
            <v>0</v>
          </cell>
          <cell r="CF639">
            <v>234.84599626024308</v>
          </cell>
          <cell r="CG639">
            <v>727.32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X639">
            <v>0</v>
          </cell>
          <cell r="CY639">
            <v>0</v>
          </cell>
          <cell r="DJ639" t="str">
            <v>МОС</v>
          </cell>
          <cell r="DL639">
            <v>40563</v>
          </cell>
          <cell r="DM639">
            <v>8</v>
          </cell>
          <cell r="DO639" t="str">
            <v>тарифи на послуги з централізованого опалення</v>
          </cell>
        </row>
        <row r="640">
          <cell r="AF640">
            <v>39861</v>
          </cell>
          <cell r="AG640">
            <v>11</v>
          </cell>
          <cell r="AO640">
            <v>236994.672096075</v>
          </cell>
          <cell r="AQ640">
            <v>230240.36</v>
          </cell>
          <cell r="AY640">
            <v>19996.939999999999</v>
          </cell>
          <cell r="AZ640">
            <v>2068.8507141317091</v>
          </cell>
          <cell r="BC640">
            <v>0</v>
          </cell>
          <cell r="BD640">
            <v>0</v>
          </cell>
          <cell r="BG640">
            <v>0</v>
          </cell>
          <cell r="BH640">
            <v>0</v>
          </cell>
          <cell r="BI640">
            <v>5343.24</v>
          </cell>
          <cell r="BJ640">
            <v>552.8028733284749</v>
          </cell>
          <cell r="BK640">
            <v>0</v>
          </cell>
          <cell r="BL640">
            <v>0</v>
          </cell>
          <cell r="BM640">
            <v>181153.01</v>
          </cell>
          <cell r="BN640">
            <v>18741.794199792999</v>
          </cell>
          <cell r="BO640">
            <v>0</v>
          </cell>
          <cell r="BP640">
            <v>0</v>
          </cell>
          <cell r="BY640">
            <v>1605</v>
          </cell>
          <cell r="CF640">
            <v>27.494005389649669</v>
          </cell>
          <cell r="CG640">
            <v>727.32</v>
          </cell>
          <cell r="CX640">
            <v>0</v>
          </cell>
          <cell r="CY640">
            <v>0</v>
          </cell>
          <cell r="DB640">
            <v>0</v>
          </cell>
          <cell r="DC640">
            <v>0</v>
          </cell>
          <cell r="DJ640" t="str">
            <v>МОС</v>
          </cell>
          <cell r="DL640">
            <v>40563</v>
          </cell>
          <cell r="DM640">
            <v>8</v>
          </cell>
          <cell r="DO640" t="str">
            <v>тарифи на послуги з централізованого опалення</v>
          </cell>
        </row>
        <row r="641">
          <cell r="AF641">
            <v>39861</v>
          </cell>
          <cell r="AG641" t="str">
            <v>№ 22</v>
          </cell>
          <cell r="AM641">
            <v>192.27010000000001</v>
          </cell>
          <cell r="AO641">
            <v>20951.672797000003</v>
          </cell>
          <cell r="AQ641">
            <v>20363.96</v>
          </cell>
          <cell r="AU641">
            <v>0</v>
          </cell>
          <cell r="AW641">
            <v>0</v>
          </cell>
          <cell r="AY641">
            <v>18038.259999999998</v>
          </cell>
          <cell r="AZ641">
            <v>93.817291404123665</v>
          </cell>
          <cell r="BA641">
            <v>0</v>
          </cell>
          <cell r="BB641">
            <v>0</v>
          </cell>
          <cell r="BG641">
            <v>0</v>
          </cell>
          <cell r="BH641">
            <v>0</v>
          </cell>
          <cell r="BI641">
            <v>2325.6999999999998</v>
          </cell>
          <cell r="BJ641">
            <v>12.096004526964929</v>
          </cell>
          <cell r="BK641">
            <v>0</v>
          </cell>
          <cell r="BL641">
            <v>0</v>
          </cell>
          <cell r="BO641">
            <v>0</v>
          </cell>
          <cell r="BP641">
            <v>0</v>
          </cell>
          <cell r="CF641">
            <v>24.800995435296702</v>
          </cell>
          <cell r="CG641">
            <v>727.32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X641">
            <v>0</v>
          </cell>
          <cell r="CY641">
            <v>0</v>
          </cell>
          <cell r="DJ641" t="str">
            <v>МОС</v>
          </cell>
          <cell r="DL641">
            <v>40563</v>
          </cell>
          <cell r="DM641">
            <v>11</v>
          </cell>
          <cell r="DO641" t="str">
            <v>тарифи на послуги з централізованого опалення</v>
          </cell>
        </row>
        <row r="642">
          <cell r="AF642">
            <v>39861</v>
          </cell>
          <cell r="AG642" t="str">
            <v>№ 22</v>
          </cell>
          <cell r="AM642">
            <v>1823.6459</v>
          </cell>
          <cell r="AO642">
            <v>562722.41536300001</v>
          </cell>
          <cell r="AQ642">
            <v>525995.32999999996</v>
          </cell>
          <cell r="AU642">
            <v>0</v>
          </cell>
          <cell r="AW642">
            <v>0</v>
          </cell>
          <cell r="AY642">
            <v>503936.46</v>
          </cell>
          <cell r="AZ642">
            <v>276.33459982554729</v>
          </cell>
          <cell r="BA642">
            <v>0</v>
          </cell>
          <cell r="BB642">
            <v>0</v>
          </cell>
          <cell r="BG642">
            <v>0</v>
          </cell>
          <cell r="BH642">
            <v>0</v>
          </cell>
          <cell r="BI642">
            <v>22058.87</v>
          </cell>
          <cell r="BJ642">
            <v>12.096026975412277</v>
          </cell>
          <cell r="BK642">
            <v>0</v>
          </cell>
          <cell r="BL642">
            <v>0</v>
          </cell>
          <cell r="BO642">
            <v>0</v>
          </cell>
          <cell r="BP642">
            <v>0</v>
          </cell>
          <cell r="CF642">
            <v>235.23699848290349</v>
          </cell>
          <cell r="CG642">
            <v>2142.25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X642">
            <v>0</v>
          </cell>
          <cell r="CY642">
            <v>0</v>
          </cell>
          <cell r="DJ642" t="str">
            <v>НКРКП</v>
          </cell>
          <cell r="DL642">
            <v>40816</v>
          </cell>
          <cell r="DM642">
            <v>161</v>
          </cell>
        </row>
        <row r="643">
          <cell r="AF643">
            <v>39861</v>
          </cell>
          <cell r="AG643">
            <v>22</v>
          </cell>
          <cell r="AO643">
            <v>26718.398942637599</v>
          </cell>
          <cell r="AQ643">
            <v>25346.02</v>
          </cell>
          <cell r="AY643">
            <v>2694.72</v>
          </cell>
          <cell r="AZ643">
            <v>2525.9274257047086</v>
          </cell>
          <cell r="BC643">
            <v>0</v>
          </cell>
          <cell r="BD643">
            <v>0</v>
          </cell>
          <cell r="BG643">
            <v>0</v>
          </cell>
          <cell r="BH643">
            <v>0</v>
          </cell>
          <cell r="BI643">
            <v>296.63</v>
          </cell>
          <cell r="BJ643">
            <v>278.04961268212941</v>
          </cell>
          <cell r="BK643">
            <v>0</v>
          </cell>
          <cell r="BL643">
            <v>0</v>
          </cell>
          <cell r="BM643">
            <v>18188.830000000002</v>
          </cell>
          <cell r="BN643">
            <v>17049.513321785042</v>
          </cell>
          <cell r="BO643">
            <v>0</v>
          </cell>
          <cell r="BP643">
            <v>0</v>
          </cell>
          <cell r="BY643">
            <v>1605</v>
          </cell>
          <cell r="CF643">
            <v>3.7049991750536209</v>
          </cell>
          <cell r="CG643">
            <v>727.32</v>
          </cell>
          <cell r="CX643">
            <v>0</v>
          </cell>
          <cell r="CY643">
            <v>0</v>
          </cell>
          <cell r="DB643">
            <v>0</v>
          </cell>
          <cell r="DC643">
            <v>0</v>
          </cell>
          <cell r="DJ643" t="str">
            <v>МОС</v>
          </cell>
          <cell r="DL643">
            <v>40563</v>
          </cell>
          <cell r="DM643">
            <v>11</v>
          </cell>
          <cell r="DO643" t="str">
            <v>тарифи на послуги з централізованого опалення</v>
          </cell>
        </row>
        <row r="644">
          <cell r="AF644">
            <v>39861</v>
          </cell>
          <cell r="AG644">
            <v>22</v>
          </cell>
          <cell r="AO644">
            <v>375816.40322381997</v>
          </cell>
          <cell r="AQ644">
            <v>290128.375</v>
          </cell>
          <cell r="AY644">
            <v>75285.09</v>
          </cell>
          <cell r="AZ644">
            <v>7440.5115579069461</v>
          </cell>
          <cell r="BC644">
            <v>0</v>
          </cell>
          <cell r="BD644">
            <v>0</v>
          </cell>
          <cell r="BG644">
            <v>0</v>
          </cell>
          <cell r="BH644">
            <v>0</v>
          </cell>
          <cell r="BI644">
            <v>2813.45</v>
          </cell>
          <cell r="BJ644">
            <v>278.05648160337324</v>
          </cell>
          <cell r="BK644">
            <v>0</v>
          </cell>
          <cell r="BL644">
            <v>0</v>
          </cell>
          <cell r="BM644">
            <v>175027.27</v>
          </cell>
          <cell r="BN644">
            <v>17298.145295222461</v>
          </cell>
          <cell r="BO644">
            <v>0</v>
          </cell>
          <cell r="BP644">
            <v>0</v>
          </cell>
          <cell r="BY644">
            <v>1605</v>
          </cell>
          <cell r="CF644">
            <v>35.142999183101878</v>
          </cell>
          <cell r="CG644">
            <v>2142.25</v>
          </cell>
          <cell r="CX644">
            <v>0</v>
          </cell>
          <cell r="CY644">
            <v>0</v>
          </cell>
          <cell r="DB644">
            <v>0</v>
          </cell>
          <cell r="DC644">
            <v>0</v>
          </cell>
          <cell r="DJ644" t="str">
            <v>МОС</v>
          </cell>
          <cell r="DL644">
            <v>40073</v>
          </cell>
          <cell r="DM644">
            <v>123</v>
          </cell>
          <cell r="DO644" t="str">
            <v>тарифи на виробництво, транспортування, постачання теплової енергії</v>
          </cell>
        </row>
        <row r="645">
          <cell r="W645">
            <v>194.97</v>
          </cell>
          <cell r="AF645">
            <v>40093</v>
          </cell>
          <cell r="AG645">
            <v>432</v>
          </cell>
          <cell r="AH645">
            <v>193.39824945295405</v>
          </cell>
          <cell r="AM645">
            <v>297050</v>
          </cell>
          <cell r="AO645">
            <v>57915838.5</v>
          </cell>
          <cell r="AQ645">
            <v>57448950</v>
          </cell>
          <cell r="AU645">
            <v>0</v>
          </cell>
          <cell r="AW645">
            <v>0</v>
          </cell>
          <cell r="AY645">
            <v>25787900</v>
          </cell>
          <cell r="AZ645">
            <v>86.813331089042251</v>
          </cell>
          <cell r="BA645">
            <v>3967000</v>
          </cell>
          <cell r="BB645">
            <v>13.354654098636594</v>
          </cell>
          <cell r="BC645">
            <v>0</v>
          </cell>
          <cell r="BD645">
            <v>0</v>
          </cell>
          <cell r="BG645">
            <v>1546900</v>
          </cell>
          <cell r="BH645">
            <v>5.2075408180441007</v>
          </cell>
          <cell r="BI645">
            <v>6548900</v>
          </cell>
          <cell r="BJ645">
            <v>22.04645682545026</v>
          </cell>
          <cell r="BK645">
            <v>0</v>
          </cell>
          <cell r="BL645">
            <v>0</v>
          </cell>
          <cell r="BM645">
            <v>12154300</v>
          </cell>
          <cell r="BN645">
            <v>40.916680693485944</v>
          </cell>
          <cell r="BO645">
            <v>0</v>
          </cell>
          <cell r="BP645">
            <v>0</v>
          </cell>
          <cell r="BY645">
            <v>1829.59</v>
          </cell>
          <cell r="CF645">
            <v>35456.057856239342</v>
          </cell>
          <cell r="CG645">
            <v>727.32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X645">
            <v>0</v>
          </cell>
          <cell r="CY645">
            <v>0</v>
          </cell>
          <cell r="DB645">
            <v>0</v>
          </cell>
          <cell r="DC645">
            <v>0</v>
          </cell>
          <cell r="DJ645" t="str">
            <v>НКРЕ</v>
          </cell>
          <cell r="DL645">
            <v>40526</v>
          </cell>
          <cell r="DM645">
            <v>1794</v>
          </cell>
          <cell r="DO645" t="str">
            <v>тариф на теплову енергію</v>
          </cell>
          <cell r="DT645">
            <v>243.71</v>
          </cell>
        </row>
        <row r="646">
          <cell r="W646">
            <v>413.77</v>
          </cell>
          <cell r="AF646">
            <v>40093</v>
          </cell>
          <cell r="AG646">
            <v>433</v>
          </cell>
          <cell r="AH646">
            <v>359.79936811666636</v>
          </cell>
          <cell r="AM646">
            <v>56023</v>
          </cell>
          <cell r="AO646">
            <v>23180636.709999997</v>
          </cell>
          <cell r="AQ646">
            <v>20157040</v>
          </cell>
          <cell r="AU646">
            <v>0</v>
          </cell>
          <cell r="AW646">
            <v>0</v>
          </cell>
          <cell r="AY646">
            <v>14217425</v>
          </cell>
          <cell r="AZ646">
            <v>253.77835888831373</v>
          </cell>
          <cell r="BA646">
            <v>807242.8</v>
          </cell>
          <cell r="BB646">
            <v>14.409131963657785</v>
          </cell>
          <cell r="BC646">
            <v>0</v>
          </cell>
          <cell r="BD646">
            <v>0</v>
          </cell>
          <cell r="BG646">
            <v>291758.11</v>
          </cell>
          <cell r="BH646">
            <v>5.2078273209217638</v>
          </cell>
          <cell r="BI646">
            <v>1235063.99</v>
          </cell>
          <cell r="BJ646">
            <v>22.045659639790799</v>
          </cell>
          <cell r="BK646">
            <v>0</v>
          </cell>
          <cell r="BL646">
            <v>0</v>
          </cell>
          <cell r="BM646">
            <v>2292176.91</v>
          </cell>
          <cell r="BN646">
            <v>40.914926191028684</v>
          </cell>
          <cell r="BO646">
            <v>0</v>
          </cell>
          <cell r="BP646">
            <v>0</v>
          </cell>
          <cell r="BY646">
            <v>1829.59</v>
          </cell>
          <cell r="CF646">
            <v>8887.8055117148178</v>
          </cell>
          <cell r="CG646">
            <v>2182.66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X646">
            <v>0</v>
          </cell>
          <cell r="CY646">
            <v>0</v>
          </cell>
          <cell r="DB646">
            <v>0</v>
          </cell>
          <cell r="DC646">
            <v>0</v>
          </cell>
          <cell r="DJ646" t="str">
            <v>НКРКП</v>
          </cell>
          <cell r="DL646">
            <v>40816</v>
          </cell>
          <cell r="DM646">
            <v>60</v>
          </cell>
          <cell r="DT646">
            <v>596.23</v>
          </cell>
        </row>
        <row r="647">
          <cell r="W647">
            <v>463.41</v>
          </cell>
          <cell r="AF647">
            <v>40093</v>
          </cell>
          <cell r="AG647">
            <v>434</v>
          </cell>
          <cell r="AH647">
            <v>308.93702700826219</v>
          </cell>
          <cell r="AM647">
            <v>14403</v>
          </cell>
          <cell r="AO647">
            <v>6674494.2300000004</v>
          </cell>
          <cell r="AQ647">
            <v>4449620</v>
          </cell>
          <cell r="AU647">
            <v>0</v>
          </cell>
          <cell r="AW647">
            <v>0</v>
          </cell>
          <cell r="AY647">
            <v>2794845.92882</v>
          </cell>
          <cell r="AZ647">
            <v>194.0460965646046</v>
          </cell>
          <cell r="BA647">
            <v>333076.8</v>
          </cell>
          <cell r="BB647">
            <v>23.125515517600498</v>
          </cell>
          <cell r="BC647">
            <v>0</v>
          </cell>
          <cell r="BD647">
            <v>0</v>
          </cell>
          <cell r="BG647">
            <v>75000</v>
          </cell>
          <cell r="BH647">
            <v>5.2072484898979381</v>
          </cell>
          <cell r="BI647">
            <v>317500</v>
          </cell>
          <cell r="BJ647">
            <v>22.044018607234605</v>
          </cell>
          <cell r="BK647">
            <v>0</v>
          </cell>
          <cell r="BL647">
            <v>0</v>
          </cell>
          <cell r="BM647">
            <v>589200</v>
          </cell>
          <cell r="BN647">
            <v>40.908144136638199</v>
          </cell>
          <cell r="BO647">
            <v>0</v>
          </cell>
          <cell r="BP647">
            <v>0</v>
          </cell>
          <cell r="BY647">
            <v>1828.59</v>
          </cell>
          <cell r="CF647">
            <v>2260.0137367119901</v>
          </cell>
          <cell r="CG647">
            <v>2182.66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X647">
            <v>0</v>
          </cell>
          <cell r="CY647">
            <v>0</v>
          </cell>
          <cell r="DB647">
            <v>0</v>
          </cell>
          <cell r="DC647">
            <v>0</v>
          </cell>
          <cell r="DJ647" t="str">
            <v>НКРКП</v>
          </cell>
          <cell r="DL647">
            <v>40816</v>
          </cell>
          <cell r="DM647">
            <v>60</v>
          </cell>
          <cell r="DT647">
            <v>602.91999999999996</v>
          </cell>
        </row>
        <row r="648">
          <cell r="W648">
            <v>184.16</v>
          </cell>
          <cell r="AF648">
            <v>39645</v>
          </cell>
          <cell r="AG648">
            <v>755</v>
          </cell>
          <cell r="AH648">
            <v>175.38512616201859</v>
          </cell>
          <cell r="AM648">
            <v>75300</v>
          </cell>
          <cell r="AO648">
            <v>13867248</v>
          </cell>
          <cell r="AQ648">
            <v>13206500</v>
          </cell>
          <cell r="AU648">
            <v>0</v>
          </cell>
          <cell r="AW648">
            <v>0</v>
          </cell>
          <cell r="AY648">
            <v>7940879.7600000007</v>
          </cell>
          <cell r="AZ648">
            <v>105.4565705179283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G648">
            <v>220954</v>
          </cell>
          <cell r="BH648">
            <v>2.9343160690571048</v>
          </cell>
          <cell r="BI648">
            <v>137667</v>
          </cell>
          <cell r="BJ648">
            <v>1.8282470119521912</v>
          </cell>
          <cell r="BK648">
            <v>0</v>
          </cell>
          <cell r="BL648">
            <v>0</v>
          </cell>
          <cell r="BM648">
            <v>2355833</v>
          </cell>
          <cell r="BN648">
            <v>31.285962815405046</v>
          </cell>
          <cell r="BO648">
            <v>0</v>
          </cell>
          <cell r="BP648">
            <v>0</v>
          </cell>
          <cell r="BY648">
            <v>3435.9</v>
          </cell>
          <cell r="CF648">
            <v>10918</v>
          </cell>
          <cell r="CG648">
            <v>727.32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X648">
            <v>0</v>
          </cell>
          <cell r="CY648">
            <v>0</v>
          </cell>
          <cell r="DB648">
            <v>0</v>
          </cell>
          <cell r="DC648">
            <v>0</v>
          </cell>
          <cell r="DJ648" t="str">
            <v>НКРЕ</v>
          </cell>
          <cell r="DL648">
            <v>40526</v>
          </cell>
          <cell r="DM648">
            <v>1755</v>
          </cell>
          <cell r="DO648" t="str">
            <v>тариф на теплову енергію</v>
          </cell>
          <cell r="DT648">
            <v>230.2</v>
          </cell>
        </row>
        <row r="649">
          <cell r="W649">
            <v>431.57</v>
          </cell>
          <cell r="AF649">
            <v>39862</v>
          </cell>
          <cell r="AG649">
            <v>1362</v>
          </cell>
          <cell r="AH649">
            <v>385.33333333333331</v>
          </cell>
          <cell r="AM649">
            <v>4200</v>
          </cell>
          <cell r="AO649">
            <v>1812594</v>
          </cell>
          <cell r="AQ649">
            <v>1618400</v>
          </cell>
          <cell r="AU649">
            <v>0</v>
          </cell>
          <cell r="AW649">
            <v>0</v>
          </cell>
          <cell r="AY649">
            <v>1301631.1000000001</v>
          </cell>
          <cell r="AZ649">
            <v>309.91216666666668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G649">
            <v>17305</v>
          </cell>
          <cell r="BH649">
            <v>4.1202380952380953</v>
          </cell>
          <cell r="BI649">
            <v>10499</v>
          </cell>
          <cell r="BJ649">
            <v>2.4997619047619049</v>
          </cell>
          <cell r="BK649">
            <v>0</v>
          </cell>
          <cell r="BL649">
            <v>0</v>
          </cell>
          <cell r="BM649">
            <v>131401</v>
          </cell>
          <cell r="BN649">
            <v>31.285952380952381</v>
          </cell>
          <cell r="BO649">
            <v>0</v>
          </cell>
          <cell r="BP649">
            <v>0</v>
          </cell>
          <cell r="BY649">
            <v>3435.9</v>
          </cell>
          <cell r="CF649">
            <v>607.6</v>
          </cell>
          <cell r="CG649">
            <v>2142.25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X649">
            <v>0</v>
          </cell>
          <cell r="CY649">
            <v>0</v>
          </cell>
          <cell r="DB649">
            <v>0</v>
          </cell>
          <cell r="DC649">
            <v>0</v>
          </cell>
          <cell r="DJ649" t="str">
            <v>НКРКП</v>
          </cell>
          <cell r="DL649">
            <v>40816</v>
          </cell>
          <cell r="DM649">
            <v>94</v>
          </cell>
          <cell r="DT649">
            <v>652.52</v>
          </cell>
        </row>
        <row r="650">
          <cell r="W650">
            <v>436.06</v>
          </cell>
          <cell r="AF650">
            <v>39862</v>
          </cell>
          <cell r="AG650">
            <v>1363</v>
          </cell>
          <cell r="AH650">
            <v>389.33718244803697</v>
          </cell>
          <cell r="AM650">
            <v>173200</v>
          </cell>
          <cell r="AO650">
            <v>75525592</v>
          </cell>
          <cell r="AQ650">
            <v>67433200</v>
          </cell>
          <cell r="AU650">
            <v>0</v>
          </cell>
          <cell r="AW650">
            <v>4168988</v>
          </cell>
          <cell r="AY650">
            <v>49893645.174999997</v>
          </cell>
          <cell r="AZ650">
            <v>288.06954489030022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G650">
            <v>713629</v>
          </cell>
          <cell r="BH650">
            <v>4.1202598152424939</v>
          </cell>
          <cell r="BI650">
            <v>432917</v>
          </cell>
          <cell r="BJ650">
            <v>2.4995207852193997</v>
          </cell>
          <cell r="BK650">
            <v>0</v>
          </cell>
          <cell r="BL650">
            <v>0</v>
          </cell>
          <cell r="BM650">
            <v>5418729</v>
          </cell>
          <cell r="BN650">
            <v>31.285964203233256</v>
          </cell>
          <cell r="BO650">
            <v>0</v>
          </cell>
          <cell r="BP650">
            <v>0</v>
          </cell>
          <cell r="BY650">
            <v>3435.9</v>
          </cell>
          <cell r="CF650">
            <v>23290.3</v>
          </cell>
          <cell r="CG650">
            <v>2142.25</v>
          </cell>
          <cell r="CJ650">
            <v>0</v>
          </cell>
          <cell r="CK650">
            <v>0</v>
          </cell>
          <cell r="CL650">
            <v>0</v>
          </cell>
          <cell r="CM650">
            <v>13360</v>
          </cell>
          <cell r="CN650">
            <v>312.05</v>
          </cell>
          <cell r="CO650">
            <v>587.72</v>
          </cell>
          <cell r="CX650">
            <v>0</v>
          </cell>
          <cell r="CY650">
            <v>0</v>
          </cell>
          <cell r="DB650">
            <v>0</v>
          </cell>
          <cell r="DC650">
            <v>0</v>
          </cell>
          <cell r="DJ650" t="str">
            <v>НКРКП</v>
          </cell>
          <cell r="DL650">
            <v>40816</v>
          </cell>
          <cell r="DM650">
            <v>94</v>
          </cell>
          <cell r="DT650">
            <v>652.52</v>
          </cell>
        </row>
        <row r="651">
          <cell r="W651">
            <v>487.5</v>
          </cell>
          <cell r="AF651">
            <v>39857</v>
          </cell>
          <cell r="AG651">
            <v>1346</v>
          </cell>
          <cell r="AH651">
            <v>446.41117915642565</v>
          </cell>
          <cell r="AM651">
            <v>33167.440000000002</v>
          </cell>
          <cell r="AO651">
            <v>16169127.000000002</v>
          </cell>
          <cell r="AQ651">
            <v>14806316</v>
          </cell>
          <cell r="AU651">
            <v>0</v>
          </cell>
          <cell r="AW651">
            <v>0</v>
          </cell>
          <cell r="AY651">
            <v>10302787.192499999</v>
          </cell>
          <cell r="AZ651">
            <v>310.62955695404884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G651">
            <v>0</v>
          </cell>
          <cell r="BH651">
            <v>0</v>
          </cell>
          <cell r="BI651">
            <v>480657</v>
          </cell>
          <cell r="BJ651">
            <v>14.491832954246695</v>
          </cell>
          <cell r="BK651">
            <v>0</v>
          </cell>
          <cell r="BL651">
            <v>0</v>
          </cell>
          <cell r="BM651">
            <v>1119300</v>
          </cell>
          <cell r="BN651">
            <v>33.74695182986688</v>
          </cell>
          <cell r="BO651">
            <v>0</v>
          </cell>
          <cell r="BP651">
            <v>0</v>
          </cell>
          <cell r="BY651">
            <v>995.92</v>
          </cell>
          <cell r="CF651">
            <v>4809.33</v>
          </cell>
          <cell r="CG651">
            <v>2142.25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X651">
            <v>0</v>
          </cell>
          <cell r="CY651">
            <v>0</v>
          </cell>
          <cell r="DB651">
            <v>0</v>
          </cell>
          <cell r="DC651">
            <v>0</v>
          </cell>
          <cell r="DJ651" t="str">
            <v>НКРКП</v>
          </cell>
          <cell r="DL651">
            <v>40816</v>
          </cell>
          <cell r="DM651">
            <v>96</v>
          </cell>
          <cell r="DT651">
            <v>720.91</v>
          </cell>
        </row>
        <row r="652">
          <cell r="W652">
            <v>488.66</v>
          </cell>
          <cell r="AF652">
            <v>39857</v>
          </cell>
          <cell r="AG652">
            <v>1347</v>
          </cell>
          <cell r="AH652">
            <v>432.82665937147351</v>
          </cell>
          <cell r="AM652">
            <v>1754.58</v>
          </cell>
          <cell r="AO652">
            <v>857393.06279999996</v>
          </cell>
          <cell r="AQ652">
            <v>759429</v>
          </cell>
          <cell r="AU652">
            <v>0</v>
          </cell>
          <cell r="AW652">
            <v>0</v>
          </cell>
          <cell r="AY652">
            <v>589118.75</v>
          </cell>
          <cell r="AZ652">
            <v>335.76055238290644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G652">
            <v>0</v>
          </cell>
          <cell r="BH652">
            <v>0</v>
          </cell>
          <cell r="BI652">
            <v>19634</v>
          </cell>
          <cell r="BJ652">
            <v>11.190142370253851</v>
          </cell>
          <cell r="BK652">
            <v>0</v>
          </cell>
          <cell r="BL652">
            <v>0</v>
          </cell>
          <cell r="BM652">
            <v>59212</v>
          </cell>
          <cell r="BN652">
            <v>33.747107569902774</v>
          </cell>
          <cell r="BO652">
            <v>0</v>
          </cell>
          <cell r="BP652">
            <v>0</v>
          </cell>
          <cell r="BY652">
            <v>995.92</v>
          </cell>
          <cell r="CF652">
            <v>275</v>
          </cell>
          <cell r="CG652">
            <v>2142.25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X652">
            <v>0</v>
          </cell>
          <cell r="CY652">
            <v>0</v>
          </cell>
          <cell r="DB652">
            <v>0</v>
          </cell>
          <cell r="DC652">
            <v>0</v>
          </cell>
          <cell r="DJ652" t="str">
            <v>НКРКП</v>
          </cell>
          <cell r="DL652">
            <v>40816</v>
          </cell>
          <cell r="DM652">
            <v>96</v>
          </cell>
          <cell r="DT652">
            <v>741.37</v>
          </cell>
        </row>
        <row r="653">
          <cell r="W653">
            <v>496.51</v>
          </cell>
          <cell r="AF653">
            <v>39694</v>
          </cell>
          <cell r="AG653">
            <v>909</v>
          </cell>
          <cell r="AH653">
            <v>451.37741935483871</v>
          </cell>
          <cell r="AM653">
            <v>620</v>
          </cell>
          <cell r="AO653">
            <v>307836.2</v>
          </cell>
          <cell r="AQ653">
            <v>279854</v>
          </cell>
          <cell r="AU653">
            <v>0</v>
          </cell>
          <cell r="AW653">
            <v>0</v>
          </cell>
          <cell r="AY653">
            <v>85823.760000000009</v>
          </cell>
          <cell r="AZ653">
            <v>138.42541935483874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G653">
            <v>0</v>
          </cell>
          <cell r="BH653">
            <v>0</v>
          </cell>
          <cell r="BI653">
            <v>23371</v>
          </cell>
          <cell r="BJ653">
            <v>37.695161290322581</v>
          </cell>
          <cell r="BK653">
            <v>0</v>
          </cell>
          <cell r="BL653">
            <v>0</v>
          </cell>
          <cell r="BM653">
            <v>49283</v>
          </cell>
          <cell r="BN653">
            <v>79.488709677419351</v>
          </cell>
          <cell r="BO653">
            <v>0</v>
          </cell>
          <cell r="BP653">
            <v>0</v>
          </cell>
          <cell r="BY653">
            <v>688.52</v>
          </cell>
          <cell r="CF653">
            <v>118</v>
          </cell>
          <cell r="CG653">
            <v>727.32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X653">
            <v>0</v>
          </cell>
          <cell r="CY653">
            <v>0</v>
          </cell>
          <cell r="DB653">
            <v>0</v>
          </cell>
          <cell r="DC653">
            <v>0</v>
          </cell>
          <cell r="DJ653" t="str">
            <v>НКРЕ</v>
          </cell>
          <cell r="DL653">
            <v>40526</v>
          </cell>
          <cell r="DM653">
            <v>1752</v>
          </cell>
          <cell r="DO653" t="str">
            <v>на теплову енергію</v>
          </cell>
          <cell r="DT653">
            <v>293.8</v>
          </cell>
        </row>
        <row r="654">
          <cell r="W654">
            <v>628.38</v>
          </cell>
          <cell r="AF654">
            <v>39867</v>
          </cell>
          <cell r="AG654">
            <v>1415</v>
          </cell>
          <cell r="AH654">
            <v>587.27389179167369</v>
          </cell>
          <cell r="AM654">
            <v>5933</v>
          </cell>
          <cell r="AO654">
            <v>3728178.54</v>
          </cell>
          <cell r="AQ654">
            <v>3484296</v>
          </cell>
          <cell r="AU654">
            <v>0</v>
          </cell>
          <cell r="AW654">
            <v>0</v>
          </cell>
          <cell r="AY654">
            <v>2302918.75</v>
          </cell>
          <cell r="AZ654">
            <v>388.15418001011295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G654">
            <v>0</v>
          </cell>
          <cell r="BH654">
            <v>0</v>
          </cell>
          <cell r="BI654">
            <v>220397</v>
          </cell>
          <cell r="BJ654">
            <v>37.147648744311475</v>
          </cell>
          <cell r="BK654">
            <v>0</v>
          </cell>
          <cell r="BL654">
            <v>0</v>
          </cell>
          <cell r="BM654">
            <v>471603</v>
          </cell>
          <cell r="BN654">
            <v>79.48811730996124</v>
          </cell>
          <cell r="BO654">
            <v>0</v>
          </cell>
          <cell r="BP654">
            <v>0</v>
          </cell>
          <cell r="BY654">
            <v>688.52</v>
          </cell>
          <cell r="CF654">
            <v>1075</v>
          </cell>
          <cell r="CG654">
            <v>2142.25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X654">
            <v>0</v>
          </cell>
          <cell r="CY654">
            <v>0</v>
          </cell>
          <cell r="DB654">
            <v>0</v>
          </cell>
          <cell r="DC654">
            <v>0</v>
          </cell>
          <cell r="DJ654" t="str">
            <v>НКРКП</v>
          </cell>
          <cell r="DL654">
            <v>40816</v>
          </cell>
          <cell r="DM654">
            <v>96</v>
          </cell>
          <cell r="DT654">
            <v>920.03</v>
          </cell>
        </row>
        <row r="655">
          <cell r="W655">
            <v>724.83</v>
          </cell>
          <cell r="AF655">
            <v>39867</v>
          </cell>
          <cell r="AG655">
            <v>1416</v>
          </cell>
          <cell r="AH655">
            <v>604.02654867256638</v>
          </cell>
          <cell r="AM655">
            <v>565</v>
          </cell>
          <cell r="AO655">
            <v>409528.95</v>
          </cell>
          <cell r="AQ655">
            <v>341275</v>
          </cell>
          <cell r="AU655">
            <v>0</v>
          </cell>
          <cell r="AW655">
            <v>0</v>
          </cell>
          <cell r="AY655">
            <v>220651.75</v>
          </cell>
          <cell r="AZ655">
            <v>390.53407079646018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G655">
            <v>0</v>
          </cell>
          <cell r="BH655">
            <v>0</v>
          </cell>
          <cell r="BI655">
            <v>22008</v>
          </cell>
          <cell r="BJ655">
            <v>38.952212389380534</v>
          </cell>
          <cell r="BK655">
            <v>0</v>
          </cell>
          <cell r="BL655">
            <v>0</v>
          </cell>
          <cell r="BM655">
            <v>44911</v>
          </cell>
          <cell r="BN655">
            <v>79.488495575221236</v>
          </cell>
          <cell r="BO655">
            <v>0</v>
          </cell>
          <cell r="BP655">
            <v>0</v>
          </cell>
          <cell r="BY655">
            <v>688.52</v>
          </cell>
          <cell r="CF655">
            <v>103</v>
          </cell>
          <cell r="CG655">
            <v>2142.25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X655">
            <v>0</v>
          </cell>
          <cell r="CY655">
            <v>0</v>
          </cell>
          <cell r="DB655">
            <v>0</v>
          </cell>
          <cell r="DC655">
            <v>0</v>
          </cell>
          <cell r="DJ655" t="str">
            <v>НКРКП</v>
          </cell>
          <cell r="DL655">
            <v>40816</v>
          </cell>
          <cell r="DM655">
            <v>96</v>
          </cell>
          <cell r="DT655">
            <v>999.9</v>
          </cell>
        </row>
        <row r="656">
          <cell r="W656">
            <v>267.08999999999997</v>
          </cell>
          <cell r="AF656">
            <v>39682</v>
          </cell>
          <cell r="AG656">
            <v>832</v>
          </cell>
          <cell r="AH656">
            <v>267.09269162210336</v>
          </cell>
          <cell r="AM656">
            <v>1683</v>
          </cell>
          <cell r="AO656">
            <v>449512.47</v>
          </cell>
          <cell r="AQ656">
            <v>449517</v>
          </cell>
          <cell r="AU656">
            <v>0</v>
          </cell>
          <cell r="AW656">
            <v>0</v>
          </cell>
          <cell r="AY656">
            <v>216741.36000000002</v>
          </cell>
          <cell r="AZ656">
            <v>128.78274509803921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G656">
            <v>0</v>
          </cell>
          <cell r="BH656">
            <v>0</v>
          </cell>
          <cell r="BI656">
            <v>37734</v>
          </cell>
          <cell r="BJ656">
            <v>22.420677361853834</v>
          </cell>
          <cell r="BK656">
            <v>0</v>
          </cell>
          <cell r="BL656">
            <v>0</v>
          </cell>
          <cell r="BM656">
            <v>95955</v>
          </cell>
          <cell r="BN656">
            <v>57.014260249554368</v>
          </cell>
          <cell r="BO656">
            <v>0</v>
          </cell>
          <cell r="BP656">
            <v>0</v>
          </cell>
          <cell r="BY656">
            <v>913.52</v>
          </cell>
          <cell r="CF656">
            <v>298</v>
          </cell>
          <cell r="CG656">
            <v>727.32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X656">
            <v>0</v>
          </cell>
          <cell r="CY656">
            <v>0</v>
          </cell>
          <cell r="DB656">
            <v>0</v>
          </cell>
          <cell r="DC656">
            <v>0</v>
          </cell>
          <cell r="DJ656" t="str">
            <v>НКРЕ</v>
          </cell>
          <cell r="DL656">
            <v>40526</v>
          </cell>
          <cell r="DM656">
            <v>1752</v>
          </cell>
          <cell r="DO656" t="str">
            <v>Тариф на теплову енергію</v>
          </cell>
          <cell r="DT656">
            <v>293.8</v>
          </cell>
        </row>
        <row r="657">
          <cell r="W657">
            <v>573.77</v>
          </cell>
          <cell r="AF657">
            <v>39883</v>
          </cell>
          <cell r="AG657">
            <v>1518</v>
          </cell>
          <cell r="AH657">
            <v>521.60805084745766</v>
          </cell>
          <cell r="AM657">
            <v>3304</v>
          </cell>
          <cell r="AO657">
            <v>1895736.0799999998</v>
          </cell>
          <cell r="AQ657">
            <v>1723393</v>
          </cell>
          <cell r="AU657">
            <v>0</v>
          </cell>
          <cell r="AW657">
            <v>0</v>
          </cell>
          <cell r="AY657">
            <v>1251074</v>
          </cell>
          <cell r="AZ657">
            <v>378.65435835351087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G657">
            <v>0</v>
          </cell>
          <cell r="BH657">
            <v>0</v>
          </cell>
          <cell r="BI657">
            <v>90014</v>
          </cell>
          <cell r="BJ657">
            <v>27.243946731234868</v>
          </cell>
          <cell r="BK657">
            <v>0</v>
          </cell>
          <cell r="BL657">
            <v>0</v>
          </cell>
          <cell r="BM657">
            <v>188376</v>
          </cell>
          <cell r="BN657">
            <v>57.014527845036319</v>
          </cell>
          <cell r="BO657">
            <v>0</v>
          </cell>
          <cell r="BP657">
            <v>0</v>
          </cell>
          <cell r="BY657">
            <v>913.52</v>
          </cell>
          <cell r="CF657">
            <v>584</v>
          </cell>
          <cell r="CG657">
            <v>2142.25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X657">
            <v>0</v>
          </cell>
          <cell r="CY657">
            <v>0</v>
          </cell>
          <cell r="DB657">
            <v>0</v>
          </cell>
          <cell r="DC657">
            <v>0</v>
          </cell>
          <cell r="DJ657" t="str">
            <v>НКРКП</v>
          </cell>
          <cell r="DL657">
            <v>40816</v>
          </cell>
          <cell r="DM657">
            <v>96</v>
          </cell>
          <cell r="DT657">
            <v>858.32</v>
          </cell>
        </row>
        <row r="658">
          <cell r="W658">
            <v>610.64</v>
          </cell>
          <cell r="AF658">
            <v>39883</v>
          </cell>
          <cell r="AG658">
            <v>1518</v>
          </cell>
          <cell r="AH658">
            <v>524.58379373848982</v>
          </cell>
          <cell r="AM658">
            <v>543</v>
          </cell>
          <cell r="AO658">
            <v>331577.52</v>
          </cell>
          <cell r="AQ658">
            <v>284849</v>
          </cell>
          <cell r="AU658">
            <v>0</v>
          </cell>
          <cell r="AW658">
            <v>0</v>
          </cell>
          <cell r="AY658">
            <v>207798.25</v>
          </cell>
          <cell r="AZ658">
            <v>382.68554327808471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G658">
            <v>0</v>
          </cell>
          <cell r="BH658">
            <v>0</v>
          </cell>
          <cell r="BI658">
            <v>14918</v>
          </cell>
          <cell r="BJ658">
            <v>27.47329650092081</v>
          </cell>
          <cell r="BK658">
            <v>0</v>
          </cell>
          <cell r="BL658">
            <v>0</v>
          </cell>
          <cell r="BM658">
            <v>30959</v>
          </cell>
          <cell r="BN658">
            <v>57.014732965009209</v>
          </cell>
          <cell r="BO658">
            <v>0</v>
          </cell>
          <cell r="BP658">
            <v>0</v>
          </cell>
          <cell r="BY658">
            <v>913.52</v>
          </cell>
          <cell r="CF658">
            <v>97</v>
          </cell>
          <cell r="CG658">
            <v>2142.25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X658">
            <v>0</v>
          </cell>
          <cell r="CY658">
            <v>0</v>
          </cell>
          <cell r="DB658">
            <v>0</v>
          </cell>
          <cell r="DC658">
            <v>0</v>
          </cell>
          <cell r="DJ658" t="str">
            <v>НКРКП</v>
          </cell>
          <cell r="DL658">
            <v>40816</v>
          </cell>
          <cell r="DM658">
            <v>96</v>
          </cell>
          <cell r="DT658">
            <v>897.24</v>
          </cell>
        </row>
        <row r="659">
          <cell r="W659">
            <v>705.02</v>
          </cell>
          <cell r="AF659">
            <v>39883</v>
          </cell>
          <cell r="AG659">
            <v>1522</v>
          </cell>
          <cell r="AH659">
            <v>629.482905982906</v>
          </cell>
          <cell r="AM659">
            <v>234</v>
          </cell>
          <cell r="AO659">
            <v>164974.68</v>
          </cell>
          <cell r="AQ659">
            <v>147299</v>
          </cell>
          <cell r="AU659">
            <v>0</v>
          </cell>
          <cell r="AW659">
            <v>0</v>
          </cell>
          <cell r="AY659">
            <v>87832.25</v>
          </cell>
          <cell r="AZ659">
            <v>375.35149572649573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G659">
            <v>0</v>
          </cell>
          <cell r="BH659">
            <v>0</v>
          </cell>
          <cell r="BI659">
            <v>6042</v>
          </cell>
          <cell r="BJ659">
            <v>25.820512820512821</v>
          </cell>
          <cell r="BK659">
            <v>0</v>
          </cell>
          <cell r="BL659">
            <v>0</v>
          </cell>
          <cell r="BM659">
            <v>39394</v>
          </cell>
          <cell r="BN659">
            <v>168.35042735042734</v>
          </cell>
          <cell r="BO659">
            <v>0</v>
          </cell>
          <cell r="BP659">
            <v>0</v>
          </cell>
          <cell r="BY659">
            <v>798.97</v>
          </cell>
          <cell r="CF659">
            <v>41</v>
          </cell>
          <cell r="CG659">
            <v>2142.25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X659">
            <v>0</v>
          </cell>
          <cell r="CY659">
            <v>0</v>
          </cell>
          <cell r="DB659">
            <v>0</v>
          </cell>
          <cell r="DC659">
            <v>0</v>
          </cell>
          <cell r="DJ659" t="str">
            <v>НКРКП</v>
          </cell>
          <cell r="DL659">
            <v>40816</v>
          </cell>
          <cell r="DM659">
            <v>96</v>
          </cell>
          <cell r="DT659">
            <v>987.75</v>
          </cell>
        </row>
        <row r="660">
          <cell r="W660">
            <v>640.44000000000005</v>
          </cell>
          <cell r="AF660">
            <v>39883</v>
          </cell>
          <cell r="AG660">
            <v>1523</v>
          </cell>
          <cell r="AH660">
            <v>571.82058047493399</v>
          </cell>
          <cell r="AM660">
            <v>379</v>
          </cell>
          <cell r="AO660">
            <v>242726.76</v>
          </cell>
          <cell r="AQ660">
            <v>216720</v>
          </cell>
          <cell r="AU660">
            <v>0</v>
          </cell>
          <cell r="AW660">
            <v>0</v>
          </cell>
          <cell r="AY660">
            <v>143530.75</v>
          </cell>
          <cell r="AZ660">
            <v>378.7091029023747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G660">
            <v>0</v>
          </cell>
          <cell r="BH660">
            <v>0</v>
          </cell>
          <cell r="BI660">
            <v>11594</v>
          </cell>
          <cell r="BJ660">
            <v>30.591029023746703</v>
          </cell>
          <cell r="BK660">
            <v>0</v>
          </cell>
          <cell r="BL660">
            <v>0</v>
          </cell>
          <cell r="BM660">
            <v>45763</v>
          </cell>
          <cell r="BN660">
            <v>120.74670184696571</v>
          </cell>
          <cell r="BO660">
            <v>0</v>
          </cell>
          <cell r="BP660">
            <v>0</v>
          </cell>
          <cell r="BY660">
            <v>928.17</v>
          </cell>
          <cell r="CF660">
            <v>67</v>
          </cell>
          <cell r="CG660">
            <v>2142.25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X660">
            <v>0</v>
          </cell>
          <cell r="CY660">
            <v>0</v>
          </cell>
          <cell r="DB660">
            <v>0</v>
          </cell>
          <cell r="DC660">
            <v>0</v>
          </cell>
          <cell r="DJ660" t="str">
            <v>НКРКП</v>
          </cell>
          <cell r="DL660">
            <v>40816</v>
          </cell>
          <cell r="DM660">
            <v>96</v>
          </cell>
          <cell r="DT660">
            <v>925.3</v>
          </cell>
        </row>
        <row r="661">
          <cell r="W661">
            <v>615.77</v>
          </cell>
          <cell r="AF661">
            <v>39883</v>
          </cell>
          <cell r="AG661">
            <v>1520</v>
          </cell>
          <cell r="AH661">
            <v>549.79115479115478</v>
          </cell>
          <cell r="AM661">
            <v>407</v>
          </cell>
          <cell r="AO661">
            <v>250618.38999999998</v>
          </cell>
          <cell r="AQ661">
            <v>223765</v>
          </cell>
          <cell r="AU661">
            <v>0</v>
          </cell>
          <cell r="AW661">
            <v>0</v>
          </cell>
          <cell r="AY661">
            <v>139246.25</v>
          </cell>
          <cell r="AZ661">
            <v>342.12837837837839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G661">
            <v>0</v>
          </cell>
          <cell r="BH661">
            <v>0</v>
          </cell>
          <cell r="BI661">
            <v>8383</v>
          </cell>
          <cell r="BJ661">
            <v>20.597051597051596</v>
          </cell>
          <cell r="BK661">
            <v>0</v>
          </cell>
          <cell r="BL661">
            <v>0</v>
          </cell>
          <cell r="BM661">
            <v>51631</v>
          </cell>
          <cell r="BN661">
            <v>126.85749385749386</v>
          </cell>
          <cell r="BO661">
            <v>0</v>
          </cell>
          <cell r="BP661">
            <v>0</v>
          </cell>
          <cell r="BY661">
            <v>1047.17</v>
          </cell>
          <cell r="CF661">
            <v>65</v>
          </cell>
          <cell r="CG661">
            <v>2142.25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X661">
            <v>0</v>
          </cell>
          <cell r="CY661">
            <v>0</v>
          </cell>
          <cell r="DB661">
            <v>0</v>
          </cell>
          <cell r="DC661">
            <v>0</v>
          </cell>
          <cell r="DJ661" t="str">
            <v>НКРКП</v>
          </cell>
          <cell r="DL661">
            <v>40816</v>
          </cell>
          <cell r="DM661">
            <v>96</v>
          </cell>
          <cell r="DT661">
            <v>873.13</v>
          </cell>
        </row>
        <row r="662">
          <cell r="W662">
            <v>551.04999999999995</v>
          </cell>
          <cell r="AF662">
            <v>39883</v>
          </cell>
          <cell r="AG662">
            <v>1524</v>
          </cell>
          <cell r="AH662">
            <v>492.00908173562061</v>
          </cell>
          <cell r="AM662">
            <v>991</v>
          </cell>
          <cell r="AO662">
            <v>546090.54999999993</v>
          </cell>
          <cell r="AQ662">
            <v>487581</v>
          </cell>
          <cell r="AU662">
            <v>0</v>
          </cell>
          <cell r="AW662">
            <v>0</v>
          </cell>
          <cell r="AY662">
            <v>377036</v>
          </cell>
          <cell r="AZ662">
            <v>380.46014127144298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G662">
            <v>0</v>
          </cell>
          <cell r="BH662">
            <v>0</v>
          </cell>
          <cell r="BI662">
            <v>16440</v>
          </cell>
          <cell r="BJ662">
            <v>16.589303733602421</v>
          </cell>
          <cell r="BK662">
            <v>0</v>
          </cell>
          <cell r="BL662">
            <v>0</v>
          </cell>
          <cell r="BM662">
            <v>71504</v>
          </cell>
          <cell r="BN662">
            <v>72.153380423814326</v>
          </cell>
          <cell r="BO662">
            <v>0</v>
          </cell>
          <cell r="BP662">
            <v>0</v>
          </cell>
          <cell r="BY662">
            <v>1087.67</v>
          </cell>
          <cell r="CF662">
            <v>176</v>
          </cell>
          <cell r="CG662">
            <v>2142.25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X662">
            <v>0</v>
          </cell>
          <cell r="CY662">
            <v>0</v>
          </cell>
          <cell r="DB662">
            <v>0</v>
          </cell>
          <cell r="DC662">
            <v>0</v>
          </cell>
          <cell r="DJ662" t="str">
            <v>НКРКП</v>
          </cell>
          <cell r="DL662">
            <v>40816</v>
          </cell>
          <cell r="DM662">
            <v>96</v>
          </cell>
          <cell r="DT662">
            <v>836.51</v>
          </cell>
        </row>
        <row r="663">
          <cell r="W663">
            <v>665.89</v>
          </cell>
          <cell r="AF663">
            <v>39891</v>
          </cell>
          <cell r="AG663">
            <v>1553</v>
          </cell>
          <cell r="AH663">
            <v>590.01044826423993</v>
          </cell>
          <cell r="AM663">
            <v>2967</v>
          </cell>
          <cell r="AO663">
            <v>1975695.63</v>
          </cell>
          <cell r="AQ663">
            <v>1750561</v>
          </cell>
          <cell r="AU663">
            <v>0</v>
          </cell>
          <cell r="AW663">
            <v>0</v>
          </cell>
          <cell r="AY663">
            <v>998288.5</v>
          </cell>
          <cell r="AZ663">
            <v>336.46393663633302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G663">
            <v>0</v>
          </cell>
          <cell r="BH663">
            <v>0</v>
          </cell>
          <cell r="BI663">
            <v>80340</v>
          </cell>
          <cell r="BJ663">
            <v>27.077856420626897</v>
          </cell>
          <cell r="BK663">
            <v>0</v>
          </cell>
          <cell r="BL663">
            <v>0</v>
          </cell>
          <cell r="BM663">
            <v>395054</v>
          </cell>
          <cell r="BN663">
            <v>133.14930906639702</v>
          </cell>
          <cell r="BO663">
            <v>0</v>
          </cell>
          <cell r="BP663">
            <v>0</v>
          </cell>
          <cell r="BY663">
            <v>1066.23</v>
          </cell>
          <cell r="CF663">
            <v>466</v>
          </cell>
          <cell r="CG663">
            <v>2142.25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X663">
            <v>0</v>
          </cell>
          <cell r="CY663">
            <v>0</v>
          </cell>
          <cell r="DB663">
            <v>0</v>
          </cell>
          <cell r="DC663">
            <v>0</v>
          </cell>
          <cell r="DJ663" t="str">
            <v>НКРКП</v>
          </cell>
          <cell r="DL663">
            <v>40816</v>
          </cell>
          <cell r="DM663">
            <v>96</v>
          </cell>
          <cell r="DT663">
            <v>918.56</v>
          </cell>
        </row>
        <row r="664">
          <cell r="W664">
            <v>670.91</v>
          </cell>
          <cell r="AF664">
            <v>39891</v>
          </cell>
          <cell r="AG664">
            <v>1554</v>
          </cell>
          <cell r="AH664">
            <v>599.66666666666663</v>
          </cell>
          <cell r="AM664">
            <v>60</v>
          </cell>
          <cell r="AO664">
            <v>40254.6</v>
          </cell>
          <cell r="AQ664">
            <v>35980</v>
          </cell>
          <cell r="AU664">
            <v>0</v>
          </cell>
          <cell r="AW664">
            <v>0</v>
          </cell>
          <cell r="AY664">
            <v>21422.5</v>
          </cell>
          <cell r="AZ664">
            <v>357.04166666666669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G664">
            <v>0</v>
          </cell>
          <cell r="BH664">
            <v>0</v>
          </cell>
          <cell r="BI664">
            <v>1378</v>
          </cell>
          <cell r="BJ664">
            <v>22.966666666666665</v>
          </cell>
          <cell r="BK664">
            <v>0</v>
          </cell>
          <cell r="BL664">
            <v>0</v>
          </cell>
          <cell r="BM664">
            <v>7989</v>
          </cell>
          <cell r="BN664">
            <v>133.15</v>
          </cell>
          <cell r="BO664">
            <v>0</v>
          </cell>
          <cell r="BP664">
            <v>0</v>
          </cell>
          <cell r="BY664">
            <v>1066.23</v>
          </cell>
          <cell r="CF664">
            <v>10</v>
          </cell>
          <cell r="CG664">
            <v>2142.25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X664">
            <v>0</v>
          </cell>
          <cell r="CY664">
            <v>0</v>
          </cell>
          <cell r="DB664">
            <v>0</v>
          </cell>
          <cell r="DC664">
            <v>0</v>
          </cell>
          <cell r="DJ664" t="str">
            <v>НКРКП</v>
          </cell>
          <cell r="DL664">
            <v>40816</v>
          </cell>
          <cell r="DM664">
            <v>96</v>
          </cell>
          <cell r="DT664">
            <v>932.35</v>
          </cell>
        </row>
        <row r="665">
          <cell r="W665">
            <v>771.66</v>
          </cell>
          <cell r="AF665">
            <v>39891</v>
          </cell>
          <cell r="AG665">
            <v>1555</v>
          </cell>
          <cell r="AH665">
            <v>662.09767929723353</v>
          </cell>
          <cell r="AM665">
            <v>7627</v>
          </cell>
          <cell r="AO665">
            <v>5885450.8199999994</v>
          </cell>
          <cell r="AQ665">
            <v>5049819</v>
          </cell>
          <cell r="AU665">
            <v>0</v>
          </cell>
          <cell r="AW665">
            <v>0</v>
          </cell>
          <cell r="AY665">
            <v>2874899.5</v>
          </cell>
          <cell r="AZ665">
            <v>376.93713124426381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G665">
            <v>0</v>
          </cell>
          <cell r="BH665">
            <v>0</v>
          </cell>
          <cell r="BI665">
            <v>255875</v>
          </cell>
          <cell r="BJ665">
            <v>33.548577422315461</v>
          </cell>
          <cell r="BK665">
            <v>0</v>
          </cell>
          <cell r="BL665">
            <v>0</v>
          </cell>
          <cell r="BM665">
            <v>1044062</v>
          </cell>
          <cell r="BN665">
            <v>136.89025829290676</v>
          </cell>
          <cell r="BO665">
            <v>0</v>
          </cell>
          <cell r="BP665">
            <v>0</v>
          </cell>
          <cell r="BY665">
            <v>1003.46</v>
          </cell>
          <cell r="CF665">
            <v>1342</v>
          </cell>
          <cell r="CG665">
            <v>2142.25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X665">
            <v>0</v>
          </cell>
          <cell r="CY665">
            <v>0</v>
          </cell>
          <cell r="DB665">
            <v>0</v>
          </cell>
          <cell r="DC665">
            <v>0</v>
          </cell>
          <cell r="DJ665" t="str">
            <v>НКРКП</v>
          </cell>
          <cell r="DL665">
            <v>40904</v>
          </cell>
          <cell r="DM665">
            <v>236</v>
          </cell>
          <cell r="DT665">
            <v>999.9</v>
          </cell>
        </row>
        <row r="666">
          <cell r="W666">
            <v>767.3</v>
          </cell>
          <cell r="AF666">
            <v>39891</v>
          </cell>
          <cell r="AG666">
            <v>1556</v>
          </cell>
          <cell r="AH666">
            <v>655.53921568627447</v>
          </cell>
          <cell r="AM666">
            <v>204</v>
          </cell>
          <cell r="AO666">
            <v>156529.19999999998</v>
          </cell>
          <cell r="AQ666">
            <v>133730</v>
          </cell>
          <cell r="AU666">
            <v>0</v>
          </cell>
          <cell r="AW666">
            <v>0</v>
          </cell>
          <cell r="AY666">
            <v>72836.5</v>
          </cell>
          <cell r="AZ666">
            <v>357.04166666666669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G666">
            <v>0</v>
          </cell>
          <cell r="BH666">
            <v>0</v>
          </cell>
          <cell r="BI666">
            <v>9506</v>
          </cell>
          <cell r="BJ666">
            <v>46.598039215686278</v>
          </cell>
          <cell r="BK666">
            <v>0</v>
          </cell>
          <cell r="BL666">
            <v>0</v>
          </cell>
          <cell r="BM666">
            <v>27926</v>
          </cell>
          <cell r="BN666">
            <v>136.89215686274511</v>
          </cell>
          <cell r="BO666">
            <v>0</v>
          </cell>
          <cell r="BP666">
            <v>0</v>
          </cell>
          <cell r="BY666">
            <v>1003.46</v>
          </cell>
          <cell r="CF666">
            <v>34</v>
          </cell>
          <cell r="CG666">
            <v>2142.25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X666">
            <v>0</v>
          </cell>
          <cell r="CY666">
            <v>0</v>
          </cell>
          <cell r="DB666">
            <v>0</v>
          </cell>
          <cell r="DC666">
            <v>0</v>
          </cell>
          <cell r="DJ666" t="str">
            <v>НКРКП</v>
          </cell>
          <cell r="DL666">
            <v>40904</v>
          </cell>
          <cell r="DM666">
            <v>236</v>
          </cell>
          <cell r="DT666">
            <v>999.9</v>
          </cell>
        </row>
        <row r="667">
          <cell r="W667">
            <v>441.3</v>
          </cell>
          <cell r="AF667">
            <v>39773</v>
          </cell>
          <cell r="AG667">
            <v>1093</v>
          </cell>
          <cell r="AH667">
            <v>401.18041154889136</v>
          </cell>
          <cell r="AM667">
            <v>250.76</v>
          </cell>
          <cell r="AO667">
            <v>110660.38799999999</v>
          </cell>
          <cell r="AQ667">
            <v>100600</v>
          </cell>
          <cell r="AU667">
            <v>0</v>
          </cell>
          <cell r="AW667">
            <v>0</v>
          </cell>
          <cell r="AY667">
            <v>32002.080000000002</v>
          </cell>
          <cell r="AZ667">
            <v>127.62035412346468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G667">
            <v>0</v>
          </cell>
          <cell r="BH667">
            <v>0</v>
          </cell>
          <cell r="BI667">
            <v>17558</v>
          </cell>
          <cell r="BJ667">
            <v>70.01914180890094</v>
          </cell>
          <cell r="BK667">
            <v>0</v>
          </cell>
          <cell r="BL667">
            <v>0</v>
          </cell>
          <cell r="BM667">
            <v>26717</v>
          </cell>
          <cell r="BN667">
            <v>106.54410591800925</v>
          </cell>
          <cell r="BO667">
            <v>0</v>
          </cell>
          <cell r="BP667">
            <v>0</v>
          </cell>
          <cell r="BY667">
            <v>928.68</v>
          </cell>
          <cell r="CF667">
            <v>44</v>
          </cell>
          <cell r="CG667">
            <v>727.32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X667">
            <v>0</v>
          </cell>
          <cell r="CY667">
            <v>0</v>
          </cell>
          <cell r="DB667">
            <v>0</v>
          </cell>
          <cell r="DC667">
            <v>0</v>
          </cell>
          <cell r="DJ667" t="str">
            <v>НКРЕ</v>
          </cell>
          <cell r="DL667">
            <v>40526</v>
          </cell>
          <cell r="DM667">
            <v>1752</v>
          </cell>
          <cell r="DO667" t="str">
            <v>на теплову енергію</v>
          </cell>
          <cell r="DT667">
            <v>485.43</v>
          </cell>
        </row>
        <row r="668">
          <cell r="W668">
            <v>701.43</v>
          </cell>
          <cell r="AF668">
            <v>39882</v>
          </cell>
          <cell r="AG668">
            <v>1508</v>
          </cell>
          <cell r="AH668">
            <v>608.19018964433496</v>
          </cell>
          <cell r="AM668">
            <v>1573.4190000000001</v>
          </cell>
          <cell r="AO668">
            <v>1103643.28917</v>
          </cell>
          <cell r="AQ668">
            <v>956938</v>
          </cell>
          <cell r="AU668">
            <v>0</v>
          </cell>
          <cell r="AW668">
            <v>0</v>
          </cell>
          <cell r="AY668">
            <v>584834.25</v>
          </cell>
          <cell r="AZ668">
            <v>371.69644576555891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G668">
            <v>0</v>
          </cell>
          <cell r="BH668">
            <v>0</v>
          </cell>
          <cell r="BI668">
            <v>68305</v>
          </cell>
          <cell r="BJ668">
            <v>43.411831177836291</v>
          </cell>
          <cell r="BK668">
            <v>0</v>
          </cell>
          <cell r="BL668">
            <v>0</v>
          </cell>
          <cell r="BM668">
            <v>167640</v>
          </cell>
          <cell r="BN668">
            <v>106.54504617015556</v>
          </cell>
          <cell r="BO668">
            <v>0</v>
          </cell>
          <cell r="BP668">
            <v>0</v>
          </cell>
          <cell r="BY668">
            <v>928.68</v>
          </cell>
          <cell r="CF668">
            <v>273</v>
          </cell>
          <cell r="CG668">
            <v>2142.25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X668">
            <v>0</v>
          </cell>
          <cell r="CY668">
            <v>0</v>
          </cell>
          <cell r="DB668">
            <v>0</v>
          </cell>
          <cell r="DC668">
            <v>0</v>
          </cell>
          <cell r="DJ668" t="str">
            <v>НКРКП</v>
          </cell>
          <cell r="DL668">
            <v>40816</v>
          </cell>
          <cell r="DM668">
            <v>96</v>
          </cell>
          <cell r="DT668">
            <v>981.03</v>
          </cell>
        </row>
        <row r="669">
          <cell r="W669">
            <v>829.12</v>
          </cell>
          <cell r="AF669">
            <v>39882</v>
          </cell>
          <cell r="AG669">
            <v>1509</v>
          </cell>
          <cell r="AH669">
            <v>675.54232476088089</v>
          </cell>
          <cell r="AM669">
            <v>181.39500000000001</v>
          </cell>
          <cell r="AO669">
            <v>150398.2224</v>
          </cell>
          <cell r="AQ669">
            <v>122540</v>
          </cell>
          <cell r="AU669">
            <v>0</v>
          </cell>
          <cell r="AW669">
            <v>0</v>
          </cell>
          <cell r="AY669">
            <v>68552</v>
          </cell>
          <cell r="AZ669">
            <v>377.91559855563821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G669">
            <v>0</v>
          </cell>
          <cell r="BH669">
            <v>0</v>
          </cell>
          <cell r="BI669">
            <v>16842</v>
          </cell>
          <cell r="BJ669">
            <v>92.847101629041589</v>
          </cell>
          <cell r="BK669">
            <v>0</v>
          </cell>
          <cell r="BL669">
            <v>0</v>
          </cell>
          <cell r="BM669">
            <v>19327</v>
          </cell>
          <cell r="BN669">
            <v>106.54648694837233</v>
          </cell>
          <cell r="BO669">
            <v>0</v>
          </cell>
          <cell r="BP669">
            <v>0</v>
          </cell>
          <cell r="BY669">
            <v>928.68</v>
          </cell>
          <cell r="CF669">
            <v>32</v>
          </cell>
          <cell r="CG669">
            <v>2142.25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X669">
            <v>0</v>
          </cell>
          <cell r="CY669">
            <v>0</v>
          </cell>
          <cell r="DB669">
            <v>0</v>
          </cell>
          <cell r="DC669">
            <v>0</v>
          </cell>
          <cell r="DJ669" t="str">
            <v>НКРКП</v>
          </cell>
          <cell r="DL669">
            <v>40816</v>
          </cell>
          <cell r="DM669">
            <v>96</v>
          </cell>
          <cell r="DT669">
            <v>999.9</v>
          </cell>
        </row>
        <row r="670">
          <cell r="W670">
            <v>645.86</v>
          </cell>
          <cell r="AF670">
            <v>39877</v>
          </cell>
          <cell r="AG670">
            <v>1490</v>
          </cell>
          <cell r="AH670">
            <v>598.01878787878786</v>
          </cell>
          <cell r="AM670">
            <v>1650</v>
          </cell>
          <cell r="AO670">
            <v>1065669</v>
          </cell>
          <cell r="AQ670">
            <v>986731</v>
          </cell>
          <cell r="AU670">
            <v>0</v>
          </cell>
          <cell r="AW670">
            <v>0</v>
          </cell>
          <cell r="AY670">
            <v>608470</v>
          </cell>
          <cell r="AZ670">
            <v>368.76969696969695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G670">
            <v>0</v>
          </cell>
          <cell r="BH670">
            <v>0</v>
          </cell>
          <cell r="BI670">
            <v>49186</v>
          </cell>
          <cell r="BJ670">
            <v>29.809696969696969</v>
          </cell>
          <cell r="BK670">
            <v>0</v>
          </cell>
          <cell r="BL670">
            <v>0</v>
          </cell>
          <cell r="BM670">
            <v>150977</v>
          </cell>
          <cell r="BN670">
            <v>91.50121212121212</v>
          </cell>
          <cell r="BO670">
            <v>0</v>
          </cell>
          <cell r="BP670">
            <v>0</v>
          </cell>
          <cell r="BY670">
            <v>772.68</v>
          </cell>
          <cell r="CF670">
            <v>284</v>
          </cell>
          <cell r="CG670">
            <v>2142.5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X670">
            <v>0</v>
          </cell>
          <cell r="CY670">
            <v>0</v>
          </cell>
          <cell r="DB670">
            <v>0</v>
          </cell>
          <cell r="DC670">
            <v>0</v>
          </cell>
          <cell r="DJ670" t="str">
            <v>НКРКП</v>
          </cell>
          <cell r="DL670">
            <v>40816</v>
          </cell>
          <cell r="DM670">
            <v>96</v>
          </cell>
          <cell r="DT670">
            <v>923.21</v>
          </cell>
        </row>
        <row r="671">
          <cell r="W671">
            <v>739.92</v>
          </cell>
          <cell r="AF671">
            <v>39877</v>
          </cell>
          <cell r="AG671">
            <v>1491</v>
          </cell>
          <cell r="AH671">
            <v>616.59726962457341</v>
          </cell>
          <cell r="AM671">
            <v>293</v>
          </cell>
          <cell r="AO671">
            <v>216796.56</v>
          </cell>
          <cell r="AQ671">
            <v>180663</v>
          </cell>
          <cell r="AU671">
            <v>0</v>
          </cell>
          <cell r="AW671">
            <v>0</v>
          </cell>
          <cell r="AY671">
            <v>104982.5</v>
          </cell>
          <cell r="AZ671">
            <v>358.30204778156997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G671">
            <v>0</v>
          </cell>
          <cell r="BH671">
            <v>0</v>
          </cell>
          <cell r="BI671">
            <v>18078</v>
          </cell>
          <cell r="BJ671">
            <v>61.69965870307167</v>
          </cell>
          <cell r="BK671">
            <v>0</v>
          </cell>
          <cell r="BL671">
            <v>0</v>
          </cell>
          <cell r="BM671">
            <v>26810</v>
          </cell>
          <cell r="BN671">
            <v>91.501706484641645</v>
          </cell>
          <cell r="BO671">
            <v>0</v>
          </cell>
          <cell r="BP671">
            <v>0</v>
          </cell>
          <cell r="BY671">
            <v>772.68</v>
          </cell>
          <cell r="CF671">
            <v>49</v>
          </cell>
          <cell r="CG671">
            <v>2142.5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X671">
            <v>0</v>
          </cell>
          <cell r="CY671">
            <v>0</v>
          </cell>
          <cell r="DB671">
            <v>0</v>
          </cell>
          <cell r="DC671">
            <v>0</v>
          </cell>
          <cell r="DJ671" t="str">
            <v>НКРКП</v>
          </cell>
          <cell r="DL671">
            <v>40816</v>
          </cell>
          <cell r="DM671">
            <v>96</v>
          </cell>
          <cell r="DT671">
            <v>999.9</v>
          </cell>
        </row>
        <row r="672">
          <cell r="W672">
            <v>677.35</v>
          </cell>
          <cell r="AF672">
            <v>39877</v>
          </cell>
          <cell r="AG672">
            <v>1502</v>
          </cell>
          <cell r="AH672">
            <v>604.77072554907295</v>
          </cell>
          <cell r="AM672">
            <v>678.05200000000002</v>
          </cell>
          <cell r="AO672">
            <v>459278.52220000001</v>
          </cell>
          <cell r="AQ672">
            <v>410066</v>
          </cell>
          <cell r="AU672">
            <v>0</v>
          </cell>
          <cell r="AW672">
            <v>0</v>
          </cell>
          <cell r="AY672">
            <v>252785.5</v>
          </cell>
          <cell r="AZ672">
            <v>372.81137729849627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G672">
            <v>0</v>
          </cell>
          <cell r="BH672">
            <v>0</v>
          </cell>
          <cell r="BI672">
            <v>13532</v>
          </cell>
          <cell r="BJ672">
            <v>19.957171426380278</v>
          </cell>
          <cell r="BK672">
            <v>0</v>
          </cell>
          <cell r="BL672">
            <v>0</v>
          </cell>
          <cell r="BM672">
            <v>80100</v>
          </cell>
          <cell r="BN672">
            <v>118.13253260811855</v>
          </cell>
          <cell r="BO672">
            <v>0</v>
          </cell>
          <cell r="BP672">
            <v>0</v>
          </cell>
          <cell r="BY672">
            <v>696.24</v>
          </cell>
          <cell r="CF672">
            <v>118</v>
          </cell>
          <cell r="CG672">
            <v>2142.25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X672">
            <v>0</v>
          </cell>
          <cell r="CY672">
            <v>0</v>
          </cell>
          <cell r="DB672">
            <v>0</v>
          </cell>
          <cell r="DC672">
            <v>0</v>
          </cell>
          <cell r="DJ672" t="str">
            <v>НКРКП</v>
          </cell>
          <cell r="DL672">
            <v>40816</v>
          </cell>
          <cell r="DM672">
            <v>96</v>
          </cell>
          <cell r="DT672">
            <v>958.52</v>
          </cell>
        </row>
        <row r="673">
          <cell r="W673">
            <v>564.21</v>
          </cell>
          <cell r="AF673">
            <v>39877</v>
          </cell>
          <cell r="AG673">
            <v>1497</v>
          </cell>
          <cell r="AH673">
            <v>503.75784737413085</v>
          </cell>
          <cell r="AM673">
            <v>562.29</v>
          </cell>
          <cell r="AO673">
            <v>317249.6409</v>
          </cell>
          <cell r="AQ673">
            <v>283258</v>
          </cell>
          <cell r="AU673">
            <v>0</v>
          </cell>
          <cell r="AW673">
            <v>0</v>
          </cell>
          <cell r="AY673">
            <v>187232.65000000002</v>
          </cell>
          <cell r="AZ673">
            <v>332.98235785804485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G673">
            <v>0</v>
          </cell>
          <cell r="BH673">
            <v>0</v>
          </cell>
          <cell r="BI673">
            <v>6374</v>
          </cell>
          <cell r="BJ673">
            <v>11.335787582919846</v>
          </cell>
          <cell r="BK673">
            <v>0</v>
          </cell>
          <cell r="BL673">
            <v>0</v>
          </cell>
          <cell r="BM673">
            <v>40161</v>
          </cell>
          <cell r="BN673">
            <v>71.423998292695941</v>
          </cell>
          <cell r="BO673">
            <v>0</v>
          </cell>
          <cell r="BP673">
            <v>0</v>
          </cell>
          <cell r="BY673">
            <v>814.53</v>
          </cell>
          <cell r="CF673">
            <v>87.4</v>
          </cell>
          <cell r="CG673">
            <v>2142.25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X673">
            <v>0</v>
          </cell>
          <cell r="CY673">
            <v>0</v>
          </cell>
          <cell r="DB673">
            <v>0</v>
          </cell>
          <cell r="DC673">
            <v>0</v>
          </cell>
          <cell r="DJ673" t="str">
            <v>НКРКП</v>
          </cell>
          <cell r="DL673">
            <v>40816</v>
          </cell>
          <cell r="DM673">
            <v>96</v>
          </cell>
          <cell r="DT673">
            <v>814.41</v>
          </cell>
        </row>
        <row r="674">
          <cell r="W674">
            <v>729.97</v>
          </cell>
          <cell r="AF674">
            <v>39877</v>
          </cell>
          <cell r="AG674">
            <v>1499</v>
          </cell>
          <cell r="AH674">
            <v>651.75579192772841</v>
          </cell>
          <cell r="AM674">
            <v>144.12299999999999</v>
          </cell>
          <cell r="AO674">
            <v>105205.46631</v>
          </cell>
          <cell r="AQ674">
            <v>93933</v>
          </cell>
          <cell r="AU674">
            <v>0</v>
          </cell>
          <cell r="AW674">
            <v>0</v>
          </cell>
          <cell r="AY674">
            <v>46529.67</v>
          </cell>
          <cell r="AZ674">
            <v>322.84694323598592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G674">
            <v>0</v>
          </cell>
          <cell r="BH674">
            <v>0</v>
          </cell>
          <cell r="BI674">
            <v>21</v>
          </cell>
          <cell r="BJ674">
            <v>0.14570887367040652</v>
          </cell>
          <cell r="BK674">
            <v>0</v>
          </cell>
          <cell r="BL674">
            <v>0</v>
          </cell>
          <cell r="BM674">
            <v>22661</v>
          </cell>
          <cell r="BN674">
            <v>157.23375172595632</v>
          </cell>
          <cell r="BO674">
            <v>0</v>
          </cell>
          <cell r="BP674">
            <v>0</v>
          </cell>
          <cell r="BY674">
            <v>689.36</v>
          </cell>
          <cell r="CF674">
            <v>21.72</v>
          </cell>
          <cell r="CG674">
            <v>2142.25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X674">
            <v>0</v>
          </cell>
          <cell r="CY674">
            <v>0</v>
          </cell>
          <cell r="DB674">
            <v>0</v>
          </cell>
          <cell r="DC674">
            <v>0</v>
          </cell>
          <cell r="DJ674" t="str">
            <v>НКРКП</v>
          </cell>
          <cell r="DL674">
            <v>40816</v>
          </cell>
          <cell r="DM674">
            <v>96</v>
          </cell>
          <cell r="DT674">
            <v>972.56</v>
          </cell>
        </row>
        <row r="675">
          <cell r="W675">
            <v>698.01</v>
          </cell>
          <cell r="AF675">
            <v>39877</v>
          </cell>
          <cell r="AG675">
            <v>1500</v>
          </cell>
          <cell r="AH675">
            <v>623.22495750863538</v>
          </cell>
          <cell r="AM675">
            <v>310.06299999999999</v>
          </cell>
          <cell r="AO675">
            <v>216427.07462999999</v>
          </cell>
          <cell r="AQ675">
            <v>193239</v>
          </cell>
          <cell r="AU675">
            <v>0</v>
          </cell>
          <cell r="AW675">
            <v>0</v>
          </cell>
          <cell r="AY675">
            <v>109254.75</v>
          </cell>
          <cell r="AZ675">
            <v>352.36306815066615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G675">
            <v>0</v>
          </cell>
          <cell r="BH675">
            <v>0</v>
          </cell>
          <cell r="BI675">
            <v>3506</v>
          </cell>
          <cell r="BJ675">
            <v>11.307379468043592</v>
          </cell>
          <cell r="BK675">
            <v>0</v>
          </cell>
          <cell r="BL675">
            <v>0</v>
          </cell>
          <cell r="BM675">
            <v>41521</v>
          </cell>
          <cell r="BN675">
            <v>133.91149540577237</v>
          </cell>
          <cell r="BO675">
            <v>0</v>
          </cell>
          <cell r="BP675">
            <v>0</v>
          </cell>
          <cell r="BY675">
            <v>631.58000000000004</v>
          </cell>
          <cell r="CF675">
            <v>51</v>
          </cell>
          <cell r="CG675">
            <v>2142.25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X675">
            <v>0</v>
          </cell>
          <cell r="CY675">
            <v>0</v>
          </cell>
          <cell r="DB675">
            <v>0</v>
          </cell>
          <cell r="DC675">
            <v>0</v>
          </cell>
          <cell r="DJ675" t="str">
            <v>НКРКП</v>
          </cell>
          <cell r="DL675">
            <v>40816</v>
          </cell>
          <cell r="DM675">
            <v>96</v>
          </cell>
          <cell r="DT675">
            <v>964.28</v>
          </cell>
        </row>
        <row r="676">
          <cell r="W676">
            <v>573.69000000000005</v>
          </cell>
          <cell r="AF676">
            <v>39877</v>
          </cell>
          <cell r="AG676">
            <v>1496</v>
          </cell>
          <cell r="AH676">
            <v>512.22815533980588</v>
          </cell>
          <cell r="AM676">
            <v>412</v>
          </cell>
          <cell r="AO676">
            <v>236360.28000000003</v>
          </cell>
          <cell r="AQ676">
            <v>211038</v>
          </cell>
          <cell r="AU676">
            <v>0</v>
          </cell>
          <cell r="AW676">
            <v>0</v>
          </cell>
          <cell r="AY676">
            <v>134961.75</v>
          </cell>
          <cell r="AZ676">
            <v>327.57706310679612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G676">
            <v>0</v>
          </cell>
          <cell r="BH676">
            <v>0</v>
          </cell>
          <cell r="BI676">
            <v>5631</v>
          </cell>
          <cell r="BJ676">
            <v>13.66747572815534</v>
          </cell>
          <cell r="BK676">
            <v>0</v>
          </cell>
          <cell r="BL676">
            <v>0</v>
          </cell>
          <cell r="BM676">
            <v>37029</v>
          </cell>
          <cell r="BN676">
            <v>89.876213592233015</v>
          </cell>
          <cell r="BO676">
            <v>0</v>
          </cell>
          <cell r="BP676">
            <v>0</v>
          </cell>
          <cell r="BY676">
            <v>751</v>
          </cell>
          <cell r="CF676">
            <v>63</v>
          </cell>
          <cell r="CG676">
            <v>2142.25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X676">
            <v>0</v>
          </cell>
          <cell r="CY676">
            <v>0</v>
          </cell>
          <cell r="DB676">
            <v>0</v>
          </cell>
          <cell r="DC676">
            <v>0</v>
          </cell>
          <cell r="DJ676" t="str">
            <v>НКРКП</v>
          </cell>
          <cell r="DL676">
            <v>40816</v>
          </cell>
          <cell r="DM676">
            <v>96</v>
          </cell>
          <cell r="DT676">
            <v>821.08</v>
          </cell>
        </row>
        <row r="677">
          <cell r="W677">
            <v>735.92</v>
          </cell>
          <cell r="AF677">
            <v>39877</v>
          </cell>
          <cell r="AG677">
            <v>1495</v>
          </cell>
          <cell r="AH677">
            <v>657.08117758507615</v>
          </cell>
          <cell r="AM677">
            <v>439.13600000000002</v>
          </cell>
          <cell r="AO677">
            <v>323168.96512000001</v>
          </cell>
          <cell r="AQ677">
            <v>288548</v>
          </cell>
          <cell r="AU677">
            <v>0</v>
          </cell>
          <cell r="AW677">
            <v>0</v>
          </cell>
          <cell r="AY677">
            <v>162811</v>
          </cell>
          <cell r="AZ677">
            <v>370.75302412009034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G677">
            <v>0</v>
          </cell>
          <cell r="BH677">
            <v>0</v>
          </cell>
          <cell r="BI677">
            <v>14649</v>
          </cell>
          <cell r="BJ677">
            <v>33.358686147343874</v>
          </cell>
          <cell r="BK677">
            <v>0</v>
          </cell>
          <cell r="BL677">
            <v>0</v>
          </cell>
          <cell r="BM677">
            <v>74027</v>
          </cell>
          <cell r="BN677">
            <v>168.57420024775922</v>
          </cell>
          <cell r="BO677">
            <v>0</v>
          </cell>
          <cell r="BP677">
            <v>0</v>
          </cell>
          <cell r="BY677">
            <v>750.69</v>
          </cell>
          <cell r="CF677">
            <v>76</v>
          </cell>
          <cell r="CG677">
            <v>2142.25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X677">
            <v>0</v>
          </cell>
          <cell r="CY677">
            <v>0</v>
          </cell>
          <cell r="DB677">
            <v>0</v>
          </cell>
          <cell r="DC677">
            <v>0</v>
          </cell>
          <cell r="DJ677" t="str">
            <v>НКРКП</v>
          </cell>
          <cell r="DL677">
            <v>40816</v>
          </cell>
          <cell r="DM677">
            <v>96</v>
          </cell>
          <cell r="DT677">
            <v>999.9</v>
          </cell>
        </row>
        <row r="678">
          <cell r="W678">
            <v>524.70117609099998</v>
          </cell>
          <cell r="AF678">
            <v>39811</v>
          </cell>
          <cell r="AG678">
            <v>1268</v>
          </cell>
          <cell r="AH678">
            <v>437.25097470597711</v>
          </cell>
          <cell r="AM678">
            <v>31035</v>
          </cell>
          <cell r="AO678">
            <v>16284100.999984184</v>
          </cell>
          <cell r="AQ678">
            <v>13570084</v>
          </cell>
          <cell r="AU678">
            <v>0</v>
          </cell>
          <cell r="AW678">
            <v>0</v>
          </cell>
          <cell r="AY678">
            <v>8196947.9999940712</v>
          </cell>
          <cell r="AZ678">
            <v>264.11947800850879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G678">
            <v>0</v>
          </cell>
          <cell r="BH678">
            <v>0</v>
          </cell>
          <cell r="BI678">
            <v>790916</v>
          </cell>
          <cell r="BJ678">
            <v>25.484646367004995</v>
          </cell>
          <cell r="BK678">
            <v>0</v>
          </cell>
          <cell r="BL678">
            <v>0</v>
          </cell>
          <cell r="BM678">
            <v>3304537</v>
          </cell>
          <cell r="BN678">
            <v>106.47775092637345</v>
          </cell>
          <cell r="BO678">
            <v>0</v>
          </cell>
          <cell r="BP678">
            <v>0</v>
          </cell>
          <cell r="BY678">
            <v>1336.18</v>
          </cell>
          <cell r="CF678">
            <v>5346.1610706700003</v>
          </cell>
          <cell r="CG678">
            <v>1533.24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X678">
            <v>0</v>
          </cell>
          <cell r="CY678">
            <v>0</v>
          </cell>
          <cell r="DB678">
            <v>0</v>
          </cell>
          <cell r="DC678">
            <v>0</v>
          </cell>
          <cell r="DJ678" t="str">
            <v>НКРКП</v>
          </cell>
          <cell r="DL678">
            <v>40816</v>
          </cell>
          <cell r="DM678">
            <v>100</v>
          </cell>
          <cell r="DT678">
            <v>906.84</v>
          </cell>
        </row>
        <row r="679">
          <cell r="W679">
            <v>701.57</v>
          </cell>
          <cell r="AF679">
            <v>39877</v>
          </cell>
          <cell r="AG679">
            <v>1492</v>
          </cell>
          <cell r="AH679">
            <v>626.40436964341222</v>
          </cell>
          <cell r="AM679">
            <v>180.15199999999999</v>
          </cell>
          <cell r="AO679">
            <v>126389.23864</v>
          </cell>
          <cell r="AQ679">
            <v>112848</v>
          </cell>
          <cell r="AU679">
            <v>0</v>
          </cell>
          <cell r="AW679">
            <v>0</v>
          </cell>
          <cell r="AY679">
            <v>64717.372500000005</v>
          </cell>
          <cell r="AZ679">
            <v>359.2376021359741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G679">
            <v>0</v>
          </cell>
          <cell r="BH679">
            <v>0</v>
          </cell>
          <cell r="BI679">
            <v>1675</v>
          </cell>
          <cell r="BJ679">
            <v>9.2977041609307705</v>
          </cell>
          <cell r="BK679">
            <v>0</v>
          </cell>
          <cell r="BL679">
            <v>0</v>
          </cell>
          <cell r="BM679">
            <v>19625</v>
          </cell>
          <cell r="BN679">
            <v>108.93578755717395</v>
          </cell>
          <cell r="BO679">
            <v>0</v>
          </cell>
          <cell r="BP679">
            <v>0</v>
          </cell>
          <cell r="BY679">
            <v>702.4</v>
          </cell>
          <cell r="CF679">
            <v>30.21</v>
          </cell>
          <cell r="CG679">
            <v>2142.25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X679">
            <v>0</v>
          </cell>
          <cell r="CY679">
            <v>0</v>
          </cell>
          <cell r="DB679">
            <v>0</v>
          </cell>
          <cell r="DC679">
            <v>0</v>
          </cell>
          <cell r="DJ679" t="str">
            <v>НКРКП</v>
          </cell>
          <cell r="DL679">
            <v>40816</v>
          </cell>
          <cell r="DM679">
            <v>96</v>
          </cell>
          <cell r="DT679">
            <v>971.52</v>
          </cell>
        </row>
        <row r="680">
          <cell r="W680">
            <v>764.48</v>
          </cell>
          <cell r="AF680">
            <v>39877</v>
          </cell>
          <cell r="AG680">
            <v>1498</v>
          </cell>
          <cell r="AH680">
            <v>696.42531682482593</v>
          </cell>
          <cell r="AM680">
            <v>164.602</v>
          </cell>
          <cell r="AO680">
            <v>125834.93696000001</v>
          </cell>
          <cell r="AQ680">
            <v>114633</v>
          </cell>
          <cell r="AU680">
            <v>0</v>
          </cell>
          <cell r="AW680">
            <v>0</v>
          </cell>
          <cell r="AY680">
            <v>57204.75</v>
          </cell>
          <cell r="AZ680">
            <v>347.53374807110487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G680">
            <v>0</v>
          </cell>
          <cell r="BH680">
            <v>0</v>
          </cell>
          <cell r="BI680">
            <v>2256</v>
          </cell>
          <cell r="BJ680">
            <v>13.705787292985503</v>
          </cell>
          <cell r="BK680">
            <v>0</v>
          </cell>
          <cell r="BL680">
            <v>0</v>
          </cell>
          <cell r="BM680">
            <v>33705</v>
          </cell>
          <cell r="BN680">
            <v>204.76664925092041</v>
          </cell>
          <cell r="BO680">
            <v>0</v>
          </cell>
          <cell r="BP680">
            <v>0</v>
          </cell>
          <cell r="BY680">
            <v>638.58000000000004</v>
          </cell>
          <cell r="CF680">
            <v>26.7</v>
          </cell>
          <cell r="CG680">
            <v>2142.5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X680">
            <v>0</v>
          </cell>
          <cell r="CY680">
            <v>0</v>
          </cell>
          <cell r="DB680">
            <v>0</v>
          </cell>
          <cell r="DC680">
            <v>0</v>
          </cell>
          <cell r="DJ680" t="str">
            <v>НКРКП</v>
          </cell>
          <cell r="DL680">
            <v>40816</v>
          </cell>
          <cell r="DM680">
            <v>96</v>
          </cell>
          <cell r="DT680">
            <v>999.9</v>
          </cell>
        </row>
        <row r="681">
          <cell r="W681">
            <v>695.44</v>
          </cell>
          <cell r="AF681">
            <v>39877</v>
          </cell>
          <cell r="AG681">
            <v>1493</v>
          </cell>
          <cell r="AH681">
            <v>620.93229166666663</v>
          </cell>
          <cell r="AM681">
            <v>192</v>
          </cell>
          <cell r="AO681">
            <v>133524.48000000001</v>
          </cell>
          <cell r="AQ681">
            <v>119219</v>
          </cell>
          <cell r="AU681">
            <v>0</v>
          </cell>
          <cell r="AW681">
            <v>0</v>
          </cell>
          <cell r="AY681">
            <v>64267.5</v>
          </cell>
          <cell r="AZ681">
            <v>334.7265625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G681">
            <v>0</v>
          </cell>
          <cell r="BH681">
            <v>0</v>
          </cell>
          <cell r="BI681">
            <v>128</v>
          </cell>
          <cell r="BJ681">
            <v>0.66666666666666663</v>
          </cell>
          <cell r="BK681">
            <v>0</v>
          </cell>
          <cell r="BL681">
            <v>0</v>
          </cell>
          <cell r="BM681">
            <v>25209</v>
          </cell>
          <cell r="BN681">
            <v>131.296875</v>
          </cell>
          <cell r="BO681">
            <v>0</v>
          </cell>
          <cell r="BP681">
            <v>0</v>
          </cell>
          <cell r="BY681">
            <v>766.92</v>
          </cell>
          <cell r="CF681">
            <v>30</v>
          </cell>
          <cell r="CG681">
            <v>2142.25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X681">
            <v>0</v>
          </cell>
          <cell r="CY681">
            <v>0</v>
          </cell>
          <cell r="DB681">
            <v>0</v>
          </cell>
          <cell r="DC681">
            <v>0</v>
          </cell>
          <cell r="DJ681" t="str">
            <v>НКРКП</v>
          </cell>
          <cell r="DL681">
            <v>40816</v>
          </cell>
          <cell r="DM681">
            <v>96</v>
          </cell>
          <cell r="DT681">
            <v>946.71</v>
          </cell>
        </row>
        <row r="682">
          <cell r="W682">
            <v>523.23</v>
          </cell>
          <cell r="AF682">
            <v>39877</v>
          </cell>
          <cell r="AG682">
            <v>1494</v>
          </cell>
          <cell r="AH682">
            <v>467.17289719626166</v>
          </cell>
          <cell r="AM682">
            <v>428</v>
          </cell>
          <cell r="AO682">
            <v>223942.44</v>
          </cell>
          <cell r="AQ682">
            <v>199950</v>
          </cell>
          <cell r="AU682">
            <v>0</v>
          </cell>
          <cell r="AW682">
            <v>0</v>
          </cell>
          <cell r="AY682">
            <v>141388.5</v>
          </cell>
          <cell r="AZ682">
            <v>330.34696261682245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G682">
            <v>0</v>
          </cell>
          <cell r="BH682">
            <v>0</v>
          </cell>
          <cell r="BI682">
            <v>2473</v>
          </cell>
          <cell r="BJ682">
            <v>5.77803738317757</v>
          </cell>
          <cell r="BK682">
            <v>0</v>
          </cell>
          <cell r="BL682">
            <v>0</v>
          </cell>
          <cell r="BM682">
            <v>28206</v>
          </cell>
          <cell r="BN682">
            <v>65.901869158878512</v>
          </cell>
          <cell r="BO682">
            <v>0</v>
          </cell>
          <cell r="BP682">
            <v>0</v>
          </cell>
          <cell r="BY682">
            <v>858.08</v>
          </cell>
          <cell r="CF682">
            <v>66</v>
          </cell>
          <cell r="CG682">
            <v>2142.25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X682">
            <v>0</v>
          </cell>
          <cell r="CY682">
            <v>0</v>
          </cell>
          <cell r="DB682">
            <v>0</v>
          </cell>
          <cell r="DC682">
            <v>0</v>
          </cell>
          <cell r="DJ682" t="str">
            <v>НКРКП</v>
          </cell>
          <cell r="DL682">
            <v>40816</v>
          </cell>
          <cell r="DM682">
            <v>96</v>
          </cell>
          <cell r="DT682">
            <v>770.18</v>
          </cell>
        </row>
        <row r="683">
          <cell r="W683">
            <v>398.17</v>
          </cell>
          <cell r="AF683">
            <v>39721</v>
          </cell>
          <cell r="AG683">
            <v>961</v>
          </cell>
          <cell r="AH683">
            <v>361.96670792079209</v>
          </cell>
          <cell r="AM683">
            <v>8080</v>
          </cell>
          <cell r="AO683">
            <v>3217213.6</v>
          </cell>
          <cell r="AQ683">
            <v>2924691</v>
          </cell>
          <cell r="AU683">
            <v>0</v>
          </cell>
          <cell r="AW683">
            <v>0</v>
          </cell>
          <cell r="AY683">
            <v>944788.68</v>
          </cell>
          <cell r="AZ683">
            <v>116.92929207920793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G683">
            <v>0</v>
          </cell>
          <cell r="BH683">
            <v>0</v>
          </cell>
          <cell r="BI683">
            <v>260117</v>
          </cell>
          <cell r="BJ683">
            <v>32.192698019801981</v>
          </cell>
          <cell r="BK683">
            <v>0</v>
          </cell>
          <cell r="BL683">
            <v>0</v>
          </cell>
          <cell r="BM683">
            <v>1219187</v>
          </cell>
          <cell r="BN683">
            <v>150.88948019801981</v>
          </cell>
          <cell r="BO683">
            <v>0</v>
          </cell>
          <cell r="BP683">
            <v>0</v>
          </cell>
          <cell r="BY683">
            <v>1243.3499999999999</v>
          </cell>
          <cell r="CF683">
            <v>1299</v>
          </cell>
          <cell r="CG683">
            <v>727.32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X683">
            <v>0</v>
          </cell>
          <cell r="CY683">
            <v>0</v>
          </cell>
          <cell r="DB683">
            <v>0</v>
          </cell>
          <cell r="DC683">
            <v>0</v>
          </cell>
          <cell r="DJ683" t="str">
            <v>НКРЕ</v>
          </cell>
          <cell r="DL683">
            <v>40526</v>
          </cell>
          <cell r="DM683">
            <v>1752</v>
          </cell>
          <cell r="DO683" t="str">
            <v>Тариф на теплову енергію</v>
          </cell>
          <cell r="DT683">
            <v>437.99</v>
          </cell>
        </row>
        <row r="684">
          <cell r="W684">
            <v>660</v>
          </cell>
          <cell r="AF684">
            <v>39871</v>
          </cell>
          <cell r="AG684">
            <v>1428</v>
          </cell>
          <cell r="AH684">
            <v>600.00042964554245</v>
          </cell>
          <cell r="AM684">
            <v>4655</v>
          </cell>
          <cell r="AO684">
            <v>3072300</v>
          </cell>
          <cell r="AQ684">
            <v>2793002</v>
          </cell>
          <cell r="AU684">
            <v>0</v>
          </cell>
          <cell r="AW684">
            <v>0</v>
          </cell>
          <cell r="AY684">
            <v>1692377.5</v>
          </cell>
          <cell r="AZ684">
            <v>363.5612244897959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G684">
            <v>0</v>
          </cell>
          <cell r="BH684">
            <v>0</v>
          </cell>
          <cell r="BI684">
            <v>58993</v>
          </cell>
          <cell r="BJ684">
            <v>12.673039742212675</v>
          </cell>
          <cell r="BK684">
            <v>0</v>
          </cell>
          <cell r="BL684">
            <v>0</v>
          </cell>
          <cell r="BM684">
            <v>702404</v>
          </cell>
          <cell r="BN684">
            <v>150.89237379162191</v>
          </cell>
          <cell r="BO684">
            <v>0</v>
          </cell>
          <cell r="BP684">
            <v>0</v>
          </cell>
          <cell r="BY684">
            <v>1243.3499999999999</v>
          </cell>
          <cell r="CF684">
            <v>790</v>
          </cell>
          <cell r="CG684">
            <v>2142.25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X684">
            <v>0</v>
          </cell>
          <cell r="CY684">
            <v>0</v>
          </cell>
          <cell r="DB684">
            <v>0</v>
          </cell>
          <cell r="DC684">
            <v>0</v>
          </cell>
          <cell r="DJ684" t="str">
            <v>НКРКП</v>
          </cell>
          <cell r="DL684">
            <v>40816</v>
          </cell>
          <cell r="DM684">
            <v>96</v>
          </cell>
          <cell r="DT684">
            <v>933.16</v>
          </cell>
        </row>
        <row r="685">
          <cell r="W685">
            <v>1168.8800000000001</v>
          </cell>
          <cell r="AF685">
            <v>39871</v>
          </cell>
          <cell r="AG685">
            <v>1429</v>
          </cell>
          <cell r="AH685">
            <v>601.89097744360902</v>
          </cell>
          <cell r="AM685">
            <v>266</v>
          </cell>
          <cell r="AO685">
            <v>310922.08</v>
          </cell>
          <cell r="AQ685">
            <v>160103</v>
          </cell>
          <cell r="AU685">
            <v>0</v>
          </cell>
          <cell r="AW685">
            <v>0</v>
          </cell>
          <cell r="AY685">
            <v>92116.75</v>
          </cell>
          <cell r="AZ685">
            <v>346.30357142857144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G685">
            <v>0</v>
          </cell>
          <cell r="BH685">
            <v>0</v>
          </cell>
          <cell r="BI685">
            <v>9309</v>
          </cell>
          <cell r="BJ685">
            <v>34.996240601503757</v>
          </cell>
          <cell r="BK685">
            <v>0</v>
          </cell>
          <cell r="BL685">
            <v>0</v>
          </cell>
          <cell r="BM685">
            <v>40137</v>
          </cell>
          <cell r="BN685">
            <v>150.89097744360902</v>
          </cell>
          <cell r="BO685">
            <v>0</v>
          </cell>
          <cell r="BP685">
            <v>0</v>
          </cell>
          <cell r="BY685">
            <v>1243.3499999999999</v>
          </cell>
          <cell r="CF685">
            <v>43</v>
          </cell>
          <cell r="CG685">
            <v>2142.25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X685">
            <v>0</v>
          </cell>
          <cell r="CY685">
            <v>0</v>
          </cell>
          <cell r="DB685">
            <v>0</v>
          </cell>
          <cell r="DC685">
            <v>0</v>
          </cell>
          <cell r="DJ685" t="str">
            <v>НКРКП</v>
          </cell>
          <cell r="DL685">
            <v>40816</v>
          </cell>
          <cell r="DM685">
            <v>96</v>
          </cell>
          <cell r="DT685">
            <v>1168.8800000000001</v>
          </cell>
        </row>
        <row r="686">
          <cell r="W686">
            <v>604.39</v>
          </cell>
          <cell r="AF686">
            <v>39895</v>
          </cell>
          <cell r="AG686">
            <v>1577</v>
          </cell>
          <cell r="AH686">
            <v>538.88146399055495</v>
          </cell>
          <cell r="AM686">
            <v>4235</v>
          </cell>
          <cell r="AO686">
            <v>2559591.65</v>
          </cell>
          <cell r="AQ686">
            <v>2282163</v>
          </cell>
          <cell r="AU686">
            <v>0</v>
          </cell>
          <cell r="AW686">
            <v>0</v>
          </cell>
          <cell r="AY686">
            <v>1649532.5</v>
          </cell>
          <cell r="AZ686">
            <v>389.5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G686">
            <v>0</v>
          </cell>
          <cell r="BH686">
            <v>0</v>
          </cell>
          <cell r="BI686">
            <v>49184</v>
          </cell>
          <cell r="BJ686">
            <v>11.613695395513577</v>
          </cell>
          <cell r="BK686">
            <v>0</v>
          </cell>
          <cell r="BL686">
            <v>0</v>
          </cell>
          <cell r="BM686">
            <v>319292</v>
          </cell>
          <cell r="BN686">
            <v>75.393624557260921</v>
          </cell>
          <cell r="BO686">
            <v>0</v>
          </cell>
          <cell r="BP686">
            <v>0</v>
          </cell>
          <cell r="BY686">
            <v>1142.78</v>
          </cell>
          <cell r="CF686">
            <v>770</v>
          </cell>
          <cell r="CG686">
            <v>2142.25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X686">
            <v>0</v>
          </cell>
          <cell r="CY686">
            <v>0</v>
          </cell>
          <cell r="DB686">
            <v>0</v>
          </cell>
          <cell r="DC686">
            <v>0</v>
          </cell>
          <cell r="DJ686" t="str">
            <v>НКРКП</v>
          </cell>
          <cell r="DL686">
            <v>40816</v>
          </cell>
          <cell r="DM686">
            <v>96</v>
          </cell>
          <cell r="DT686">
            <v>897.17</v>
          </cell>
        </row>
        <row r="687">
          <cell r="W687">
            <v>684.25</v>
          </cell>
          <cell r="AF687">
            <v>39871</v>
          </cell>
          <cell r="AG687">
            <v>1433</v>
          </cell>
          <cell r="AH687">
            <v>684.25250836120404</v>
          </cell>
          <cell r="AM687">
            <v>598</v>
          </cell>
          <cell r="AO687">
            <v>409181.5</v>
          </cell>
          <cell r="AQ687">
            <v>409183</v>
          </cell>
          <cell r="AU687">
            <v>0</v>
          </cell>
          <cell r="AW687">
            <v>0</v>
          </cell>
          <cell r="AY687">
            <v>218509.5</v>
          </cell>
          <cell r="AZ687">
            <v>365.40050167224081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G687">
            <v>0</v>
          </cell>
          <cell r="BH687">
            <v>0</v>
          </cell>
          <cell r="BI687">
            <v>34423</v>
          </cell>
          <cell r="BJ687">
            <v>57.563545150501675</v>
          </cell>
          <cell r="BK687">
            <v>0</v>
          </cell>
          <cell r="BL687">
            <v>0</v>
          </cell>
          <cell r="BM687">
            <v>100160</v>
          </cell>
          <cell r="BN687">
            <v>167.49163879598663</v>
          </cell>
          <cell r="BO687">
            <v>0</v>
          </cell>
          <cell r="BP687">
            <v>0</v>
          </cell>
          <cell r="BY687">
            <v>1218.8499999999999</v>
          </cell>
          <cell r="CF687">
            <v>102</v>
          </cell>
          <cell r="CG687">
            <v>2142.25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X687">
            <v>0</v>
          </cell>
          <cell r="CY687">
            <v>0</v>
          </cell>
          <cell r="DB687">
            <v>0</v>
          </cell>
          <cell r="DC687">
            <v>0</v>
          </cell>
          <cell r="DJ687" t="str">
            <v>НКРКП</v>
          </cell>
          <cell r="DL687">
            <v>40816</v>
          </cell>
          <cell r="DM687">
            <v>96</v>
          </cell>
          <cell r="DT687">
            <v>958.32</v>
          </cell>
        </row>
        <row r="688">
          <cell r="W688">
            <v>943.08</v>
          </cell>
          <cell r="AF688">
            <v>39871</v>
          </cell>
          <cell r="AG688">
            <v>1431</v>
          </cell>
          <cell r="AH688">
            <v>857.61111111111109</v>
          </cell>
          <cell r="AM688">
            <v>234</v>
          </cell>
          <cell r="AO688">
            <v>220680.72</v>
          </cell>
          <cell r="AQ688">
            <v>200681</v>
          </cell>
          <cell r="AU688">
            <v>0</v>
          </cell>
          <cell r="AW688">
            <v>0</v>
          </cell>
          <cell r="AY688">
            <v>94259</v>
          </cell>
          <cell r="AZ688">
            <v>402.81623931623932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G688">
            <v>0</v>
          </cell>
          <cell r="BH688">
            <v>0</v>
          </cell>
          <cell r="BI688">
            <v>13982</v>
          </cell>
          <cell r="BJ688">
            <v>59.752136752136749</v>
          </cell>
          <cell r="BK688">
            <v>0</v>
          </cell>
          <cell r="BL688">
            <v>0</v>
          </cell>
          <cell r="BM688">
            <v>61747</v>
          </cell>
          <cell r="BN688">
            <v>263.87606837606836</v>
          </cell>
          <cell r="BO688">
            <v>0</v>
          </cell>
          <cell r="BP688">
            <v>0</v>
          </cell>
          <cell r="BY688">
            <v>751.4</v>
          </cell>
          <cell r="CF688">
            <v>44</v>
          </cell>
          <cell r="CG688">
            <v>2142.25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X688">
            <v>0</v>
          </cell>
          <cell r="CY688">
            <v>0</v>
          </cell>
          <cell r="DB688">
            <v>0</v>
          </cell>
          <cell r="DC688">
            <v>0</v>
          </cell>
          <cell r="DJ688" t="str">
            <v>НКРКП</v>
          </cell>
          <cell r="DL688">
            <v>40816</v>
          </cell>
          <cell r="DM688">
            <v>96</v>
          </cell>
          <cell r="DT688">
            <v>999.9</v>
          </cell>
        </row>
        <row r="689">
          <cell r="W689">
            <v>794.26</v>
          </cell>
          <cell r="AF689">
            <v>39871</v>
          </cell>
          <cell r="AG689">
            <v>1435</v>
          </cell>
          <cell r="AH689">
            <v>697.4741784037559</v>
          </cell>
          <cell r="AM689">
            <v>852</v>
          </cell>
          <cell r="AO689">
            <v>676709.52</v>
          </cell>
          <cell r="AQ689">
            <v>594248</v>
          </cell>
          <cell r="AU689">
            <v>0</v>
          </cell>
          <cell r="AW689">
            <v>0</v>
          </cell>
          <cell r="AY689">
            <v>310626.25</v>
          </cell>
          <cell r="AZ689">
            <v>364.58480046948358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G689">
            <v>0</v>
          </cell>
          <cell r="BH689">
            <v>0</v>
          </cell>
          <cell r="BI689">
            <v>50053</v>
          </cell>
          <cell r="BJ689">
            <v>58.747652582159624</v>
          </cell>
          <cell r="BK689">
            <v>0</v>
          </cell>
          <cell r="BL689">
            <v>0</v>
          </cell>
          <cell r="BM689">
            <v>129139</v>
          </cell>
          <cell r="BN689">
            <v>151.57159624413146</v>
          </cell>
          <cell r="BO689">
            <v>0</v>
          </cell>
          <cell r="BP689">
            <v>0</v>
          </cell>
          <cell r="BY689">
            <v>1232.72</v>
          </cell>
          <cell r="CF689">
            <v>145</v>
          </cell>
          <cell r="CG689">
            <v>2142.25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X689">
            <v>0</v>
          </cell>
          <cell r="CY689">
            <v>0</v>
          </cell>
          <cell r="DB689">
            <v>0</v>
          </cell>
          <cell r="DC689">
            <v>0</v>
          </cell>
          <cell r="DJ689" t="str">
            <v>НКРКП</v>
          </cell>
          <cell r="DL689">
            <v>40816</v>
          </cell>
          <cell r="DM689">
            <v>96</v>
          </cell>
          <cell r="DT689">
            <v>999.9</v>
          </cell>
        </row>
        <row r="690">
          <cell r="W690">
            <v>1310.18</v>
          </cell>
          <cell r="AF690">
            <v>39871</v>
          </cell>
          <cell r="AG690">
            <v>1430</v>
          </cell>
          <cell r="AH690">
            <v>1162.0320156308894</v>
          </cell>
          <cell r="AM690">
            <v>129.999</v>
          </cell>
          <cell r="AO690">
            <v>170322.08981999999</v>
          </cell>
          <cell r="AQ690">
            <v>151063</v>
          </cell>
          <cell r="AU690">
            <v>0</v>
          </cell>
          <cell r="AW690">
            <v>0</v>
          </cell>
          <cell r="AY690">
            <v>47129.5</v>
          </cell>
          <cell r="AZ690">
            <v>362.53740413387794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G690">
            <v>0</v>
          </cell>
          <cell r="BH690">
            <v>0</v>
          </cell>
          <cell r="BI690">
            <v>11794</v>
          </cell>
          <cell r="BJ690">
            <v>90.723774798267684</v>
          </cell>
          <cell r="BK690">
            <v>0</v>
          </cell>
          <cell r="BL690">
            <v>0</v>
          </cell>
          <cell r="BM690">
            <v>50287</v>
          </cell>
          <cell r="BN690">
            <v>386.82605250809621</v>
          </cell>
          <cell r="BO690">
            <v>0</v>
          </cell>
          <cell r="BP690">
            <v>0</v>
          </cell>
          <cell r="BY690">
            <v>1019.99</v>
          </cell>
          <cell r="CF690">
            <v>22</v>
          </cell>
          <cell r="CG690">
            <v>2142.25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X690">
            <v>0</v>
          </cell>
          <cell r="CY690">
            <v>0</v>
          </cell>
          <cell r="DB690">
            <v>0</v>
          </cell>
          <cell r="DC690">
            <v>0</v>
          </cell>
          <cell r="DJ690" t="str">
            <v>НКРКП</v>
          </cell>
          <cell r="DL690">
            <v>40816</v>
          </cell>
          <cell r="DM690">
            <v>96</v>
          </cell>
          <cell r="DT690">
            <v>1336.34</v>
          </cell>
        </row>
        <row r="691">
          <cell r="W691">
            <v>287.98</v>
          </cell>
          <cell r="AF691">
            <v>39769</v>
          </cell>
          <cell r="AG691">
            <v>1071</v>
          </cell>
          <cell r="AH691">
            <v>261.80306778304822</v>
          </cell>
          <cell r="AM691">
            <v>3824.26</v>
          </cell>
          <cell r="AO691">
            <v>1101310.3948000001</v>
          </cell>
          <cell r="AQ691">
            <v>1001203</v>
          </cell>
          <cell r="AU691">
            <v>0</v>
          </cell>
          <cell r="AW691">
            <v>0</v>
          </cell>
          <cell r="AY691">
            <v>427664.16000000003</v>
          </cell>
          <cell r="AZ691">
            <v>111.82925847091987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G691">
            <v>0</v>
          </cell>
          <cell r="BH691">
            <v>0</v>
          </cell>
          <cell r="BI691">
            <v>65318</v>
          </cell>
          <cell r="BJ691">
            <v>17.079905654950238</v>
          </cell>
          <cell r="BK691">
            <v>0</v>
          </cell>
          <cell r="BL691">
            <v>0</v>
          </cell>
          <cell r="BM691">
            <v>364629</v>
          </cell>
          <cell r="BN691">
            <v>95.346289216737347</v>
          </cell>
          <cell r="BO691">
            <v>0</v>
          </cell>
          <cell r="BP691">
            <v>0</v>
          </cell>
          <cell r="BY691">
            <v>1478.46</v>
          </cell>
          <cell r="CF691">
            <v>588</v>
          </cell>
          <cell r="CG691">
            <v>727.32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X691">
            <v>0</v>
          </cell>
          <cell r="CY691">
            <v>0</v>
          </cell>
          <cell r="DB691">
            <v>0</v>
          </cell>
          <cell r="DC691">
            <v>0</v>
          </cell>
          <cell r="DJ691" t="str">
            <v>НКРЕ</v>
          </cell>
          <cell r="DL691">
            <v>40526</v>
          </cell>
          <cell r="DM691">
            <v>1752</v>
          </cell>
          <cell r="DO691" t="str">
            <v>Тариф на теплову енергію</v>
          </cell>
          <cell r="DT691">
            <v>316.77999999999997</v>
          </cell>
        </row>
        <row r="692">
          <cell r="W692">
            <v>604.19000000000005</v>
          </cell>
          <cell r="AF692">
            <v>39875</v>
          </cell>
          <cell r="AG692">
            <v>1466</v>
          </cell>
          <cell r="AH692">
            <v>517.33813892529486</v>
          </cell>
          <cell r="AM692">
            <v>763</v>
          </cell>
          <cell r="AO692">
            <v>460996.97000000003</v>
          </cell>
          <cell r="AQ692">
            <v>394729</v>
          </cell>
          <cell r="AU692">
            <v>0</v>
          </cell>
          <cell r="AW692">
            <v>0</v>
          </cell>
          <cell r="AY692">
            <v>278492.5</v>
          </cell>
          <cell r="AZ692">
            <v>364.9967234600262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G692">
            <v>0</v>
          </cell>
          <cell r="BH692">
            <v>0</v>
          </cell>
          <cell r="BI692">
            <v>14193</v>
          </cell>
          <cell r="BJ692">
            <v>18.601572739187418</v>
          </cell>
          <cell r="BK692">
            <v>0</v>
          </cell>
          <cell r="BL692">
            <v>0</v>
          </cell>
          <cell r="BM692">
            <v>72749</v>
          </cell>
          <cell r="BN692">
            <v>95.346002621231975</v>
          </cell>
          <cell r="BO692">
            <v>0</v>
          </cell>
          <cell r="BP692">
            <v>0</v>
          </cell>
          <cell r="BY692">
            <v>1478.46</v>
          </cell>
          <cell r="CF692">
            <v>130</v>
          </cell>
          <cell r="CG692">
            <v>2142.25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X692">
            <v>0</v>
          </cell>
          <cell r="CY692">
            <v>0</v>
          </cell>
          <cell r="DB692">
            <v>0</v>
          </cell>
          <cell r="DC692">
            <v>0</v>
          </cell>
          <cell r="DJ692" t="str">
            <v>НКРКП</v>
          </cell>
          <cell r="DL692">
            <v>40816</v>
          </cell>
          <cell r="DM692">
            <v>96</v>
          </cell>
          <cell r="DT692">
            <v>879.09</v>
          </cell>
        </row>
        <row r="693">
          <cell r="W693">
            <v>286.38</v>
          </cell>
          <cell r="AF693">
            <v>39764</v>
          </cell>
          <cell r="AG693">
            <v>1077</v>
          </cell>
          <cell r="AH693">
            <v>260.34977549479578</v>
          </cell>
          <cell r="AM693">
            <v>5258.23</v>
          </cell>
          <cell r="AO693">
            <v>1505851.9073999999</v>
          </cell>
          <cell r="AQ693">
            <v>1368979</v>
          </cell>
          <cell r="AU693">
            <v>0</v>
          </cell>
          <cell r="AW693">
            <v>0</v>
          </cell>
          <cell r="AY693">
            <v>636405</v>
          </cell>
          <cell r="AZ693">
            <v>121.03027064240248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G693">
            <v>0</v>
          </cell>
          <cell r="BH693">
            <v>0</v>
          </cell>
          <cell r="BI693">
            <v>100503</v>
          </cell>
          <cell r="BJ693">
            <v>19.113465938157898</v>
          </cell>
          <cell r="BK693">
            <v>0</v>
          </cell>
          <cell r="BL693">
            <v>0</v>
          </cell>
          <cell r="BM693">
            <v>428783</v>
          </cell>
          <cell r="BN693">
            <v>81.54512069650815</v>
          </cell>
          <cell r="BO693">
            <v>0</v>
          </cell>
          <cell r="BP693">
            <v>0</v>
          </cell>
          <cell r="BY693">
            <v>1789.9</v>
          </cell>
          <cell r="CF693">
            <v>875</v>
          </cell>
          <cell r="CG693">
            <v>727.32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X693">
            <v>0</v>
          </cell>
          <cell r="CY693">
            <v>0</v>
          </cell>
          <cell r="DB693">
            <v>0</v>
          </cell>
          <cell r="DC693">
            <v>0</v>
          </cell>
          <cell r="DJ693" t="str">
            <v>НКРЕ</v>
          </cell>
          <cell r="DL693">
            <v>40526</v>
          </cell>
          <cell r="DM693">
            <v>1752</v>
          </cell>
          <cell r="DO693" t="str">
            <v>на теплову енергію</v>
          </cell>
          <cell r="DT693">
            <v>315.02</v>
          </cell>
        </row>
        <row r="694">
          <cell r="W694">
            <v>518.25</v>
          </cell>
          <cell r="AF694">
            <v>39863</v>
          </cell>
          <cell r="AG694">
            <v>1391</v>
          </cell>
          <cell r="AH694">
            <v>469.42194497760715</v>
          </cell>
          <cell r="AM694">
            <v>3126</v>
          </cell>
          <cell r="AO694">
            <v>1620049.5</v>
          </cell>
          <cell r="AQ694">
            <v>1467413</v>
          </cell>
          <cell r="AU694">
            <v>0</v>
          </cell>
          <cell r="AW694">
            <v>0</v>
          </cell>
          <cell r="AY694">
            <v>1036849</v>
          </cell>
          <cell r="AZ694">
            <v>331.68554062699934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G694">
            <v>0</v>
          </cell>
          <cell r="BH694">
            <v>0</v>
          </cell>
          <cell r="BI694">
            <v>54239</v>
          </cell>
          <cell r="BJ694">
            <v>17.350927703134996</v>
          </cell>
          <cell r="BK694">
            <v>0</v>
          </cell>
          <cell r="BL694">
            <v>0</v>
          </cell>
          <cell r="BM694">
            <v>254910</v>
          </cell>
          <cell r="BN694">
            <v>81.545105566218808</v>
          </cell>
          <cell r="BO694">
            <v>0</v>
          </cell>
          <cell r="BP694">
            <v>0</v>
          </cell>
          <cell r="BY694">
            <v>1789.9</v>
          </cell>
          <cell r="CF694">
            <v>484</v>
          </cell>
          <cell r="CG694">
            <v>2142.25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X694">
            <v>0</v>
          </cell>
          <cell r="CY694">
            <v>0</v>
          </cell>
          <cell r="DB694">
            <v>0</v>
          </cell>
          <cell r="DC694">
            <v>0</v>
          </cell>
          <cell r="DJ694" t="str">
            <v>НКРКП</v>
          </cell>
          <cell r="DL694">
            <v>40816</v>
          </cell>
          <cell r="DM694">
            <v>96</v>
          </cell>
          <cell r="DT694">
            <v>767.62</v>
          </cell>
        </row>
        <row r="695">
          <cell r="W695">
            <v>557.79</v>
          </cell>
          <cell r="AF695">
            <v>39863</v>
          </cell>
          <cell r="AG695">
            <v>1392</v>
          </cell>
          <cell r="AH695">
            <v>497.57732201791606</v>
          </cell>
          <cell r="AM695">
            <v>4242</v>
          </cell>
          <cell r="AO695">
            <v>2366145.1799999997</v>
          </cell>
          <cell r="AQ695">
            <v>2110723</v>
          </cell>
          <cell r="AU695">
            <v>0</v>
          </cell>
          <cell r="AW695">
            <v>0</v>
          </cell>
          <cell r="AY695">
            <v>1495290.5</v>
          </cell>
          <cell r="AZ695">
            <v>352.49658180103722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G695">
            <v>0</v>
          </cell>
          <cell r="BH695">
            <v>0</v>
          </cell>
          <cell r="BI695">
            <v>104640</v>
          </cell>
          <cell r="BJ695">
            <v>24.667609618104667</v>
          </cell>
          <cell r="BK695">
            <v>0</v>
          </cell>
          <cell r="BL695">
            <v>0</v>
          </cell>
          <cell r="BM695">
            <v>345914</v>
          </cell>
          <cell r="BN695">
            <v>81.545025931164545</v>
          </cell>
          <cell r="BO695">
            <v>0</v>
          </cell>
          <cell r="BP695">
            <v>0</v>
          </cell>
          <cell r="BY695">
            <v>1789.9</v>
          </cell>
          <cell r="CF695">
            <v>698</v>
          </cell>
          <cell r="CG695">
            <v>2142.25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X695">
            <v>0</v>
          </cell>
          <cell r="CY695">
            <v>0</v>
          </cell>
          <cell r="DB695">
            <v>0</v>
          </cell>
          <cell r="DC695">
            <v>0</v>
          </cell>
          <cell r="DJ695" t="str">
            <v>НКРКП</v>
          </cell>
          <cell r="DL695">
            <v>40816</v>
          </cell>
          <cell r="DM695">
            <v>96</v>
          </cell>
          <cell r="DT695">
            <v>822.79</v>
          </cell>
        </row>
        <row r="696">
          <cell r="W696">
            <v>672.19</v>
          </cell>
          <cell r="AF696">
            <v>39875</v>
          </cell>
          <cell r="AG696">
            <v>1464</v>
          </cell>
          <cell r="AH696">
            <v>579.14968814968813</v>
          </cell>
          <cell r="AM696">
            <v>481</v>
          </cell>
          <cell r="AO696">
            <v>323323.39</v>
          </cell>
          <cell r="AQ696">
            <v>278571</v>
          </cell>
          <cell r="AU696">
            <v>0</v>
          </cell>
          <cell r="AW696">
            <v>0</v>
          </cell>
          <cell r="AY696">
            <v>169237.75</v>
          </cell>
          <cell r="AZ696">
            <v>351.84563409563407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G696">
            <v>0</v>
          </cell>
          <cell r="BH696">
            <v>0</v>
          </cell>
          <cell r="BI696">
            <v>4505</v>
          </cell>
          <cell r="BJ696">
            <v>9.365904365904365</v>
          </cell>
          <cell r="BK696">
            <v>0</v>
          </cell>
          <cell r="BL696">
            <v>0</v>
          </cell>
          <cell r="BM696">
            <v>74656</v>
          </cell>
          <cell r="BN696">
            <v>155.20997920997922</v>
          </cell>
          <cell r="BO696">
            <v>0</v>
          </cell>
          <cell r="BP696">
            <v>0</v>
          </cell>
          <cell r="BY696">
            <v>948.15</v>
          </cell>
          <cell r="CF696">
            <v>79</v>
          </cell>
          <cell r="CG696">
            <v>2142.25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X696">
            <v>0</v>
          </cell>
          <cell r="CY696">
            <v>0</v>
          </cell>
          <cell r="DB696">
            <v>0</v>
          </cell>
          <cell r="DC696">
            <v>0</v>
          </cell>
          <cell r="DJ696" t="str">
            <v>НКРКП</v>
          </cell>
          <cell r="DL696">
            <v>40816</v>
          </cell>
          <cell r="DM696">
            <v>96</v>
          </cell>
          <cell r="DT696">
            <v>937.97</v>
          </cell>
        </row>
        <row r="697">
          <cell r="W697">
            <v>743.94</v>
          </cell>
          <cell r="AF697">
            <v>39875</v>
          </cell>
          <cell r="AG697">
            <v>1465</v>
          </cell>
          <cell r="AH697">
            <v>638.90476190476193</v>
          </cell>
          <cell r="AM697">
            <v>21</v>
          </cell>
          <cell r="AO697">
            <v>15622.740000000002</v>
          </cell>
          <cell r="AQ697">
            <v>13417</v>
          </cell>
          <cell r="AU697">
            <v>0</v>
          </cell>
          <cell r="AW697">
            <v>0</v>
          </cell>
          <cell r="AY697">
            <v>8569</v>
          </cell>
          <cell r="AZ697">
            <v>408.04761904761904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G697">
            <v>0</v>
          </cell>
          <cell r="BH697">
            <v>0</v>
          </cell>
          <cell r="BI697">
            <v>1223</v>
          </cell>
          <cell r="BJ697">
            <v>58.238095238095241</v>
          </cell>
          <cell r="BK697">
            <v>0</v>
          </cell>
          <cell r="BL697">
            <v>0</v>
          </cell>
          <cell r="BM697">
            <v>3259</v>
          </cell>
          <cell r="BN697">
            <v>155.1904761904762</v>
          </cell>
          <cell r="BO697">
            <v>0</v>
          </cell>
          <cell r="BP697">
            <v>0</v>
          </cell>
          <cell r="BY697">
            <v>948.15</v>
          </cell>
          <cell r="CF697">
            <v>4</v>
          </cell>
          <cell r="CG697">
            <v>2142.25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X697">
            <v>0</v>
          </cell>
          <cell r="CY697">
            <v>0</v>
          </cell>
          <cell r="DB697">
            <v>0</v>
          </cell>
          <cell r="DC697">
            <v>0</v>
          </cell>
          <cell r="DJ697" t="str">
            <v>НКРКП</v>
          </cell>
          <cell r="DL697">
            <v>40816</v>
          </cell>
          <cell r="DM697">
            <v>96</v>
          </cell>
          <cell r="DT697">
            <v>999.9</v>
          </cell>
        </row>
        <row r="698">
          <cell r="W698">
            <v>563.01</v>
          </cell>
          <cell r="AF698">
            <v>39875</v>
          </cell>
          <cell r="AG698">
            <v>1461</v>
          </cell>
          <cell r="AH698">
            <v>482.94444444444446</v>
          </cell>
          <cell r="AM698">
            <v>486</v>
          </cell>
          <cell r="AO698">
            <v>273622.86</v>
          </cell>
          <cell r="AQ698">
            <v>234711</v>
          </cell>
          <cell r="AU698">
            <v>0</v>
          </cell>
          <cell r="AW698">
            <v>0</v>
          </cell>
          <cell r="AY698">
            <v>162811</v>
          </cell>
          <cell r="AZ698">
            <v>335.00205761316874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G698">
            <v>0</v>
          </cell>
          <cell r="BH698">
            <v>0</v>
          </cell>
          <cell r="BI698">
            <v>7156</v>
          </cell>
          <cell r="BJ698">
            <v>14.724279835390947</v>
          </cell>
          <cell r="BK698">
            <v>0</v>
          </cell>
          <cell r="BL698">
            <v>0</v>
          </cell>
          <cell r="BM698">
            <v>47301</v>
          </cell>
          <cell r="BN698">
            <v>97.327160493827165</v>
          </cell>
          <cell r="BO698">
            <v>0</v>
          </cell>
          <cell r="BP698">
            <v>0</v>
          </cell>
          <cell r="BY698">
            <v>959.33</v>
          </cell>
          <cell r="CF698">
            <v>76</v>
          </cell>
          <cell r="CG698">
            <v>2142.25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X698">
            <v>0</v>
          </cell>
          <cell r="CY698">
            <v>0</v>
          </cell>
          <cell r="DB698">
            <v>0</v>
          </cell>
          <cell r="DC698">
            <v>0</v>
          </cell>
          <cell r="DJ698" t="str">
            <v>НКРКП</v>
          </cell>
          <cell r="DL698">
            <v>40816</v>
          </cell>
          <cell r="DM698">
            <v>96</v>
          </cell>
          <cell r="DT698">
            <v>814.16</v>
          </cell>
        </row>
        <row r="699">
          <cell r="W699">
            <v>531.23</v>
          </cell>
          <cell r="AF699">
            <v>39875</v>
          </cell>
          <cell r="AG699">
            <v>1469</v>
          </cell>
          <cell r="AH699">
            <v>451.31829896907215</v>
          </cell>
          <cell r="AM699">
            <v>776</v>
          </cell>
          <cell r="AO699">
            <v>412234.48000000004</v>
          </cell>
          <cell r="AQ699">
            <v>350223</v>
          </cell>
          <cell r="AU699">
            <v>0</v>
          </cell>
          <cell r="AW699">
            <v>0</v>
          </cell>
          <cell r="AY699">
            <v>250643.25</v>
          </cell>
          <cell r="AZ699">
            <v>322.99387886597935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G699">
            <v>0</v>
          </cell>
          <cell r="BH699">
            <v>0</v>
          </cell>
          <cell r="BI699">
            <v>19543</v>
          </cell>
          <cell r="BJ699">
            <v>25.184278350515463</v>
          </cell>
          <cell r="BK699">
            <v>0</v>
          </cell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P699">
            <v>0</v>
          </cell>
          <cell r="BY699">
            <v>1237.58</v>
          </cell>
          <cell r="CF699">
            <v>117</v>
          </cell>
          <cell r="CG699">
            <v>2142.25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X699">
            <v>0</v>
          </cell>
          <cell r="CY699">
            <v>0</v>
          </cell>
          <cell r="DB699">
            <v>0</v>
          </cell>
          <cell r="DC699">
            <v>0</v>
          </cell>
          <cell r="DJ699" t="str">
            <v>НКРКП</v>
          </cell>
          <cell r="DL699">
            <v>40816</v>
          </cell>
          <cell r="DM699">
            <v>96</v>
          </cell>
          <cell r="DT699">
            <v>774.32</v>
          </cell>
        </row>
        <row r="700">
          <cell r="W700">
            <v>193.6</v>
          </cell>
          <cell r="AF700">
            <v>39667</v>
          </cell>
          <cell r="AG700">
            <v>524</v>
          </cell>
          <cell r="AH700">
            <v>176.0024906600249</v>
          </cell>
          <cell r="AM700">
            <v>7227</v>
          </cell>
          <cell r="AO700">
            <v>1399147.2</v>
          </cell>
          <cell r="AQ700">
            <v>1271970</v>
          </cell>
          <cell r="AU700">
            <v>0</v>
          </cell>
          <cell r="AW700">
            <v>0</v>
          </cell>
          <cell r="AY700">
            <v>848636.99999999988</v>
          </cell>
          <cell r="AZ700">
            <v>117.42590286425902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G700">
            <v>101293</v>
          </cell>
          <cell r="BH700">
            <v>14.015912550159126</v>
          </cell>
          <cell r="BI700">
            <v>43707</v>
          </cell>
          <cell r="BJ700">
            <v>6.0477376504773765</v>
          </cell>
          <cell r="BK700">
            <v>0</v>
          </cell>
          <cell r="BL700">
            <v>0</v>
          </cell>
          <cell r="BM700">
            <v>163970</v>
          </cell>
          <cell r="BN700">
            <v>22.688529126885292</v>
          </cell>
          <cell r="BO700">
            <v>0</v>
          </cell>
          <cell r="BP700">
            <v>0</v>
          </cell>
          <cell r="BY700">
            <v>1064.52</v>
          </cell>
          <cell r="CF700">
            <v>1166.8000329978549</v>
          </cell>
          <cell r="CG700">
            <v>727.32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X700">
            <v>0</v>
          </cell>
          <cell r="CY700">
            <v>0</v>
          </cell>
          <cell r="DB700">
            <v>0</v>
          </cell>
          <cell r="DC700">
            <v>0</v>
          </cell>
          <cell r="DJ700" t="str">
            <v>МОС</v>
          </cell>
          <cell r="DL700">
            <v>40618</v>
          </cell>
          <cell r="DM700" t="str">
            <v>№ 61</v>
          </cell>
          <cell r="DO700" t="str">
            <v>тариф на послуги з централізованого теплопостачання</v>
          </cell>
          <cell r="DT700">
            <v>245.84</v>
          </cell>
        </row>
        <row r="701">
          <cell r="W701">
            <v>470.53</v>
          </cell>
          <cell r="AF701">
            <v>39874</v>
          </cell>
          <cell r="AG701">
            <v>938</v>
          </cell>
          <cell r="AH701">
            <v>415.30013368983958</v>
          </cell>
          <cell r="AM701">
            <v>1496</v>
          </cell>
          <cell r="AO701">
            <v>703912.88</v>
          </cell>
          <cell r="AQ701">
            <v>621289</v>
          </cell>
          <cell r="AU701">
            <v>0</v>
          </cell>
          <cell r="AW701">
            <v>0</v>
          </cell>
          <cell r="AY701">
            <v>517439</v>
          </cell>
          <cell r="AZ701">
            <v>345.8816844919786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G701">
            <v>20992</v>
          </cell>
          <cell r="BH701">
            <v>14.032085561497325</v>
          </cell>
          <cell r="BI701">
            <v>16220</v>
          </cell>
          <cell r="BJ701">
            <v>10.842245989304812</v>
          </cell>
          <cell r="BK701">
            <v>0</v>
          </cell>
          <cell r="BL701">
            <v>0</v>
          </cell>
          <cell r="BM701">
            <v>38222</v>
          </cell>
          <cell r="BN701">
            <v>25.549465240641712</v>
          </cell>
          <cell r="BO701">
            <v>0</v>
          </cell>
          <cell r="BP701">
            <v>0</v>
          </cell>
          <cell r="BY701">
            <v>1198.5899999999999</v>
          </cell>
          <cell r="CF701">
            <v>241.53996965806979</v>
          </cell>
          <cell r="CG701">
            <v>2142.25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X701">
            <v>0</v>
          </cell>
          <cell r="CY701">
            <v>0</v>
          </cell>
          <cell r="DB701">
            <v>0</v>
          </cell>
          <cell r="DC701">
            <v>0</v>
          </cell>
          <cell r="DJ701" t="str">
            <v>НКРКП</v>
          </cell>
          <cell r="DL701">
            <v>40942</v>
          </cell>
          <cell r="DM701" t="str">
            <v>№ 37</v>
          </cell>
          <cell r="DT701">
            <v>751.87</v>
          </cell>
        </row>
        <row r="702">
          <cell r="W702">
            <v>470.53</v>
          </cell>
          <cell r="AF702">
            <v>39874</v>
          </cell>
          <cell r="AG702">
            <v>938</v>
          </cell>
          <cell r="AH702">
            <v>415.30016926838442</v>
          </cell>
          <cell r="AM702">
            <v>5317</v>
          </cell>
          <cell r="AO702">
            <v>2501808.0099999998</v>
          </cell>
          <cell r="AQ702">
            <v>2208151</v>
          </cell>
          <cell r="AU702">
            <v>0</v>
          </cell>
          <cell r="AW702">
            <v>0</v>
          </cell>
          <cell r="AY702">
            <v>1839035.9</v>
          </cell>
          <cell r="AZ702">
            <v>345.87848410757942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G702">
            <v>74608</v>
          </cell>
          <cell r="BH702">
            <v>14.031972917058491</v>
          </cell>
          <cell r="BI702">
            <v>57650</v>
          </cell>
          <cell r="BJ702">
            <v>10.842580402482604</v>
          </cell>
          <cell r="BK702">
            <v>0</v>
          </cell>
          <cell r="BL702">
            <v>0</v>
          </cell>
          <cell r="BM702">
            <v>135848</v>
          </cell>
          <cell r="BN702">
            <v>25.549746097423359</v>
          </cell>
          <cell r="BO702">
            <v>0</v>
          </cell>
          <cell r="BP702">
            <v>0</v>
          </cell>
          <cell r="BY702">
            <v>1198.5899999999999</v>
          </cell>
          <cell r="CF702">
            <v>858.45998366203753</v>
          </cell>
          <cell r="CG702">
            <v>2142.25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X702">
            <v>0</v>
          </cell>
          <cell r="CY702">
            <v>0</v>
          </cell>
          <cell r="DB702">
            <v>0</v>
          </cell>
          <cell r="DC702">
            <v>0</v>
          </cell>
          <cell r="DJ702" t="str">
            <v>НКРКП</v>
          </cell>
          <cell r="DL702">
            <v>40942</v>
          </cell>
          <cell r="DM702" t="str">
            <v>№ 37</v>
          </cell>
          <cell r="DT702">
            <v>751.87</v>
          </cell>
        </row>
        <row r="703">
          <cell r="W703">
            <v>215</v>
          </cell>
          <cell r="AF703">
            <v>39856</v>
          </cell>
          <cell r="AG703">
            <v>893</v>
          </cell>
          <cell r="AH703">
            <v>215</v>
          </cell>
          <cell r="AM703">
            <v>7205</v>
          </cell>
          <cell r="AO703">
            <v>1549075</v>
          </cell>
          <cell r="AQ703">
            <v>1549075</v>
          </cell>
          <cell r="AU703">
            <v>0</v>
          </cell>
          <cell r="AW703">
            <v>0</v>
          </cell>
          <cell r="AY703">
            <v>383372.37409999996</v>
          </cell>
          <cell r="AZ703">
            <v>53.209212227619702</v>
          </cell>
          <cell r="BA703">
            <v>222599</v>
          </cell>
          <cell r="BB703">
            <v>30.895072866065231</v>
          </cell>
          <cell r="BC703">
            <v>0</v>
          </cell>
          <cell r="BD703">
            <v>0</v>
          </cell>
          <cell r="BG703">
            <v>104152</v>
          </cell>
          <cell r="BH703">
            <v>14.455517002081887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  <cell r="BM703">
            <v>56720</v>
          </cell>
          <cell r="BN703">
            <v>7.8723108952116583</v>
          </cell>
          <cell r="BO703">
            <v>0</v>
          </cell>
          <cell r="BP703">
            <v>0</v>
          </cell>
          <cell r="BY703">
            <v>1629</v>
          </cell>
          <cell r="CF703">
            <v>527.11</v>
          </cell>
          <cell r="CG703">
            <v>727.31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X703">
            <v>0</v>
          </cell>
          <cell r="CY703">
            <v>0</v>
          </cell>
          <cell r="DB703">
            <v>0</v>
          </cell>
          <cell r="DC703">
            <v>0</v>
          </cell>
          <cell r="DJ703" t="str">
            <v>МОС</v>
          </cell>
          <cell r="DL703">
            <v>39862</v>
          </cell>
          <cell r="DM703" t="str">
            <v>№71</v>
          </cell>
          <cell r="DO703" t="str">
            <v>Тариф на послуги з теплопостачання</v>
          </cell>
          <cell r="DT703">
            <v>215</v>
          </cell>
        </row>
        <row r="704">
          <cell r="W704">
            <v>585.67999999999995</v>
          </cell>
          <cell r="AF704">
            <v>39948</v>
          </cell>
          <cell r="AG704">
            <v>1012</v>
          </cell>
          <cell r="AH704">
            <v>557.79008925823325</v>
          </cell>
          <cell r="AM704">
            <v>8122.5</v>
          </cell>
          <cell r="AO704">
            <v>4757185.8</v>
          </cell>
          <cell r="AQ704">
            <v>4530650</v>
          </cell>
          <cell r="AU704">
            <v>0</v>
          </cell>
          <cell r="AW704">
            <v>0</v>
          </cell>
          <cell r="AY704">
            <v>2291158.7820000001</v>
          </cell>
          <cell r="AZ704">
            <v>282.07556565096957</v>
          </cell>
          <cell r="BA704">
            <v>57138.39</v>
          </cell>
          <cell r="BB704">
            <v>7.0345817174515233</v>
          </cell>
          <cell r="BC704">
            <v>0</v>
          </cell>
          <cell r="BD704">
            <v>0</v>
          </cell>
          <cell r="BG704">
            <v>22850</v>
          </cell>
          <cell r="BH704">
            <v>2.8131732840874113</v>
          </cell>
          <cell r="BI704">
            <v>90133</v>
          </cell>
          <cell r="BJ704">
            <v>11.096706678978148</v>
          </cell>
          <cell r="BK704">
            <v>0</v>
          </cell>
          <cell r="BL704">
            <v>0</v>
          </cell>
          <cell r="BM704">
            <v>826929</v>
          </cell>
          <cell r="BN704">
            <v>101.80720221606649</v>
          </cell>
          <cell r="BO704">
            <v>0</v>
          </cell>
          <cell r="BP704">
            <v>0</v>
          </cell>
          <cell r="BY704">
            <v>1641</v>
          </cell>
          <cell r="CF704">
            <v>1150.44</v>
          </cell>
          <cell r="CG704">
            <v>1991.55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X704">
            <v>0</v>
          </cell>
          <cell r="CY704">
            <v>0</v>
          </cell>
          <cell r="DB704">
            <v>0</v>
          </cell>
          <cell r="DC704">
            <v>0</v>
          </cell>
          <cell r="DJ704" t="str">
            <v>МОС</v>
          </cell>
          <cell r="DL704">
            <v>40009</v>
          </cell>
          <cell r="DM704" t="str">
            <v>№267</v>
          </cell>
          <cell r="DT704">
            <v>585.67999999999995</v>
          </cell>
        </row>
        <row r="705">
          <cell r="W705">
            <v>613.57000000000005</v>
          </cell>
          <cell r="AF705">
            <v>39948</v>
          </cell>
          <cell r="AG705">
            <v>1012</v>
          </cell>
          <cell r="AH705">
            <v>557.7901774235022</v>
          </cell>
          <cell r="AM705">
            <v>1944.5</v>
          </cell>
          <cell r="AO705">
            <v>1193086.865</v>
          </cell>
          <cell r="AQ705">
            <v>1084623</v>
          </cell>
          <cell r="AU705">
            <v>0</v>
          </cell>
          <cell r="AW705">
            <v>0</v>
          </cell>
          <cell r="AY705">
            <v>548495.97198000003</v>
          </cell>
          <cell r="AZ705">
            <v>282.07558343018775</v>
          </cell>
          <cell r="BA705">
            <v>13678.75</v>
          </cell>
          <cell r="BB705">
            <v>7.0345847261506815</v>
          </cell>
          <cell r="BC705">
            <v>0</v>
          </cell>
          <cell r="BD705">
            <v>0</v>
          </cell>
          <cell r="BG705">
            <v>5470</v>
          </cell>
          <cell r="BH705">
            <v>2.8130624839290306</v>
          </cell>
          <cell r="BI705">
            <v>21577</v>
          </cell>
          <cell r="BJ705">
            <v>11.096425816405246</v>
          </cell>
          <cell r="BK705">
            <v>0</v>
          </cell>
          <cell r="BL705">
            <v>0</v>
          </cell>
          <cell r="BM705">
            <v>197964</v>
          </cell>
          <cell r="BN705">
            <v>101.80714836718951</v>
          </cell>
          <cell r="BO705">
            <v>0</v>
          </cell>
          <cell r="BP705">
            <v>0</v>
          </cell>
          <cell r="BY705">
            <v>1641</v>
          </cell>
          <cell r="CF705">
            <v>275.41160000000002</v>
          </cell>
          <cell r="CG705">
            <v>1991.55</v>
          </cell>
          <cell r="CJ705">
            <v>0</v>
          </cell>
          <cell r="CK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X705">
            <v>0</v>
          </cell>
          <cell r="CY705">
            <v>0</v>
          </cell>
          <cell r="DB705">
            <v>0</v>
          </cell>
          <cell r="DC705">
            <v>0</v>
          </cell>
          <cell r="DJ705" t="str">
            <v>МОС</v>
          </cell>
          <cell r="DL705">
            <v>40009</v>
          </cell>
          <cell r="DM705" t="str">
            <v>№267</v>
          </cell>
          <cell r="DT705">
            <v>613.57000000000005</v>
          </cell>
        </row>
        <row r="706">
          <cell r="W706">
            <v>385.24</v>
          </cell>
          <cell r="AF706">
            <v>40435</v>
          </cell>
          <cell r="AG706">
            <v>904</v>
          </cell>
          <cell r="AH706">
            <v>356.65817599664001</v>
          </cell>
          <cell r="AM706">
            <v>31238.21</v>
          </cell>
          <cell r="AO706">
            <v>12034208.020400001</v>
          </cell>
          <cell r="AQ706">
            <v>11141363</v>
          </cell>
          <cell r="AU706">
            <v>0</v>
          </cell>
          <cell r="AW706">
            <v>0</v>
          </cell>
          <cell r="AY706">
            <v>5434194.629999999</v>
          </cell>
          <cell r="AZ706">
            <v>173.95985973588111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G706">
            <v>0</v>
          </cell>
          <cell r="BH706">
            <v>0</v>
          </cell>
          <cell r="BI706">
            <v>805911</v>
          </cell>
          <cell r="BJ706">
            <v>25.798885403485027</v>
          </cell>
          <cell r="BK706">
            <v>0</v>
          </cell>
          <cell r="BL706">
            <v>0</v>
          </cell>
          <cell r="BM706">
            <v>3782576.0496148113</v>
          </cell>
          <cell r="BN706">
            <v>121.08811771272462</v>
          </cell>
          <cell r="BO706">
            <v>0</v>
          </cell>
          <cell r="BP706">
            <v>0</v>
          </cell>
          <cell r="BY706">
            <v>2231</v>
          </cell>
          <cell r="CF706">
            <v>4980.9299999999994</v>
          </cell>
          <cell r="CG706">
            <v>1091</v>
          </cell>
          <cell r="CJ706">
            <v>0</v>
          </cell>
          <cell r="CK706">
            <v>0</v>
          </cell>
          <cell r="CL706">
            <v>0</v>
          </cell>
          <cell r="CM706">
            <v>0</v>
          </cell>
          <cell r="CN706">
            <v>0</v>
          </cell>
          <cell r="CO706">
            <v>0</v>
          </cell>
          <cell r="CX706">
            <v>0</v>
          </cell>
          <cell r="CY706">
            <v>0</v>
          </cell>
          <cell r="DB706">
            <v>0</v>
          </cell>
          <cell r="DC706">
            <v>0</v>
          </cell>
          <cell r="DJ706" t="str">
            <v>МОС</v>
          </cell>
          <cell r="DL706">
            <v>40645</v>
          </cell>
          <cell r="DM706">
            <v>110</v>
          </cell>
          <cell r="DO706" t="str">
            <v>середньорічний одноставковий тариф на теплову енергію для населення</v>
          </cell>
          <cell r="DT706">
            <v>385.24</v>
          </cell>
        </row>
        <row r="707">
          <cell r="W707">
            <v>615</v>
          </cell>
          <cell r="AF707">
            <v>40435</v>
          </cell>
          <cell r="AG707">
            <v>905</v>
          </cell>
          <cell r="AH707">
            <v>572.01167960443991</v>
          </cell>
          <cell r="AM707">
            <v>4914.55</v>
          </cell>
          <cell r="AO707">
            <v>3022448.25</v>
          </cell>
          <cell r="AQ707">
            <v>2811180</v>
          </cell>
          <cell r="AU707">
            <v>0</v>
          </cell>
          <cell r="AW707">
            <v>0</v>
          </cell>
          <cell r="AY707">
            <v>1931588.6075000002</v>
          </cell>
          <cell r="AZ707">
            <v>393.03468425389917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G707">
            <v>0</v>
          </cell>
          <cell r="BH707">
            <v>0</v>
          </cell>
          <cell r="BI707">
            <v>126790</v>
          </cell>
          <cell r="BJ707">
            <v>25.798903256656253</v>
          </cell>
          <cell r="BK707">
            <v>0</v>
          </cell>
          <cell r="BL707">
            <v>0</v>
          </cell>
          <cell r="BM707">
            <v>595031.10089598899</v>
          </cell>
          <cell r="BN707">
            <v>121.0753987437281</v>
          </cell>
          <cell r="BO707">
            <v>0</v>
          </cell>
          <cell r="BP707">
            <v>0</v>
          </cell>
          <cell r="BY707">
            <v>2231</v>
          </cell>
          <cell r="CF707">
            <v>783.625</v>
          </cell>
          <cell r="CG707">
            <v>2464.94</v>
          </cell>
          <cell r="CJ707">
            <v>0</v>
          </cell>
          <cell r="CK707">
            <v>0</v>
          </cell>
          <cell r="CL707">
            <v>0</v>
          </cell>
          <cell r="CM707">
            <v>0</v>
          </cell>
          <cell r="CN707">
            <v>0</v>
          </cell>
          <cell r="CO707">
            <v>0</v>
          </cell>
          <cell r="CX707">
            <v>0</v>
          </cell>
          <cell r="CY707">
            <v>0</v>
          </cell>
          <cell r="DB707">
            <v>0</v>
          </cell>
          <cell r="DC707">
            <v>0</v>
          </cell>
          <cell r="DJ707" t="str">
            <v>МОС</v>
          </cell>
          <cell r="DL707">
            <v>40876</v>
          </cell>
          <cell r="DM707">
            <v>478</v>
          </cell>
          <cell r="DT707">
            <v>745</v>
          </cell>
        </row>
        <row r="708">
          <cell r="W708">
            <v>615</v>
          </cell>
          <cell r="AF708">
            <v>40435</v>
          </cell>
          <cell r="AG708">
            <v>906</v>
          </cell>
          <cell r="AH708">
            <v>572.01155550569365</v>
          </cell>
          <cell r="AM708">
            <v>2139.2399999999998</v>
          </cell>
          <cell r="AO708">
            <v>1315632.5999999999</v>
          </cell>
          <cell r="AQ708">
            <v>1223670</v>
          </cell>
          <cell r="AU708">
            <v>0</v>
          </cell>
          <cell r="AW708">
            <v>0</v>
          </cell>
          <cell r="AY708">
            <v>840796.21037400002</v>
          </cell>
          <cell r="AZ708">
            <v>393.03500793459364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G708">
            <v>0</v>
          </cell>
          <cell r="BH708">
            <v>0</v>
          </cell>
          <cell r="BI708">
            <v>55190</v>
          </cell>
          <cell r="BJ708">
            <v>25.798881845889198</v>
          </cell>
          <cell r="BK708">
            <v>0</v>
          </cell>
          <cell r="BL708">
            <v>0</v>
          </cell>
          <cell r="BM708">
            <v>262331.77789944835</v>
          </cell>
          <cell r="BN708">
            <v>122.62849324968137</v>
          </cell>
          <cell r="BO708">
            <v>0</v>
          </cell>
          <cell r="BP708">
            <v>0</v>
          </cell>
          <cell r="BY708">
            <v>2231</v>
          </cell>
          <cell r="CF708">
            <v>341.10210000000001</v>
          </cell>
          <cell r="CG708">
            <v>2464.94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X708">
            <v>0</v>
          </cell>
          <cell r="CY708">
            <v>0</v>
          </cell>
          <cell r="DB708">
            <v>0</v>
          </cell>
          <cell r="DC708">
            <v>0</v>
          </cell>
          <cell r="DJ708" t="str">
            <v>МОС</v>
          </cell>
          <cell r="DL708">
            <v>40876</v>
          </cell>
          <cell r="DM708">
            <v>478</v>
          </cell>
          <cell r="DT708">
            <v>745</v>
          </cell>
        </row>
        <row r="709">
          <cell r="W709">
            <v>222.93</v>
          </cell>
          <cell r="AF709">
            <v>39885</v>
          </cell>
          <cell r="AG709">
            <v>40</v>
          </cell>
          <cell r="AH709">
            <v>212.31749216838045</v>
          </cell>
          <cell r="AM709">
            <v>12139.89</v>
          </cell>
          <cell r="AO709">
            <v>2706345.6776999999</v>
          </cell>
          <cell r="AQ709">
            <v>2577511</v>
          </cell>
          <cell r="AU709">
            <v>0</v>
          </cell>
          <cell r="AW709">
            <v>0</v>
          </cell>
          <cell r="AY709">
            <v>1489890</v>
          </cell>
          <cell r="AZ709">
            <v>122.72681218693086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G709">
            <v>0</v>
          </cell>
          <cell r="BH709">
            <v>0</v>
          </cell>
          <cell r="BI709">
            <v>261855</v>
          </cell>
          <cell r="BJ709">
            <v>21.56980005584894</v>
          </cell>
          <cell r="BK709">
            <v>0</v>
          </cell>
          <cell r="BL709">
            <v>0</v>
          </cell>
          <cell r="BM709">
            <v>639122</v>
          </cell>
          <cell r="BN709">
            <v>52.646440783236095</v>
          </cell>
          <cell r="BO709">
            <v>0</v>
          </cell>
          <cell r="BP709">
            <v>0</v>
          </cell>
          <cell r="BY709">
            <v>1436.35</v>
          </cell>
          <cell r="CF709">
            <v>2048.4655997360169</v>
          </cell>
          <cell r="CG709">
            <v>727.32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X709">
            <v>0</v>
          </cell>
          <cell r="CY709">
            <v>0</v>
          </cell>
          <cell r="DB709">
            <v>0</v>
          </cell>
          <cell r="DC709">
            <v>0</v>
          </cell>
          <cell r="DJ709" t="str">
            <v>МОС (НКРЕ №1736 від 14.12.2010 - 245,22 грн/Гкал)</v>
          </cell>
          <cell r="DL709">
            <v>40759</v>
          </cell>
          <cell r="DM709">
            <v>151</v>
          </cell>
          <cell r="DO709" t="str">
            <v>тариф на теплову енергію</v>
          </cell>
          <cell r="DT709">
            <v>350.05</v>
          </cell>
        </row>
        <row r="710">
          <cell r="W710">
            <v>516.78</v>
          </cell>
          <cell r="AF710">
            <v>39885</v>
          </cell>
          <cell r="AG710">
            <v>40</v>
          </cell>
          <cell r="AH710">
            <v>478.49835317692953</v>
          </cell>
          <cell r="AM710">
            <v>4690.8500000000004</v>
          </cell>
          <cell r="AO710">
            <v>2424137.463</v>
          </cell>
          <cell r="AQ710">
            <v>2244564</v>
          </cell>
          <cell r="AU710">
            <v>0</v>
          </cell>
          <cell r="AW710">
            <v>0</v>
          </cell>
          <cell r="AY710">
            <v>1695651</v>
          </cell>
          <cell r="AZ710">
            <v>361.48054190605109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G710">
            <v>0</v>
          </cell>
          <cell r="BH710">
            <v>0</v>
          </cell>
          <cell r="BI710">
            <v>101181</v>
          </cell>
          <cell r="BJ710">
            <v>21.569864736668194</v>
          </cell>
          <cell r="BK710">
            <v>0</v>
          </cell>
          <cell r="BL710">
            <v>0</v>
          </cell>
          <cell r="BM710">
            <v>346534</v>
          </cell>
          <cell r="BN710">
            <v>73.874457720882134</v>
          </cell>
          <cell r="BO710">
            <v>0</v>
          </cell>
          <cell r="BP710">
            <v>0</v>
          </cell>
          <cell r="BY710">
            <v>1436.35</v>
          </cell>
          <cell r="CF710">
            <v>791.52806628544749</v>
          </cell>
          <cell r="CG710">
            <v>2142.25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X710">
            <v>0</v>
          </cell>
          <cell r="CY710">
            <v>0</v>
          </cell>
          <cell r="DB710">
            <v>0</v>
          </cell>
          <cell r="DC710">
            <v>0</v>
          </cell>
          <cell r="DJ710" t="str">
            <v>НКРКП</v>
          </cell>
          <cell r="DL710">
            <v>40816</v>
          </cell>
          <cell r="DM710">
            <v>111</v>
          </cell>
          <cell r="DT710">
            <v>788.4</v>
          </cell>
        </row>
        <row r="711">
          <cell r="W711">
            <v>516.78</v>
          </cell>
          <cell r="AF711">
            <v>39885</v>
          </cell>
          <cell r="AG711">
            <v>40</v>
          </cell>
          <cell r="AH711">
            <v>478.50124312777956</v>
          </cell>
          <cell r="AM711">
            <v>1427.85</v>
          </cell>
          <cell r="AO711">
            <v>737884.32299999986</v>
          </cell>
          <cell r="AQ711">
            <v>683228</v>
          </cell>
          <cell r="AU711">
            <v>0</v>
          </cell>
          <cell r="AW711">
            <v>0</v>
          </cell>
          <cell r="AY711">
            <v>516140</v>
          </cell>
          <cell r="AZ711">
            <v>361.48054767657669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G711">
            <v>0</v>
          </cell>
          <cell r="BH711">
            <v>0</v>
          </cell>
          <cell r="BI711">
            <v>30798</v>
          </cell>
          <cell r="BJ711">
            <v>21.569492593759851</v>
          </cell>
          <cell r="BK711">
            <v>0</v>
          </cell>
          <cell r="BL711">
            <v>0</v>
          </cell>
          <cell r="BM711">
            <v>105481</v>
          </cell>
          <cell r="BN711">
            <v>73.874006373218478</v>
          </cell>
          <cell r="BO711">
            <v>0</v>
          </cell>
          <cell r="BP711">
            <v>0</v>
          </cell>
          <cell r="BY711">
            <v>1436.35</v>
          </cell>
          <cell r="CF711">
            <v>240.93359785272494</v>
          </cell>
          <cell r="CG711">
            <v>2142.25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X711">
            <v>0</v>
          </cell>
          <cell r="CY711">
            <v>0</v>
          </cell>
          <cell r="DB711">
            <v>0</v>
          </cell>
          <cell r="DC711">
            <v>0</v>
          </cell>
          <cell r="DJ711" t="str">
            <v>НКРКП</v>
          </cell>
          <cell r="DL711">
            <v>40816</v>
          </cell>
          <cell r="DM711">
            <v>111</v>
          </cell>
          <cell r="DT711">
            <v>788.4</v>
          </cell>
        </row>
        <row r="712">
          <cell r="W712">
            <v>395.0625</v>
          </cell>
          <cell r="AF712">
            <v>40441</v>
          </cell>
          <cell r="AG712">
            <v>2309</v>
          </cell>
          <cell r="AH712">
            <v>395.06251650382887</v>
          </cell>
          <cell r="AM712">
            <v>15148</v>
          </cell>
          <cell r="AO712">
            <v>5984406.75</v>
          </cell>
          <cell r="AQ712">
            <v>5984407</v>
          </cell>
          <cell r="AU712">
            <v>0</v>
          </cell>
          <cell r="AW712">
            <v>0</v>
          </cell>
          <cell r="AY712">
            <v>2602775.5126799997</v>
          </cell>
          <cell r="AZ712">
            <v>171.82304678373382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G712">
            <v>0</v>
          </cell>
          <cell r="BH712">
            <v>0</v>
          </cell>
          <cell r="BI712">
            <v>218263</v>
          </cell>
          <cell r="BJ712">
            <v>14.408700818589914</v>
          </cell>
          <cell r="BK712">
            <v>0</v>
          </cell>
          <cell r="BL712">
            <v>0</v>
          </cell>
          <cell r="BM712">
            <v>2520018</v>
          </cell>
          <cell r="BN712">
            <v>166.35978346976498</v>
          </cell>
          <cell r="BO712">
            <v>0</v>
          </cell>
          <cell r="BP712">
            <v>0</v>
          </cell>
          <cell r="BY712">
            <v>2222.9699999999998</v>
          </cell>
          <cell r="CF712">
            <v>2385.67</v>
          </cell>
          <cell r="CG712">
            <v>1091.0039999999999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X712">
            <v>0</v>
          </cell>
          <cell r="CY712">
            <v>0</v>
          </cell>
          <cell r="DB712">
            <v>0</v>
          </cell>
          <cell r="DC712">
            <v>0</v>
          </cell>
          <cell r="DJ712" t="str">
            <v>МОС</v>
          </cell>
          <cell r="DL712">
            <v>40760</v>
          </cell>
          <cell r="DM712" t="str">
            <v>ХVІІІ сісія VI скликання</v>
          </cell>
          <cell r="DO712" t="str">
            <v>тариф на послугу теплопостачання</v>
          </cell>
          <cell r="DT712">
            <v>395.0625</v>
          </cell>
        </row>
        <row r="713">
          <cell r="W713">
            <v>700.73599999999999</v>
          </cell>
          <cell r="AF713">
            <v>40441</v>
          </cell>
          <cell r="AG713">
            <v>2310</v>
          </cell>
          <cell r="AH713">
            <v>609.33566739606124</v>
          </cell>
          <cell r="AM713">
            <v>2285</v>
          </cell>
          <cell r="AO713">
            <v>1601181.76</v>
          </cell>
          <cell r="AQ713">
            <v>1392332</v>
          </cell>
          <cell r="AU713">
            <v>0</v>
          </cell>
          <cell r="AW713">
            <v>0</v>
          </cell>
          <cell r="AY713">
            <v>875917.8504</v>
          </cell>
          <cell r="AZ713">
            <v>383.33385137855578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G713">
            <v>0</v>
          </cell>
          <cell r="BH713">
            <v>0</v>
          </cell>
          <cell r="BI713">
            <v>32490</v>
          </cell>
          <cell r="BJ713">
            <v>14.218818380743983</v>
          </cell>
          <cell r="BK713">
            <v>0</v>
          </cell>
          <cell r="BL713">
            <v>0</v>
          </cell>
          <cell r="BM713">
            <v>379769</v>
          </cell>
          <cell r="BN713">
            <v>166.20087527352297</v>
          </cell>
          <cell r="BO713">
            <v>0</v>
          </cell>
          <cell r="BP713">
            <v>0</v>
          </cell>
          <cell r="BY713">
            <v>2222.9699999999998</v>
          </cell>
          <cell r="CF713">
            <v>355.35</v>
          </cell>
          <cell r="CG713">
            <v>2464.944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X713">
            <v>0</v>
          </cell>
          <cell r="CY713">
            <v>0</v>
          </cell>
          <cell r="DB713">
            <v>0</v>
          </cell>
          <cell r="DC713">
            <v>0</v>
          </cell>
          <cell r="DJ713" t="str">
            <v>МОС</v>
          </cell>
          <cell r="DL713">
            <v>40760</v>
          </cell>
          <cell r="DM713" t="str">
            <v>ХVІІІ сісія VI скликання</v>
          </cell>
          <cell r="DT713">
            <v>700.73599999999999</v>
          </cell>
        </row>
        <row r="714">
          <cell r="W714">
            <v>700.74199999999996</v>
          </cell>
          <cell r="AF714">
            <v>40441</v>
          </cell>
          <cell r="AG714">
            <v>2311</v>
          </cell>
          <cell r="AH714">
            <v>604.19117647058829</v>
          </cell>
          <cell r="AM714">
            <v>272</v>
          </cell>
          <cell r="AO714">
            <v>190601.82399999999</v>
          </cell>
          <cell r="AQ714">
            <v>164340</v>
          </cell>
          <cell r="AU714">
            <v>0</v>
          </cell>
          <cell r="AW714">
            <v>0</v>
          </cell>
          <cell r="AY714">
            <v>104760.12</v>
          </cell>
          <cell r="AZ714">
            <v>385.14749999999998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G714">
            <v>0</v>
          </cell>
          <cell r="BH714">
            <v>0</v>
          </cell>
          <cell r="BI714">
            <v>3798</v>
          </cell>
          <cell r="BJ714">
            <v>13.963235294117647</v>
          </cell>
          <cell r="BK714">
            <v>0</v>
          </cell>
          <cell r="BL714">
            <v>0</v>
          </cell>
          <cell r="BM714">
            <v>44159</v>
          </cell>
          <cell r="BN714">
            <v>162.34926470588235</v>
          </cell>
          <cell r="BO714">
            <v>0</v>
          </cell>
          <cell r="BP714">
            <v>0</v>
          </cell>
          <cell r="BY714">
            <v>2222.9699999999998</v>
          </cell>
          <cell r="CF714">
            <v>42.5</v>
          </cell>
          <cell r="CG714">
            <v>2464.944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X714">
            <v>0</v>
          </cell>
          <cell r="CY714">
            <v>0</v>
          </cell>
          <cell r="DB714">
            <v>0</v>
          </cell>
          <cell r="DC714">
            <v>0</v>
          </cell>
          <cell r="DJ714" t="str">
            <v>МОС</v>
          </cell>
          <cell r="DL714">
            <v>40760</v>
          </cell>
          <cell r="DM714" t="str">
            <v>ХVІІІ сісія VI скликання</v>
          </cell>
          <cell r="DT714">
            <v>700.73599999999999</v>
          </cell>
        </row>
        <row r="715">
          <cell r="W715">
            <v>775.03300000000002</v>
          </cell>
          <cell r="AF715">
            <v>40441</v>
          </cell>
          <cell r="AG715">
            <v>2312</v>
          </cell>
          <cell r="AH715">
            <v>775.03338632750399</v>
          </cell>
          <cell r="AM715">
            <v>629</v>
          </cell>
          <cell r="AO715">
            <v>487495.75699999998</v>
          </cell>
          <cell r="AQ715">
            <v>487496</v>
          </cell>
          <cell r="AU715">
            <v>0</v>
          </cell>
          <cell r="AW715">
            <v>0</v>
          </cell>
          <cell r="AY715">
            <v>116159.19587999998</v>
          </cell>
          <cell r="AZ715">
            <v>184.67280744038155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G715">
            <v>0</v>
          </cell>
          <cell r="BH715">
            <v>0</v>
          </cell>
          <cell r="BI715">
            <v>40662</v>
          </cell>
          <cell r="BJ715">
            <v>64.64546899841018</v>
          </cell>
          <cell r="BK715">
            <v>0</v>
          </cell>
          <cell r="BL715">
            <v>0</v>
          </cell>
          <cell r="BM715">
            <v>316085</v>
          </cell>
          <cell r="BN715">
            <v>502.51987281399045</v>
          </cell>
          <cell r="BO715">
            <v>0</v>
          </cell>
          <cell r="BP715">
            <v>0</v>
          </cell>
          <cell r="BY715">
            <v>1788.69</v>
          </cell>
          <cell r="CF715">
            <v>106.47</v>
          </cell>
          <cell r="CG715">
            <v>1091.0039999999999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X715">
            <v>0</v>
          </cell>
          <cell r="CY715">
            <v>0</v>
          </cell>
          <cell r="DB715">
            <v>0</v>
          </cell>
          <cell r="DC715">
            <v>0</v>
          </cell>
          <cell r="DJ715" t="str">
            <v>МОС</v>
          </cell>
          <cell r="DL715">
            <v>40773</v>
          </cell>
          <cell r="DM715" t="str">
            <v>ХІ сісія VI скликання</v>
          </cell>
          <cell r="DO715" t="str">
            <v>тариф на виробництво теплової енергії та послуги з теплопостачання</v>
          </cell>
          <cell r="DT715">
            <v>775.03300000000002</v>
          </cell>
        </row>
        <row r="716">
          <cell r="W716">
            <v>1160.1415</v>
          </cell>
          <cell r="AF716">
            <v>40441</v>
          </cell>
          <cell r="AG716">
            <v>2313</v>
          </cell>
          <cell r="AH716">
            <v>1008.8187919463087</v>
          </cell>
          <cell r="AM716">
            <v>1639</v>
          </cell>
          <cell r="AO716">
            <v>1901471.9184999999</v>
          </cell>
          <cell r="AQ716">
            <v>1653454</v>
          </cell>
          <cell r="AU716">
            <v>0</v>
          </cell>
          <cell r="AW716">
            <v>0</v>
          </cell>
          <cell r="AY716">
            <v>684095.90831999993</v>
          </cell>
          <cell r="AZ716">
            <v>417.3861551677852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G716">
            <v>0</v>
          </cell>
          <cell r="BH716">
            <v>0</v>
          </cell>
          <cell r="BI716">
            <v>105982</v>
          </cell>
          <cell r="BJ716">
            <v>64.662599145820622</v>
          </cell>
          <cell r="BK716">
            <v>0</v>
          </cell>
          <cell r="BL716">
            <v>0</v>
          </cell>
          <cell r="BM716">
            <v>825268</v>
          </cell>
          <cell r="BN716">
            <v>503.51921903599754</v>
          </cell>
          <cell r="BO716">
            <v>0</v>
          </cell>
          <cell r="BP716">
            <v>0</v>
          </cell>
          <cell r="BY716">
            <v>1788.69</v>
          </cell>
          <cell r="CF716">
            <v>277.52999999999997</v>
          </cell>
          <cell r="CG716">
            <v>2464.944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X716">
            <v>0</v>
          </cell>
          <cell r="CY716">
            <v>0</v>
          </cell>
          <cell r="DB716">
            <v>0</v>
          </cell>
          <cell r="DC716">
            <v>0</v>
          </cell>
          <cell r="DJ716" t="str">
            <v>МОС</v>
          </cell>
          <cell r="DL716">
            <v>40773</v>
          </cell>
          <cell r="DM716" t="str">
            <v>ХІ сісія VI скликання</v>
          </cell>
          <cell r="DT716">
            <v>1160.1415</v>
          </cell>
        </row>
        <row r="717">
          <cell r="W717">
            <v>1160.1415</v>
          </cell>
          <cell r="AF717">
            <v>40441</v>
          </cell>
          <cell r="AG717">
            <v>2314</v>
          </cell>
          <cell r="AH717">
            <v>999.3125</v>
          </cell>
          <cell r="AM717">
            <v>16</v>
          </cell>
          <cell r="AO717">
            <v>18562.263999999999</v>
          </cell>
          <cell r="AQ717">
            <v>15989</v>
          </cell>
          <cell r="AU717">
            <v>0</v>
          </cell>
          <cell r="AW717">
            <v>0</v>
          </cell>
          <cell r="AY717">
            <v>6556.7510400000001</v>
          </cell>
          <cell r="AZ717">
            <v>409.79694000000001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G717">
            <v>0</v>
          </cell>
          <cell r="BH717">
            <v>0</v>
          </cell>
          <cell r="BI717">
            <v>1014</v>
          </cell>
          <cell r="BJ717">
            <v>63.375</v>
          </cell>
          <cell r="BK717">
            <v>0</v>
          </cell>
          <cell r="BL717">
            <v>0</v>
          </cell>
          <cell r="BM717">
            <v>8046</v>
          </cell>
          <cell r="BN717">
            <v>502.875</v>
          </cell>
          <cell r="BO717">
            <v>0</v>
          </cell>
          <cell r="BP717">
            <v>0</v>
          </cell>
          <cell r="BY717">
            <v>1788.69</v>
          </cell>
          <cell r="CF717">
            <v>2.66</v>
          </cell>
          <cell r="CG717">
            <v>2464.944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X717">
            <v>0</v>
          </cell>
          <cell r="CY717">
            <v>0</v>
          </cell>
          <cell r="DB717">
            <v>0</v>
          </cell>
          <cell r="DC717">
            <v>0</v>
          </cell>
          <cell r="DJ717" t="str">
            <v>МОС</v>
          </cell>
          <cell r="DL717">
            <v>40773</v>
          </cell>
          <cell r="DM717">
            <v>0</v>
          </cell>
          <cell r="DT717">
            <v>1160.1415</v>
          </cell>
        </row>
        <row r="718">
          <cell r="W718">
            <v>534.82830000000001</v>
          </cell>
          <cell r="AF718">
            <v>40441</v>
          </cell>
          <cell r="AG718">
            <v>2315</v>
          </cell>
          <cell r="AH718">
            <v>534.82838983050851</v>
          </cell>
          <cell r="AM718">
            <v>1888</v>
          </cell>
          <cell r="AO718">
            <v>1009755.8304</v>
          </cell>
          <cell r="AQ718">
            <v>1009756</v>
          </cell>
          <cell r="AU718">
            <v>0</v>
          </cell>
          <cell r="AW718">
            <v>0</v>
          </cell>
          <cell r="AY718">
            <v>359027.59631999995</v>
          </cell>
          <cell r="AZ718">
            <v>190.16292177966099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G718">
            <v>0</v>
          </cell>
          <cell r="BH718">
            <v>0</v>
          </cell>
          <cell r="BI718">
            <v>46588</v>
          </cell>
          <cell r="BJ718">
            <v>24.675847457627118</v>
          </cell>
          <cell r="BK718">
            <v>0</v>
          </cell>
          <cell r="BL718">
            <v>0</v>
          </cell>
          <cell r="BM718">
            <v>524206</v>
          </cell>
          <cell r="BN718">
            <v>277.65148305084745</v>
          </cell>
          <cell r="BO718">
            <v>0</v>
          </cell>
          <cell r="BP718">
            <v>0</v>
          </cell>
          <cell r="BY718">
            <v>1917.2</v>
          </cell>
          <cell r="CF718">
            <v>329.08</v>
          </cell>
          <cell r="CG718">
            <v>1091.0039999999999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X718">
            <v>0</v>
          </cell>
          <cell r="CY718">
            <v>0</v>
          </cell>
          <cell r="DB718">
            <v>0</v>
          </cell>
          <cell r="DC718">
            <v>0</v>
          </cell>
          <cell r="DJ718" t="str">
            <v>МОС</v>
          </cell>
          <cell r="DL718">
            <v>40764</v>
          </cell>
          <cell r="DM718" t="str">
            <v>ХІV сесія VІ скликання</v>
          </cell>
          <cell r="DO718" t="str">
            <v>тариф на послуги з теплопостачання</v>
          </cell>
          <cell r="DT718">
            <v>534.82830000000001</v>
          </cell>
        </row>
        <row r="719">
          <cell r="W719">
            <v>890.24400000000003</v>
          </cell>
          <cell r="AF719">
            <v>40441</v>
          </cell>
          <cell r="AG719">
            <v>2316</v>
          </cell>
          <cell r="AH719">
            <v>774.12525252525256</v>
          </cell>
          <cell r="AM719">
            <v>495</v>
          </cell>
          <cell r="AO719">
            <v>440670.78</v>
          </cell>
          <cell r="AQ719">
            <v>383192</v>
          </cell>
          <cell r="AU719">
            <v>0</v>
          </cell>
          <cell r="AW719">
            <v>0</v>
          </cell>
          <cell r="AY719">
            <v>212502.82223999998</v>
          </cell>
          <cell r="AZ719">
            <v>429.29863078787872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G719">
            <v>0</v>
          </cell>
          <cell r="BH719">
            <v>0</v>
          </cell>
          <cell r="BI719">
            <v>12203</v>
          </cell>
          <cell r="BJ719">
            <v>24.652525252525251</v>
          </cell>
          <cell r="BK719">
            <v>0</v>
          </cell>
          <cell r="BL719">
            <v>0</v>
          </cell>
          <cell r="BM719">
            <v>137529</v>
          </cell>
          <cell r="BN719">
            <v>277.83636363636361</v>
          </cell>
          <cell r="BO719">
            <v>0</v>
          </cell>
          <cell r="BP719">
            <v>0</v>
          </cell>
          <cell r="BY719">
            <v>1917.2</v>
          </cell>
          <cell r="CF719">
            <v>86.21</v>
          </cell>
          <cell r="CG719">
            <v>2464.944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X719">
            <v>0</v>
          </cell>
          <cell r="CY719">
            <v>0</v>
          </cell>
          <cell r="DB719">
            <v>0</v>
          </cell>
          <cell r="DC719">
            <v>0</v>
          </cell>
          <cell r="DJ719" t="str">
            <v>МОС</v>
          </cell>
          <cell r="DL719">
            <v>40764</v>
          </cell>
          <cell r="DM719" t="str">
            <v>ХІV сесія VІ скликання</v>
          </cell>
          <cell r="DT719">
            <v>890.24400000000003</v>
          </cell>
        </row>
        <row r="720">
          <cell r="W720">
            <v>890.24400000000003</v>
          </cell>
          <cell r="AF720">
            <v>40441</v>
          </cell>
          <cell r="AG720">
            <v>2317</v>
          </cell>
          <cell r="AH720">
            <v>781.22222222222217</v>
          </cell>
          <cell r="AM720">
            <v>9</v>
          </cell>
          <cell r="AO720">
            <v>8012.1959999999999</v>
          </cell>
          <cell r="AQ720">
            <v>7031</v>
          </cell>
          <cell r="AU720">
            <v>0</v>
          </cell>
          <cell r="AW720">
            <v>0</v>
          </cell>
          <cell r="AY720">
            <v>3771.3643200000001</v>
          </cell>
          <cell r="AZ720">
            <v>419.04048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G720">
            <v>0</v>
          </cell>
          <cell r="BH720">
            <v>0</v>
          </cell>
          <cell r="BI720">
            <v>215</v>
          </cell>
          <cell r="BJ720">
            <v>23.888888888888889</v>
          </cell>
          <cell r="BK720">
            <v>0</v>
          </cell>
          <cell r="BL720">
            <v>0</v>
          </cell>
          <cell r="BM720">
            <v>2658</v>
          </cell>
          <cell r="BN720">
            <v>295.33333333333331</v>
          </cell>
          <cell r="BO720">
            <v>0</v>
          </cell>
          <cell r="BP720">
            <v>0</v>
          </cell>
          <cell r="BY720">
            <v>1917.2</v>
          </cell>
          <cell r="CF720">
            <v>1.53</v>
          </cell>
          <cell r="CG720">
            <v>2464.944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X720">
            <v>0</v>
          </cell>
          <cell r="CY720">
            <v>0</v>
          </cell>
          <cell r="DB720">
            <v>0</v>
          </cell>
          <cell r="DC720">
            <v>0</v>
          </cell>
          <cell r="DJ720" t="str">
            <v>МОС</v>
          </cell>
          <cell r="DL720">
            <v>40764</v>
          </cell>
          <cell r="DM720" t="str">
            <v>ХІV сесія VІ скликання</v>
          </cell>
          <cell r="DT720">
            <v>890.24400000000003</v>
          </cell>
        </row>
        <row r="721">
          <cell r="W721">
            <v>959.42840000000001</v>
          </cell>
          <cell r="AF721">
            <v>40441</v>
          </cell>
          <cell r="AG721">
            <v>2318</v>
          </cell>
          <cell r="AH721">
            <v>834.28577567683715</v>
          </cell>
          <cell r="AM721">
            <v>2327</v>
          </cell>
          <cell r="AO721">
            <v>2232589.8868</v>
          </cell>
          <cell r="AQ721">
            <v>1941383</v>
          </cell>
          <cell r="AU721">
            <v>0</v>
          </cell>
          <cell r="AW721">
            <v>0</v>
          </cell>
          <cell r="AY721">
            <v>990734.94192000001</v>
          </cell>
          <cell r="AZ721">
            <v>425.75631367425871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G721">
            <v>0</v>
          </cell>
          <cell r="BH721">
            <v>0</v>
          </cell>
          <cell r="BI721">
            <v>40437</v>
          </cell>
          <cell r="BJ721">
            <v>17.377309840996993</v>
          </cell>
          <cell r="BK721">
            <v>0</v>
          </cell>
          <cell r="BL721">
            <v>0</v>
          </cell>
          <cell r="BM721">
            <v>851350</v>
          </cell>
          <cell r="BN721">
            <v>365.85732703051139</v>
          </cell>
          <cell r="BO721">
            <v>0</v>
          </cell>
          <cell r="BP721">
            <v>0</v>
          </cell>
          <cell r="BY721">
            <v>1912.88</v>
          </cell>
          <cell r="CF721">
            <v>401.93</v>
          </cell>
          <cell r="CG721">
            <v>2464.944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X721">
            <v>0</v>
          </cell>
          <cell r="CY721">
            <v>0</v>
          </cell>
          <cell r="DB721">
            <v>0</v>
          </cell>
          <cell r="DC721">
            <v>0</v>
          </cell>
          <cell r="DJ721" t="str">
            <v>МОС</v>
          </cell>
          <cell r="DL721">
            <v>40791</v>
          </cell>
          <cell r="DM721" t="str">
            <v>ХІ сесія VІ скликання</v>
          </cell>
          <cell r="DT721">
            <v>959.42840000000001</v>
          </cell>
        </row>
        <row r="722">
          <cell r="W722">
            <v>935</v>
          </cell>
          <cell r="AF722">
            <v>40441</v>
          </cell>
          <cell r="AG722">
            <v>2320</v>
          </cell>
          <cell r="AH722">
            <v>813.04421052631574</v>
          </cell>
          <cell r="AM722">
            <v>475</v>
          </cell>
          <cell r="AO722">
            <v>444125</v>
          </cell>
          <cell r="AQ722">
            <v>386196</v>
          </cell>
          <cell r="AU722">
            <v>0</v>
          </cell>
          <cell r="AW722">
            <v>0</v>
          </cell>
          <cell r="AY722">
            <v>193079.06352</v>
          </cell>
          <cell r="AZ722">
            <v>406.48223898947367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G722">
            <v>0</v>
          </cell>
          <cell r="BH722">
            <v>0</v>
          </cell>
          <cell r="BI722">
            <v>11507</v>
          </cell>
          <cell r="BJ722">
            <v>24.225263157894737</v>
          </cell>
          <cell r="BK722">
            <v>0</v>
          </cell>
          <cell r="BL722">
            <v>0</v>
          </cell>
          <cell r="BM722">
            <v>170585</v>
          </cell>
          <cell r="BN722">
            <v>359.12631578947367</v>
          </cell>
          <cell r="BO722">
            <v>0</v>
          </cell>
          <cell r="BP722">
            <v>0</v>
          </cell>
          <cell r="BY722">
            <v>1782.07</v>
          </cell>
          <cell r="CF722">
            <v>78.33</v>
          </cell>
          <cell r="CG722">
            <v>2464.944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X722">
            <v>0</v>
          </cell>
          <cell r="CY722">
            <v>0</v>
          </cell>
          <cell r="DB722">
            <v>0</v>
          </cell>
          <cell r="DC722">
            <v>0</v>
          </cell>
          <cell r="DJ722" t="str">
            <v>МОС</v>
          </cell>
          <cell r="DL722">
            <v>40772</v>
          </cell>
          <cell r="DM722" t="str">
            <v>ХІV сесія VІ скликання</v>
          </cell>
          <cell r="DT722">
            <v>935</v>
          </cell>
        </row>
        <row r="723">
          <cell r="W723">
            <v>307.13333333333333</v>
          </cell>
          <cell r="AF723">
            <v>40043</v>
          </cell>
          <cell r="AG723">
            <v>728</v>
          </cell>
          <cell r="AH723">
            <v>307.13335945114443</v>
          </cell>
          <cell r="AM723">
            <v>11323.052</v>
          </cell>
          <cell r="AO723">
            <v>3477686.7042666664</v>
          </cell>
          <cell r="AQ723">
            <v>3477687</v>
          </cell>
          <cell r="AU723">
            <v>0</v>
          </cell>
          <cell r="AW723">
            <v>0</v>
          </cell>
          <cell r="AY723">
            <v>1311865.6299999999</v>
          </cell>
          <cell r="AZ723">
            <v>115.85795331506029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G723">
            <v>0</v>
          </cell>
          <cell r="BH723">
            <v>0</v>
          </cell>
          <cell r="BI723">
            <v>328355</v>
          </cell>
          <cell r="BJ723">
            <v>28.998807035417659</v>
          </cell>
          <cell r="BK723">
            <v>0</v>
          </cell>
          <cell r="BL723">
            <v>0</v>
          </cell>
          <cell r="BM723">
            <v>1510754.9390819394</v>
          </cell>
          <cell r="BN723">
            <v>133.42294454551117</v>
          </cell>
          <cell r="BO723">
            <v>0</v>
          </cell>
          <cell r="BP723">
            <v>0</v>
          </cell>
          <cell r="BY723">
            <v>1917.0410666666664</v>
          </cell>
          <cell r="CF723">
            <v>1803.6980008799426</v>
          </cell>
          <cell r="CG723">
            <v>727.32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X723">
            <v>0</v>
          </cell>
          <cell r="CY723">
            <v>0</v>
          </cell>
          <cell r="DB723">
            <v>0</v>
          </cell>
          <cell r="DC723">
            <v>0</v>
          </cell>
          <cell r="DJ723" t="str">
            <v>МОС</v>
          </cell>
          <cell r="DL723">
            <v>40564</v>
          </cell>
          <cell r="DM723" t="str">
            <v>20/1</v>
          </cell>
          <cell r="DO723" t="str">
            <v>Тариф на оплату послуг теплопостачання</v>
          </cell>
          <cell r="DT723">
            <v>351.44</v>
          </cell>
        </row>
        <row r="724">
          <cell r="W724">
            <v>603.65</v>
          </cell>
          <cell r="AF724">
            <v>40043</v>
          </cell>
          <cell r="AG724">
            <v>729</v>
          </cell>
          <cell r="AH724">
            <v>524.91109123434705</v>
          </cell>
          <cell r="AM724">
            <v>5590</v>
          </cell>
          <cell r="AO724">
            <v>3374403.5</v>
          </cell>
          <cell r="AQ724">
            <v>2934253</v>
          </cell>
          <cell r="AU724">
            <v>0</v>
          </cell>
          <cell r="AW724">
            <v>0</v>
          </cell>
          <cell r="AY724">
            <v>1869888.62</v>
          </cell>
          <cell r="AZ724">
            <v>334.50601431127012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G724">
            <v>0</v>
          </cell>
          <cell r="BH724">
            <v>0</v>
          </cell>
          <cell r="BI724">
            <v>163392</v>
          </cell>
          <cell r="BJ724">
            <v>29.22933810375671</v>
          </cell>
          <cell r="BK724">
            <v>0</v>
          </cell>
          <cell r="BL724">
            <v>0</v>
          </cell>
          <cell r="BM724">
            <v>745891.45672242693</v>
          </cell>
          <cell r="BN724">
            <v>133.43317651563987</v>
          </cell>
          <cell r="BO724">
            <v>0</v>
          </cell>
          <cell r="BP724">
            <v>0</v>
          </cell>
          <cell r="BY724">
            <v>1917.0410666666664</v>
          </cell>
          <cell r="CF724">
            <v>856.70174007861976</v>
          </cell>
          <cell r="CG724">
            <v>2182.66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X724">
            <v>0</v>
          </cell>
          <cell r="CY724">
            <v>0</v>
          </cell>
          <cell r="DB724">
            <v>0</v>
          </cell>
          <cell r="DC724">
            <v>0</v>
          </cell>
          <cell r="DJ724" t="str">
            <v>НКРКП</v>
          </cell>
          <cell r="DL724">
            <v>40942</v>
          </cell>
          <cell r="DM724">
            <v>43</v>
          </cell>
          <cell r="DT724">
            <v>870.69</v>
          </cell>
        </row>
        <row r="725">
          <cell r="W725">
            <v>821.73</v>
          </cell>
          <cell r="AF725">
            <v>40043</v>
          </cell>
          <cell r="AG725">
            <v>730</v>
          </cell>
          <cell r="AH725">
            <v>547.81689750692522</v>
          </cell>
          <cell r="AM725">
            <v>722</v>
          </cell>
          <cell r="AO725">
            <v>593289.06000000006</v>
          </cell>
          <cell r="AQ725">
            <v>395523.8</v>
          </cell>
          <cell r="AU725">
            <v>0</v>
          </cell>
          <cell r="AW725">
            <v>0</v>
          </cell>
          <cell r="AY725">
            <v>256899</v>
          </cell>
          <cell r="AZ725">
            <v>355.81578947368422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G725">
            <v>0</v>
          </cell>
          <cell r="BH725">
            <v>0</v>
          </cell>
          <cell r="BI725">
            <v>22094</v>
          </cell>
          <cell r="BJ725">
            <v>30.601108033240997</v>
          </cell>
          <cell r="BK725">
            <v>0</v>
          </cell>
          <cell r="BL725">
            <v>0</v>
          </cell>
          <cell r="BM725">
            <v>96396.5</v>
          </cell>
          <cell r="BN725">
            <v>133.51315789473685</v>
          </cell>
          <cell r="BO725">
            <v>0</v>
          </cell>
          <cell r="BP725">
            <v>0</v>
          </cell>
          <cell r="BY725">
            <v>1917.0410666666664</v>
          </cell>
          <cell r="CF725">
            <v>115.2344170524276</v>
          </cell>
          <cell r="CG725">
            <v>2229.36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X725">
            <v>0</v>
          </cell>
          <cell r="CY725">
            <v>0</v>
          </cell>
          <cell r="DB725">
            <v>0</v>
          </cell>
          <cell r="DC725">
            <v>0</v>
          </cell>
          <cell r="DJ725" t="str">
            <v>НКРКП</v>
          </cell>
          <cell r="DL725">
            <v>40942</v>
          </cell>
          <cell r="DM725">
            <v>43</v>
          </cell>
          <cell r="DT725">
            <v>999.9</v>
          </cell>
        </row>
        <row r="726">
          <cell r="W726">
            <v>172.32</v>
          </cell>
          <cell r="AF726">
            <v>39721</v>
          </cell>
          <cell r="AG726">
            <v>322</v>
          </cell>
          <cell r="AH726">
            <v>171.06035062024458</v>
          </cell>
          <cell r="AM726">
            <v>24853.1</v>
          </cell>
          <cell r="AO726">
            <v>4282686.1919999998</v>
          </cell>
          <cell r="AQ726">
            <v>4251380</v>
          </cell>
          <cell r="AU726">
            <v>0</v>
          </cell>
          <cell r="AW726">
            <v>0</v>
          </cell>
          <cell r="AY726">
            <v>2519901.9648000002</v>
          </cell>
          <cell r="AZ726">
            <v>101.39185714458158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G726">
            <v>0</v>
          </cell>
          <cell r="BH726">
            <v>0</v>
          </cell>
          <cell r="BI726">
            <v>530900</v>
          </cell>
          <cell r="BJ726">
            <v>21.361520293243096</v>
          </cell>
          <cell r="BK726">
            <v>0</v>
          </cell>
          <cell r="BL726">
            <v>0</v>
          </cell>
          <cell r="BM726">
            <v>729638</v>
          </cell>
          <cell r="BN726">
            <v>29.358027771183476</v>
          </cell>
          <cell r="BO726">
            <v>0</v>
          </cell>
          <cell r="BP726">
            <v>0</v>
          </cell>
          <cell r="BY726">
            <v>761.34</v>
          </cell>
          <cell r="CF726">
            <v>3464.64</v>
          </cell>
          <cell r="CG726">
            <v>727.32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X726">
            <v>0</v>
          </cell>
          <cell r="CY726">
            <v>0</v>
          </cell>
          <cell r="DB726">
            <v>0</v>
          </cell>
          <cell r="DC726">
            <v>0</v>
          </cell>
          <cell r="DJ726" t="str">
            <v>НКРЕ</v>
          </cell>
          <cell r="DL726">
            <v>40526</v>
          </cell>
          <cell r="DM726">
            <v>1763</v>
          </cell>
          <cell r="DO726" t="str">
            <v>тариф на теплову енергію</v>
          </cell>
          <cell r="DT726">
            <v>215.4</v>
          </cell>
        </row>
        <row r="727">
          <cell r="W727">
            <v>437.29</v>
          </cell>
          <cell r="AF727">
            <v>39974</v>
          </cell>
          <cell r="AG727">
            <v>156</v>
          </cell>
          <cell r="AH727">
            <v>380.25342882825413</v>
          </cell>
          <cell r="AM727">
            <v>3448.7</v>
          </cell>
          <cell r="AO727">
            <v>1508082.023</v>
          </cell>
          <cell r="AQ727">
            <v>1311380</v>
          </cell>
          <cell r="AU727">
            <v>0</v>
          </cell>
          <cell r="AW727">
            <v>0</v>
          </cell>
          <cell r="AY727">
            <v>1050779.669456</v>
          </cell>
          <cell r="AZ727">
            <v>304.68862744106474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G727">
            <v>0</v>
          </cell>
          <cell r="BH727">
            <v>0</v>
          </cell>
          <cell r="BI727">
            <v>80220</v>
          </cell>
          <cell r="BJ727">
            <v>23.260938904514745</v>
          </cell>
          <cell r="BK727">
            <v>0</v>
          </cell>
          <cell r="BL727">
            <v>0</v>
          </cell>
          <cell r="BM727">
            <v>101520</v>
          </cell>
          <cell r="BN727">
            <v>29.437179226955084</v>
          </cell>
          <cell r="BO727">
            <v>0</v>
          </cell>
          <cell r="BP727">
            <v>0</v>
          </cell>
          <cell r="BY727">
            <v>761.34</v>
          </cell>
          <cell r="CF727">
            <v>481.42160000000001</v>
          </cell>
          <cell r="CG727">
            <v>2182.66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X727">
            <v>0</v>
          </cell>
          <cell r="CY727">
            <v>0</v>
          </cell>
          <cell r="DB727">
            <v>0</v>
          </cell>
          <cell r="DC727">
            <v>0</v>
          </cell>
          <cell r="DJ727" t="str">
            <v>НКРКП</v>
          </cell>
          <cell r="DL727">
            <v>40816</v>
          </cell>
          <cell r="DM727">
            <v>89</v>
          </cell>
          <cell r="DT727">
            <v>656.35</v>
          </cell>
        </row>
        <row r="728">
          <cell r="W728">
            <v>473.48</v>
          </cell>
          <cell r="AF728">
            <v>39974</v>
          </cell>
          <cell r="AG728">
            <v>155</v>
          </cell>
          <cell r="AH728">
            <v>378.79699248120301</v>
          </cell>
          <cell r="AM728">
            <v>199.5</v>
          </cell>
          <cell r="AO728">
            <v>94459.260000000009</v>
          </cell>
          <cell r="AQ728">
            <v>75570</v>
          </cell>
          <cell r="AU728">
            <v>0</v>
          </cell>
          <cell r="AW728">
            <v>0</v>
          </cell>
          <cell r="AY728">
            <v>60649.573419999993</v>
          </cell>
          <cell r="AZ728">
            <v>304.00788681704256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G728">
            <v>0</v>
          </cell>
          <cell r="BH728">
            <v>0</v>
          </cell>
          <cell r="BI728">
            <v>4580</v>
          </cell>
          <cell r="BJ728">
            <v>22.957393483709271</v>
          </cell>
          <cell r="BK728">
            <v>0</v>
          </cell>
          <cell r="BL728">
            <v>0</v>
          </cell>
          <cell r="BM728">
            <v>5860</v>
          </cell>
          <cell r="BN728">
            <v>29.373433583959901</v>
          </cell>
          <cell r="BO728">
            <v>0</v>
          </cell>
          <cell r="BP728">
            <v>0</v>
          </cell>
          <cell r="BY728">
            <v>761.34</v>
          </cell>
          <cell r="CF728">
            <v>27.786999999999999</v>
          </cell>
          <cell r="CG728">
            <v>2182.66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X728">
            <v>0</v>
          </cell>
          <cell r="CY728">
            <v>0</v>
          </cell>
          <cell r="DB728">
            <v>0</v>
          </cell>
          <cell r="DC728">
            <v>0</v>
          </cell>
          <cell r="DJ728" t="str">
            <v>НКРКП</v>
          </cell>
          <cell r="DL728">
            <v>40816</v>
          </cell>
          <cell r="DM728">
            <v>89</v>
          </cell>
          <cell r="DT728">
            <v>692.08</v>
          </cell>
        </row>
        <row r="729">
          <cell r="W729">
            <v>251.91</v>
          </cell>
          <cell r="AF729" t="str">
            <v>25.12.2007</v>
          </cell>
          <cell r="AG729" t="str">
            <v>154; 173</v>
          </cell>
          <cell r="AH729">
            <v>251.91156945846896</v>
          </cell>
          <cell r="AM729">
            <v>69095</v>
          </cell>
          <cell r="AO729">
            <v>17405829.891732913</v>
          </cell>
          <cell r="AQ729">
            <v>17405829.891732913</v>
          </cell>
          <cell r="AU729">
            <v>14674311.1</v>
          </cell>
          <cell r="AW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G729">
            <v>0</v>
          </cell>
          <cell r="BH729">
            <v>0</v>
          </cell>
          <cell r="BI729">
            <v>109848.9666136725</v>
          </cell>
          <cell r="BJ729">
            <v>1.589825119236884</v>
          </cell>
          <cell r="BK729">
            <v>0</v>
          </cell>
          <cell r="BL729">
            <v>0</v>
          </cell>
          <cell r="BM729">
            <v>1053874.0858505564</v>
          </cell>
          <cell r="BN729">
            <v>15.25253760547878</v>
          </cell>
          <cell r="BO729">
            <v>0</v>
          </cell>
          <cell r="BP729">
            <v>0</v>
          </cell>
          <cell r="BY729">
            <v>1264</v>
          </cell>
          <cell r="CF729">
            <v>0</v>
          </cell>
          <cell r="CG729">
            <v>0</v>
          </cell>
          <cell r="CJ729">
            <v>79420</v>
          </cell>
          <cell r="CK729">
            <v>184.76846008562075</v>
          </cell>
          <cell r="CL729">
            <v>214.51</v>
          </cell>
          <cell r="CM729">
            <v>0</v>
          </cell>
          <cell r="CN729">
            <v>0</v>
          </cell>
          <cell r="CO729">
            <v>0</v>
          </cell>
          <cell r="CX729">
            <v>0</v>
          </cell>
          <cell r="CY729">
            <v>0</v>
          </cell>
          <cell r="DB729">
            <v>0</v>
          </cell>
          <cell r="DC729">
            <v>0</v>
          </cell>
          <cell r="DJ729">
            <v>0</v>
          </cell>
          <cell r="DL729" t="str">
            <v>Рішення Новояворівської міськради від 03.09.2008, №619, Постанова НКРЕ від 04.07.2013 №869</v>
          </cell>
          <cell r="DM729" t="str">
            <v>869</v>
          </cell>
          <cell r="DO729" t="str">
            <v>тариф на теплову енергію</v>
          </cell>
          <cell r="DT729">
            <v>278.98</v>
          </cell>
        </row>
        <row r="730">
          <cell r="W730">
            <v>453.75</v>
          </cell>
          <cell r="AF730" t="str">
            <v>25.12.2007</v>
          </cell>
          <cell r="AG730" t="str">
            <v>154; 174</v>
          </cell>
          <cell r="AH730">
            <v>451.83829790129607</v>
          </cell>
          <cell r="AM730">
            <v>9159</v>
          </cell>
          <cell r="AO730">
            <v>4155896.25</v>
          </cell>
          <cell r="AQ730">
            <v>4138386.9704779708</v>
          </cell>
          <cell r="AU730">
            <v>3776315.7899999996</v>
          </cell>
          <cell r="AW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G730">
            <v>0</v>
          </cell>
          <cell r="BH730">
            <v>0</v>
          </cell>
          <cell r="BI730">
            <v>14561.20826709062</v>
          </cell>
          <cell r="BJ730">
            <v>1.589825119236884</v>
          </cell>
          <cell r="BK730">
            <v>0</v>
          </cell>
          <cell r="BL730">
            <v>0</v>
          </cell>
          <cell r="BM730">
            <v>139697.99192858016</v>
          </cell>
          <cell r="BN730">
            <v>15.252537605478782</v>
          </cell>
          <cell r="BO730">
            <v>0</v>
          </cell>
          <cell r="BP730">
            <v>0</v>
          </cell>
          <cell r="BY730">
            <v>1264</v>
          </cell>
          <cell r="CF730">
            <v>0</v>
          </cell>
          <cell r="CG730">
            <v>0</v>
          </cell>
          <cell r="CJ730">
            <v>10526.888520710059</v>
          </cell>
          <cell r="CK730">
            <v>358.73048171552972</v>
          </cell>
          <cell r="CL730">
            <v>620.66</v>
          </cell>
          <cell r="CM730">
            <v>0</v>
          </cell>
          <cell r="CN730">
            <v>0</v>
          </cell>
          <cell r="CO730">
            <v>0</v>
          </cell>
          <cell r="CX730">
            <v>0</v>
          </cell>
          <cell r="CY730">
            <v>0</v>
          </cell>
          <cell r="DB730">
            <v>0</v>
          </cell>
          <cell r="DC730">
            <v>0</v>
          </cell>
          <cell r="DJ730" t="str">
            <v>МОС</v>
          </cell>
          <cell r="DL730" t="str">
            <v>Рішення Новояворівської міськради від 09.04.2008 №296, Постанова НКРЕ від 04.07.2013 №869</v>
          </cell>
          <cell r="DM730" t="str">
            <v>869</v>
          </cell>
          <cell r="DT730">
            <v>647.57000000000005</v>
          </cell>
        </row>
        <row r="731">
          <cell r="W731">
            <v>453.75</v>
          </cell>
          <cell r="AF731" t="str">
            <v>25.12.2007</v>
          </cell>
          <cell r="AG731" t="str">
            <v>154; 174</v>
          </cell>
          <cell r="AH731">
            <v>451.84129345538099</v>
          </cell>
          <cell r="AM731">
            <v>3516</v>
          </cell>
          <cell r="AO731">
            <v>1595385</v>
          </cell>
          <cell r="AQ731">
            <v>1588673.9877891196</v>
          </cell>
          <cell r="AU731">
            <v>1449680.4</v>
          </cell>
          <cell r="AW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G731">
            <v>0</v>
          </cell>
          <cell r="BH731">
            <v>0</v>
          </cell>
          <cell r="BI731">
            <v>5589.8251192368843</v>
          </cell>
          <cell r="BJ731">
            <v>1.589825119236884</v>
          </cell>
          <cell r="BK731">
            <v>0</v>
          </cell>
          <cell r="BL731">
            <v>0</v>
          </cell>
          <cell r="BM731">
            <v>53627.922220863402</v>
          </cell>
          <cell r="BN731">
            <v>15.252537605478784</v>
          </cell>
          <cell r="BO731">
            <v>0</v>
          </cell>
          <cell r="BP731">
            <v>0</v>
          </cell>
          <cell r="BY731">
            <v>1264</v>
          </cell>
          <cell r="CF731">
            <v>0</v>
          </cell>
          <cell r="CG731">
            <v>0</v>
          </cell>
          <cell r="CJ731">
            <v>4041.1114792899407</v>
          </cell>
          <cell r="CK731">
            <v>358.73308802030914</v>
          </cell>
          <cell r="CL731">
            <v>620.66</v>
          </cell>
          <cell r="CM731">
            <v>0</v>
          </cell>
          <cell r="CN731">
            <v>0</v>
          </cell>
          <cell r="CO731">
            <v>0</v>
          </cell>
          <cell r="CX731">
            <v>0</v>
          </cell>
          <cell r="CY731">
            <v>0</v>
          </cell>
          <cell r="DB731">
            <v>0</v>
          </cell>
          <cell r="DC731">
            <v>0</v>
          </cell>
          <cell r="DJ731" t="str">
            <v>МОС</v>
          </cell>
          <cell r="DL731" t="str">
            <v>Рішення Новояворівської міськради від 09.04.2008 №296, Постанова НКРЕ від 04.07.2013 №869</v>
          </cell>
          <cell r="DM731" t="str">
            <v>869</v>
          </cell>
          <cell r="DT731">
            <v>647.57000000000005</v>
          </cell>
        </row>
        <row r="732">
          <cell r="W732">
            <v>199.85</v>
          </cell>
          <cell r="AF732">
            <v>39675</v>
          </cell>
          <cell r="AG732">
            <v>643</v>
          </cell>
          <cell r="AH732">
            <v>181.69275929549903</v>
          </cell>
          <cell r="AM732">
            <v>51100</v>
          </cell>
          <cell r="AO732">
            <v>10212335</v>
          </cell>
          <cell r="AQ732">
            <v>9284500</v>
          </cell>
          <cell r="AU732">
            <v>0</v>
          </cell>
          <cell r="AW732">
            <v>0</v>
          </cell>
          <cell r="AY732">
            <v>6121899.9999999991</v>
          </cell>
          <cell r="AZ732">
            <v>119.80234833659489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G732">
            <v>0</v>
          </cell>
          <cell r="BH732">
            <v>0</v>
          </cell>
          <cell r="BI732">
            <v>934200</v>
          </cell>
          <cell r="BJ732">
            <v>18.281800391389432</v>
          </cell>
          <cell r="BK732">
            <v>0</v>
          </cell>
          <cell r="BL732">
            <v>0</v>
          </cell>
          <cell r="BM732">
            <v>1690700</v>
          </cell>
          <cell r="BN732">
            <v>33.086105675146769</v>
          </cell>
          <cell r="BO732">
            <v>0</v>
          </cell>
          <cell r="BP732">
            <v>0</v>
          </cell>
          <cell r="BY732">
            <v>1585.65</v>
          </cell>
          <cell r="CF732">
            <v>8417.1001090308619</v>
          </cell>
          <cell r="CG732">
            <v>727.31700000000001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X732">
            <v>0</v>
          </cell>
          <cell r="CY732">
            <v>0</v>
          </cell>
          <cell r="DB732">
            <v>0</v>
          </cell>
          <cell r="DC732">
            <v>0</v>
          </cell>
          <cell r="DJ732" t="str">
            <v>МОС</v>
          </cell>
          <cell r="DL732">
            <v>40436</v>
          </cell>
          <cell r="DM732">
            <v>257</v>
          </cell>
          <cell r="DO732" t="str">
            <v>тариф на теплову енергію</v>
          </cell>
          <cell r="DT732">
            <v>281.29000000000002</v>
          </cell>
        </row>
        <row r="733">
          <cell r="W733">
            <v>564.71</v>
          </cell>
          <cell r="AF733">
            <v>40434</v>
          </cell>
          <cell r="AG733">
            <v>1638</v>
          </cell>
          <cell r="AH733">
            <v>491.04618656943177</v>
          </cell>
          <cell r="AM733">
            <v>6582</v>
          </cell>
          <cell r="AO733">
            <v>3716921.22</v>
          </cell>
          <cell r="AQ733">
            <v>3232066</v>
          </cell>
          <cell r="AU733">
            <v>0</v>
          </cell>
          <cell r="AW733">
            <v>0</v>
          </cell>
          <cell r="AY733">
            <v>2620615</v>
          </cell>
          <cell r="AZ733">
            <v>398.14873898511092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G733">
            <v>0</v>
          </cell>
          <cell r="BH733">
            <v>0</v>
          </cell>
          <cell r="BI733">
            <v>190616</v>
          </cell>
          <cell r="BJ733">
            <v>28.96019446976603</v>
          </cell>
          <cell r="BK733">
            <v>0</v>
          </cell>
          <cell r="BL733">
            <v>0</v>
          </cell>
          <cell r="BM733">
            <v>345686</v>
          </cell>
          <cell r="BN733">
            <v>52.519902765116989</v>
          </cell>
          <cell r="BO733">
            <v>0</v>
          </cell>
          <cell r="BP733">
            <v>0</v>
          </cell>
          <cell r="BY733">
            <v>2683.33</v>
          </cell>
          <cell r="CF733">
            <v>1063.1556954733178</v>
          </cell>
          <cell r="CG733">
            <v>2464.94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X733">
            <v>0</v>
          </cell>
          <cell r="CY733">
            <v>0</v>
          </cell>
          <cell r="DB733">
            <v>0</v>
          </cell>
          <cell r="DC733">
            <v>0</v>
          </cell>
          <cell r="DJ733" t="str">
            <v>НКРКП</v>
          </cell>
          <cell r="DL733">
            <v>40942</v>
          </cell>
          <cell r="DM733">
            <v>39</v>
          </cell>
          <cell r="DT733">
            <v>794.05</v>
          </cell>
        </row>
        <row r="734">
          <cell r="W734">
            <v>638.37</v>
          </cell>
          <cell r="AF734">
            <v>40434</v>
          </cell>
          <cell r="AG734">
            <v>1638</v>
          </cell>
          <cell r="AH734">
            <v>491.04634017904158</v>
          </cell>
          <cell r="AM734">
            <v>1899</v>
          </cell>
          <cell r="AO734">
            <v>1212264.6300000001</v>
          </cell>
          <cell r="AQ734">
            <v>932497</v>
          </cell>
          <cell r="AU734">
            <v>0</v>
          </cell>
          <cell r="AW734">
            <v>0</v>
          </cell>
          <cell r="AY734">
            <v>756085</v>
          </cell>
          <cell r="AZ734">
            <v>398.14902580305426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G734">
            <v>0</v>
          </cell>
          <cell r="BH734">
            <v>0</v>
          </cell>
          <cell r="BI734">
            <v>54995</v>
          </cell>
          <cell r="BJ734">
            <v>28.959978936282255</v>
          </cell>
          <cell r="BK734">
            <v>0</v>
          </cell>
          <cell r="BL734">
            <v>0</v>
          </cell>
          <cell r="BM734">
            <v>99735</v>
          </cell>
          <cell r="BN734">
            <v>52.519747235387044</v>
          </cell>
          <cell r="BO734">
            <v>0</v>
          </cell>
          <cell r="BP734">
            <v>0</v>
          </cell>
          <cell r="BY734">
            <v>2683.33</v>
          </cell>
          <cell r="CF734">
            <v>306.73566090858196</v>
          </cell>
          <cell r="CG734">
            <v>2464.94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X734">
            <v>0</v>
          </cell>
          <cell r="CY734">
            <v>0</v>
          </cell>
          <cell r="DB734">
            <v>0</v>
          </cell>
          <cell r="DC734">
            <v>0</v>
          </cell>
          <cell r="DJ734" t="str">
            <v>НКРКП</v>
          </cell>
          <cell r="DL734">
            <v>40942</v>
          </cell>
          <cell r="DM734">
            <v>39</v>
          </cell>
          <cell r="DT734">
            <v>794.05</v>
          </cell>
        </row>
        <row r="735">
          <cell r="W735">
            <v>251.48333333333335</v>
          </cell>
          <cell r="AF735">
            <v>39430</v>
          </cell>
          <cell r="AG735">
            <v>0</v>
          </cell>
          <cell r="AH735">
            <v>249.12999999999997</v>
          </cell>
          <cell r="AM735">
            <v>79638</v>
          </cell>
          <cell r="AO735">
            <v>20027629.700000003</v>
          </cell>
          <cell r="AQ735">
            <v>19840214.939999998</v>
          </cell>
          <cell r="AU735">
            <v>17145265.02</v>
          </cell>
          <cell r="AW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G735">
            <v>0</v>
          </cell>
          <cell r="BH735">
            <v>0</v>
          </cell>
          <cell r="BI735">
            <v>112289.57999999999</v>
          </cell>
          <cell r="BJ735">
            <v>1.41</v>
          </cell>
          <cell r="BK735">
            <v>0</v>
          </cell>
          <cell r="BL735">
            <v>0</v>
          </cell>
          <cell r="BM735">
            <v>1036886.76</v>
          </cell>
          <cell r="BN735">
            <v>13.02</v>
          </cell>
          <cell r="BO735">
            <v>0</v>
          </cell>
          <cell r="BP735">
            <v>0</v>
          </cell>
          <cell r="BY735">
            <v>927</v>
          </cell>
          <cell r="CF735">
            <v>0</v>
          </cell>
          <cell r="CG735">
            <v>0</v>
          </cell>
          <cell r="CJ735">
            <v>91538</v>
          </cell>
          <cell r="CK735">
            <v>187.30215888483471</v>
          </cell>
          <cell r="CL735">
            <v>192.77</v>
          </cell>
          <cell r="CM735">
            <v>0</v>
          </cell>
          <cell r="CN735">
            <v>0</v>
          </cell>
          <cell r="CO735">
            <v>0</v>
          </cell>
          <cell r="CX735">
            <v>0</v>
          </cell>
          <cell r="CY735">
            <v>0</v>
          </cell>
          <cell r="DB735">
            <v>0</v>
          </cell>
          <cell r="DC735">
            <v>0</v>
          </cell>
          <cell r="DJ735">
            <v>0</v>
          </cell>
          <cell r="DL735" t="str">
            <v>Рішення Новороздільської міської ради від 11.10.2006 №447 (постачання) та від 14.12.2007 №540 (транспортування), Постанова НКРЕ від 26.12.2012 №1754</v>
          </cell>
          <cell r="DM735" t="str">
            <v>1754</v>
          </cell>
          <cell r="DO735" t="str">
            <v>тариф на теплову енергію</v>
          </cell>
          <cell r="DT735">
            <v>244.2</v>
          </cell>
        </row>
        <row r="736">
          <cell r="W736">
            <v>469.41666700000002</v>
          </cell>
          <cell r="AF736">
            <v>39430</v>
          </cell>
          <cell r="AG736">
            <v>0</v>
          </cell>
          <cell r="AH736">
            <v>465.42</v>
          </cell>
          <cell r="AM736">
            <v>8127</v>
          </cell>
          <cell r="AO736">
            <v>3814949.2527090004</v>
          </cell>
          <cell r="AQ736">
            <v>3782468.3400000003</v>
          </cell>
          <cell r="AU736">
            <v>3507450.66</v>
          </cell>
          <cell r="AW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G736">
            <v>0</v>
          </cell>
          <cell r="BH736">
            <v>0</v>
          </cell>
          <cell r="BI736">
            <v>11459.07</v>
          </cell>
          <cell r="BJ736">
            <v>1.41</v>
          </cell>
          <cell r="BK736">
            <v>0</v>
          </cell>
          <cell r="BL736">
            <v>0</v>
          </cell>
          <cell r="BM736">
            <v>105813.54000000001</v>
          </cell>
          <cell r="BN736">
            <v>13.020000000000001</v>
          </cell>
          <cell r="BO736">
            <v>0</v>
          </cell>
          <cell r="BP736">
            <v>0</v>
          </cell>
          <cell r="BY736">
            <v>927</v>
          </cell>
          <cell r="CF736">
            <v>0</v>
          </cell>
          <cell r="CG736">
            <v>0</v>
          </cell>
          <cell r="CJ736">
            <v>9341.5490654205605</v>
          </cell>
          <cell r="CK736">
            <v>375.4677768576376</v>
          </cell>
          <cell r="CL736">
            <v>626.94000000000005</v>
          </cell>
          <cell r="CM736">
            <v>0</v>
          </cell>
          <cell r="CN736">
            <v>0</v>
          </cell>
          <cell r="CO736">
            <v>0</v>
          </cell>
          <cell r="CX736">
            <v>0</v>
          </cell>
          <cell r="CY736">
            <v>0</v>
          </cell>
          <cell r="DB736">
            <v>0</v>
          </cell>
          <cell r="DC736">
            <v>0</v>
          </cell>
          <cell r="DJ736" t="str">
            <v>МОС</v>
          </cell>
          <cell r="DL736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6" t="str">
            <v>866</v>
          </cell>
          <cell r="DT736">
            <v>632.03</v>
          </cell>
        </row>
        <row r="737">
          <cell r="W737">
            <v>472.24166700000001</v>
          </cell>
          <cell r="AF737">
            <v>39430</v>
          </cell>
          <cell r="AG737">
            <v>0</v>
          </cell>
          <cell r="AH737">
            <v>465.42000000000007</v>
          </cell>
          <cell r="AM737">
            <v>3429</v>
          </cell>
          <cell r="AO737">
            <v>1619316.6761430001</v>
          </cell>
          <cell r="AQ737">
            <v>1595925.1800000002</v>
          </cell>
          <cell r="AU737">
            <v>1479887.82</v>
          </cell>
          <cell r="AW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G737">
            <v>0</v>
          </cell>
          <cell r="BH737">
            <v>0</v>
          </cell>
          <cell r="BI737">
            <v>4834.8899999999994</v>
          </cell>
          <cell r="BJ737">
            <v>1.41</v>
          </cell>
          <cell r="BK737">
            <v>0</v>
          </cell>
          <cell r="BL737">
            <v>0</v>
          </cell>
          <cell r="BM737">
            <v>44645.580000000009</v>
          </cell>
          <cell r="BN737">
            <v>13.020000000000003</v>
          </cell>
          <cell r="BO737">
            <v>0</v>
          </cell>
          <cell r="BP737">
            <v>0</v>
          </cell>
          <cell r="BY737">
            <v>927</v>
          </cell>
          <cell r="CF737">
            <v>0</v>
          </cell>
          <cell r="CG737">
            <v>0</v>
          </cell>
          <cell r="CJ737">
            <v>3941.4509345794395</v>
          </cell>
          <cell r="CK737">
            <v>375.4677768576376</v>
          </cell>
          <cell r="CL737">
            <v>626.94000000000005</v>
          </cell>
          <cell r="CM737">
            <v>0</v>
          </cell>
          <cell r="CN737">
            <v>0</v>
          </cell>
          <cell r="CO737">
            <v>0</v>
          </cell>
          <cell r="CX737">
            <v>0</v>
          </cell>
          <cell r="CY737">
            <v>0</v>
          </cell>
          <cell r="DB737">
            <v>0</v>
          </cell>
          <cell r="DC737">
            <v>0</v>
          </cell>
          <cell r="DJ737" t="str">
            <v>МОС</v>
          </cell>
          <cell r="DL737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7" t="str">
            <v>866</v>
          </cell>
          <cell r="DT737">
            <v>634.85</v>
          </cell>
        </row>
        <row r="738">
          <cell r="W738">
            <v>210.04</v>
          </cell>
          <cell r="AF738">
            <v>39714</v>
          </cell>
          <cell r="AG738">
            <v>452</v>
          </cell>
          <cell r="AH738">
            <v>197.21888582533057</v>
          </cell>
          <cell r="AM738">
            <v>10873.34</v>
          </cell>
          <cell r="AO738">
            <v>2283836.3336</v>
          </cell>
          <cell r="AQ738">
            <v>2144428</v>
          </cell>
          <cell r="AU738">
            <v>0</v>
          </cell>
          <cell r="AW738">
            <v>0</v>
          </cell>
          <cell r="AY738">
            <v>1107460.48248</v>
          </cell>
          <cell r="AZ738">
            <v>101.85099357511123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G738">
            <v>0</v>
          </cell>
          <cell r="BH738">
            <v>0</v>
          </cell>
          <cell r="BI738">
            <v>92681</v>
          </cell>
          <cell r="BJ738">
            <v>8.5236918922796487</v>
          </cell>
          <cell r="BK738">
            <v>0</v>
          </cell>
          <cell r="BL738">
            <v>0</v>
          </cell>
          <cell r="BM738">
            <v>797001</v>
          </cell>
          <cell r="BN738">
            <v>73.298636849394939</v>
          </cell>
          <cell r="BO738">
            <v>0</v>
          </cell>
          <cell r="BP738">
            <v>0</v>
          </cell>
          <cell r="BY738">
            <v>2468</v>
          </cell>
          <cell r="CF738">
            <v>1631.1130000000001</v>
          </cell>
          <cell r="CG738">
            <v>678.96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X738">
            <v>0</v>
          </cell>
          <cell r="CY738">
            <v>0</v>
          </cell>
          <cell r="DB738">
            <v>0</v>
          </cell>
          <cell r="DC738">
            <v>0</v>
          </cell>
          <cell r="DJ738" t="str">
            <v>МОС</v>
          </cell>
          <cell r="DL738">
            <v>40561</v>
          </cell>
          <cell r="DM738">
            <v>6</v>
          </cell>
          <cell r="DO738" t="str">
            <v>теплова енергія</v>
          </cell>
          <cell r="DT738">
            <v>262.55</v>
          </cell>
        </row>
        <row r="739">
          <cell r="W739">
            <v>754.76</v>
          </cell>
          <cell r="AF739">
            <v>40450</v>
          </cell>
          <cell r="AG739">
            <v>967</v>
          </cell>
          <cell r="AH739">
            <v>692.4405804852729</v>
          </cell>
          <cell r="AM739">
            <v>10769.61</v>
          </cell>
          <cell r="AO739">
            <v>8128470.8436000003</v>
          </cell>
          <cell r="AQ739">
            <v>7457315</v>
          </cell>
          <cell r="AU739">
            <v>0</v>
          </cell>
          <cell r="AW739">
            <v>0</v>
          </cell>
          <cell r="AY739">
            <v>3901309.8368000002</v>
          </cell>
          <cell r="AZ739">
            <v>362.25172840984959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G739">
            <v>0</v>
          </cell>
          <cell r="BH739">
            <v>0</v>
          </cell>
          <cell r="BI739">
            <v>149909</v>
          </cell>
          <cell r="BJ739">
            <v>13.919631258699246</v>
          </cell>
          <cell r="BK739">
            <v>0</v>
          </cell>
          <cell r="BL739">
            <v>0</v>
          </cell>
          <cell r="BM739">
            <v>2947264</v>
          </cell>
          <cell r="BN739">
            <v>273.66487737253249</v>
          </cell>
          <cell r="BO739">
            <v>0</v>
          </cell>
          <cell r="BP739">
            <v>0</v>
          </cell>
          <cell r="BY739">
            <v>3981</v>
          </cell>
          <cell r="CF739">
            <v>1582.72</v>
          </cell>
          <cell r="CG739">
            <v>2464.94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X739">
            <v>0</v>
          </cell>
          <cell r="CY739">
            <v>0</v>
          </cell>
          <cell r="DB739">
            <v>0</v>
          </cell>
          <cell r="DC739">
            <v>0</v>
          </cell>
          <cell r="DJ739" t="str">
            <v>НКРКП</v>
          </cell>
          <cell r="DL739">
            <v>40942</v>
          </cell>
          <cell r="DM739">
            <v>44</v>
          </cell>
          <cell r="DT739">
            <v>969.34</v>
          </cell>
        </row>
        <row r="740">
          <cell r="W740">
            <v>816.74</v>
          </cell>
          <cell r="AF740">
            <v>40450</v>
          </cell>
          <cell r="AG740">
            <v>968</v>
          </cell>
          <cell r="AH740">
            <v>680.62486488946536</v>
          </cell>
          <cell r="AM740">
            <v>878.91</v>
          </cell>
          <cell r="AO740">
            <v>717840.9534</v>
          </cell>
          <cell r="AQ740">
            <v>598208</v>
          </cell>
          <cell r="AU740">
            <v>0</v>
          </cell>
          <cell r="AW740">
            <v>0</v>
          </cell>
          <cell r="AY740">
            <v>335544.88738000003</v>
          </cell>
          <cell r="AZ740">
            <v>381.77388740599156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G740">
            <v>0</v>
          </cell>
          <cell r="BH740">
            <v>0</v>
          </cell>
          <cell r="BI740">
            <v>17023</v>
          </cell>
          <cell r="BJ740">
            <v>19.368308472994961</v>
          </cell>
          <cell r="BK740">
            <v>0</v>
          </cell>
          <cell r="BL740">
            <v>0</v>
          </cell>
          <cell r="BM740">
            <v>210430</v>
          </cell>
          <cell r="BN740">
            <v>239.42155624580448</v>
          </cell>
          <cell r="BO740">
            <v>0</v>
          </cell>
          <cell r="BP740">
            <v>0</v>
          </cell>
          <cell r="BY740">
            <v>3981</v>
          </cell>
          <cell r="CF740">
            <v>136.12700000000001</v>
          </cell>
          <cell r="CG740">
            <v>2464.94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X740">
            <v>0</v>
          </cell>
          <cell r="CY740">
            <v>0</v>
          </cell>
          <cell r="DB740">
            <v>0</v>
          </cell>
          <cell r="DC740">
            <v>0</v>
          </cell>
          <cell r="DJ740" t="str">
            <v>НКРКП</v>
          </cell>
          <cell r="DL740">
            <v>40942</v>
          </cell>
          <cell r="DM740">
            <v>44</v>
          </cell>
          <cell r="DT740">
            <v>999.9</v>
          </cell>
        </row>
        <row r="741">
          <cell r="W741">
            <v>338.77</v>
          </cell>
          <cell r="AF741">
            <v>39892</v>
          </cell>
          <cell r="AG741">
            <v>1560</v>
          </cell>
          <cell r="AH741">
            <v>397.68</v>
          </cell>
          <cell r="AM741">
            <v>551.70000000000005</v>
          </cell>
          <cell r="AO741">
            <v>186899.40900000001</v>
          </cell>
          <cell r="AQ741">
            <v>219400.05600000001</v>
          </cell>
          <cell r="AU741">
            <v>0</v>
          </cell>
          <cell r="AW741">
            <v>0</v>
          </cell>
          <cell r="AY741">
            <v>69859.525167</v>
          </cell>
          <cell r="AZ741">
            <v>126.62592924959216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G741">
            <v>0</v>
          </cell>
          <cell r="BH741">
            <v>0</v>
          </cell>
          <cell r="BI741">
            <v>20000</v>
          </cell>
          <cell r="BJ741">
            <v>36.251586006887798</v>
          </cell>
          <cell r="BK741">
            <v>0</v>
          </cell>
          <cell r="BL741">
            <v>0</v>
          </cell>
          <cell r="BM741">
            <v>80900</v>
          </cell>
          <cell r="BN741">
            <v>146.63766539786116</v>
          </cell>
          <cell r="BO741">
            <v>0</v>
          </cell>
          <cell r="BP741">
            <v>0</v>
          </cell>
          <cell r="BY741">
            <v>1870.83</v>
          </cell>
          <cell r="CF741">
            <v>96.051000000000002</v>
          </cell>
          <cell r="CG741">
            <v>727.31700000000001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X741">
            <v>0</v>
          </cell>
          <cell r="CY741">
            <v>0</v>
          </cell>
          <cell r="DB741">
            <v>0</v>
          </cell>
          <cell r="DC741">
            <v>0</v>
          </cell>
          <cell r="DJ741" t="str">
            <v>НКРЕ</v>
          </cell>
          <cell r="DL741">
            <v>40526</v>
          </cell>
          <cell r="DM741">
            <v>1700</v>
          </cell>
          <cell r="DO741" t="str">
            <v>Тариф на теплову енергію</v>
          </cell>
          <cell r="DT741">
            <v>372.65</v>
          </cell>
        </row>
        <row r="742">
          <cell r="W742">
            <v>700.86</v>
          </cell>
          <cell r="AF742">
            <v>39892</v>
          </cell>
          <cell r="AG742">
            <v>1561</v>
          </cell>
          <cell r="AH742">
            <v>638.49</v>
          </cell>
          <cell r="AM742">
            <v>446.4</v>
          </cell>
          <cell r="AO742">
            <v>312863.90399999998</v>
          </cell>
          <cell r="AQ742">
            <v>285021.93599999999</v>
          </cell>
          <cell r="AU742">
            <v>0</v>
          </cell>
          <cell r="AW742">
            <v>0</v>
          </cell>
          <cell r="AY742">
            <v>166480.67424999998</v>
          </cell>
          <cell r="AZ742">
            <v>372.94057851702507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G742">
            <v>0</v>
          </cell>
          <cell r="BH742">
            <v>0</v>
          </cell>
          <cell r="BI742">
            <v>16200</v>
          </cell>
          <cell r="BJ742">
            <v>36.29032258064516</v>
          </cell>
          <cell r="BK742">
            <v>0</v>
          </cell>
          <cell r="BL742">
            <v>0</v>
          </cell>
          <cell r="BM742">
            <v>64700</v>
          </cell>
          <cell r="BN742">
            <v>144.93727598566309</v>
          </cell>
          <cell r="BO742">
            <v>0</v>
          </cell>
          <cell r="BP742">
            <v>0</v>
          </cell>
          <cell r="BY742">
            <v>1870.83</v>
          </cell>
          <cell r="CF742">
            <v>77.712999999999994</v>
          </cell>
          <cell r="CG742">
            <v>2142.25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X742">
            <v>0</v>
          </cell>
          <cell r="CY742">
            <v>0</v>
          </cell>
          <cell r="DB742">
            <v>0</v>
          </cell>
          <cell r="DC742">
            <v>0</v>
          </cell>
          <cell r="DJ742" t="str">
            <v>НКРКП</v>
          </cell>
          <cell r="DL742">
            <v>40816</v>
          </cell>
          <cell r="DM742">
            <v>99</v>
          </cell>
          <cell r="DT742">
            <v>970.02</v>
          </cell>
        </row>
        <row r="743">
          <cell r="W743">
            <v>689.51</v>
          </cell>
          <cell r="AF743">
            <v>39892</v>
          </cell>
          <cell r="AG743">
            <v>1562</v>
          </cell>
          <cell r="AH743">
            <v>571.20000000000005</v>
          </cell>
          <cell r="AM743">
            <v>2.5</v>
          </cell>
          <cell r="AO743">
            <v>1723.7750000000001</v>
          </cell>
          <cell r="AQ743">
            <v>1428</v>
          </cell>
          <cell r="AU743">
            <v>0</v>
          </cell>
          <cell r="AW743">
            <v>0</v>
          </cell>
          <cell r="AY743">
            <v>914.74074999999993</v>
          </cell>
          <cell r="AZ743">
            <v>365.8963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G743">
            <v>0</v>
          </cell>
          <cell r="BH743">
            <v>0</v>
          </cell>
          <cell r="BI743">
            <v>100</v>
          </cell>
          <cell r="BJ743">
            <v>40</v>
          </cell>
          <cell r="BK743">
            <v>0</v>
          </cell>
          <cell r="BL743">
            <v>0</v>
          </cell>
          <cell r="BM743">
            <v>300</v>
          </cell>
          <cell r="BN743">
            <v>120</v>
          </cell>
          <cell r="BO743">
            <v>0</v>
          </cell>
          <cell r="BP743">
            <v>0</v>
          </cell>
          <cell r="BY743">
            <v>1870.83</v>
          </cell>
          <cell r="CF743">
            <v>0.42699999999999999</v>
          </cell>
          <cell r="CG743">
            <v>2142.25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X743">
            <v>0</v>
          </cell>
          <cell r="CY743">
            <v>0</v>
          </cell>
          <cell r="DB743">
            <v>0</v>
          </cell>
          <cell r="DC743">
            <v>0</v>
          </cell>
          <cell r="DJ743" t="str">
            <v>НКРКП</v>
          </cell>
          <cell r="DL743">
            <v>40816</v>
          </cell>
          <cell r="DM743">
            <v>99</v>
          </cell>
          <cell r="DT743">
            <v>970.02</v>
          </cell>
        </row>
        <row r="744">
          <cell r="W744">
            <v>821.62</v>
          </cell>
          <cell r="AF744">
            <v>39892</v>
          </cell>
          <cell r="AG744">
            <v>0</v>
          </cell>
          <cell r="AH744">
            <v>831.40000000000009</v>
          </cell>
          <cell r="AM744">
            <v>186.1</v>
          </cell>
          <cell r="AO744">
            <v>152903.48199999999</v>
          </cell>
          <cell r="AQ744">
            <v>154723.54</v>
          </cell>
          <cell r="AU744">
            <v>0</v>
          </cell>
          <cell r="AW744">
            <v>0</v>
          </cell>
          <cell r="AY744">
            <v>59963.719749999997</v>
          </cell>
          <cell r="AZ744">
            <v>322.21235760343899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G744">
            <v>0</v>
          </cell>
          <cell r="BH744">
            <v>0</v>
          </cell>
          <cell r="BI744">
            <v>4500</v>
          </cell>
          <cell r="BJ744">
            <v>24.180548092423429</v>
          </cell>
          <cell r="BK744">
            <v>0</v>
          </cell>
          <cell r="BL744">
            <v>0</v>
          </cell>
          <cell r="BM744">
            <v>71000</v>
          </cell>
          <cell r="BN744">
            <v>381.51531434712524</v>
          </cell>
          <cell r="BO744">
            <v>0</v>
          </cell>
          <cell r="BP744">
            <v>0</v>
          </cell>
          <cell r="BY744">
            <v>1870.83</v>
          </cell>
          <cell r="CF744">
            <v>27.991</v>
          </cell>
          <cell r="CG744">
            <v>2142.25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X744">
            <v>0</v>
          </cell>
          <cell r="CY744">
            <v>0</v>
          </cell>
          <cell r="DB744">
            <v>0</v>
          </cell>
          <cell r="DC744">
            <v>0</v>
          </cell>
          <cell r="DJ744" t="str">
            <v>НКРЕ</v>
          </cell>
          <cell r="DL744">
            <v>40816</v>
          </cell>
          <cell r="DM744">
            <v>99</v>
          </cell>
          <cell r="DT744">
            <v>999.9</v>
          </cell>
        </row>
        <row r="745">
          <cell r="W745">
            <v>778.95</v>
          </cell>
          <cell r="AF745">
            <v>39892</v>
          </cell>
          <cell r="AG745">
            <v>1564</v>
          </cell>
          <cell r="AH745">
            <v>792.73</v>
          </cell>
          <cell r="AM745">
            <v>204.6</v>
          </cell>
          <cell r="AO745">
            <v>159373.17000000001</v>
          </cell>
          <cell r="AQ745">
            <v>162192.55799999999</v>
          </cell>
          <cell r="AU745">
            <v>0</v>
          </cell>
          <cell r="AW745">
            <v>0</v>
          </cell>
          <cell r="AY745">
            <v>65185.566500000001</v>
          </cell>
          <cell r="AZ745">
            <v>318.60003176930599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G745">
            <v>0</v>
          </cell>
          <cell r="BH745">
            <v>0</v>
          </cell>
          <cell r="BI745">
            <v>2700</v>
          </cell>
          <cell r="BJ745">
            <v>13.196480938416423</v>
          </cell>
          <cell r="BK745">
            <v>0</v>
          </cell>
          <cell r="BL745">
            <v>0</v>
          </cell>
          <cell r="BM745">
            <v>73100</v>
          </cell>
          <cell r="BN745">
            <v>357.28250244379279</v>
          </cell>
          <cell r="BO745">
            <v>0</v>
          </cell>
          <cell r="BP745">
            <v>0</v>
          </cell>
          <cell r="BY745">
            <v>1870.83</v>
          </cell>
          <cell r="CF745">
            <v>30.385999999999999</v>
          </cell>
          <cell r="CG745">
            <v>2145.25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X745">
            <v>0</v>
          </cell>
          <cell r="CY745">
            <v>0</v>
          </cell>
          <cell r="DB745">
            <v>0</v>
          </cell>
          <cell r="DC745">
            <v>0</v>
          </cell>
          <cell r="DJ745" t="str">
            <v>НКРЕ</v>
          </cell>
          <cell r="DL745">
            <v>40816</v>
          </cell>
          <cell r="DM745">
            <v>99</v>
          </cell>
          <cell r="DT745">
            <v>999.9</v>
          </cell>
        </row>
        <row r="746">
          <cell r="W746">
            <v>798.82</v>
          </cell>
          <cell r="AF746">
            <v>39892</v>
          </cell>
          <cell r="AG746">
            <v>1565</v>
          </cell>
          <cell r="AH746">
            <v>764.63</v>
          </cell>
          <cell r="AM746">
            <v>210</v>
          </cell>
          <cell r="AO746">
            <v>167752.20000000001</v>
          </cell>
          <cell r="AQ746">
            <v>160572.29999999999</v>
          </cell>
          <cell r="AU746">
            <v>0</v>
          </cell>
          <cell r="AW746">
            <v>0</v>
          </cell>
          <cell r="AY746">
            <v>70482.167250000013</v>
          </cell>
          <cell r="AZ746">
            <v>335.62936785714294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G746">
            <v>0</v>
          </cell>
          <cell r="BH746">
            <v>0</v>
          </cell>
          <cell r="BI746">
            <v>9100</v>
          </cell>
          <cell r="BJ746">
            <v>43.333333333333336</v>
          </cell>
          <cell r="BK746">
            <v>0</v>
          </cell>
          <cell r="BL746">
            <v>0</v>
          </cell>
          <cell r="BM746">
            <v>72600</v>
          </cell>
          <cell r="BN746">
            <v>345.71428571428572</v>
          </cell>
          <cell r="BO746">
            <v>0</v>
          </cell>
          <cell r="BP746">
            <v>0</v>
          </cell>
          <cell r="BY746">
            <v>1870.83</v>
          </cell>
          <cell r="CF746">
            <v>32.901000000000003</v>
          </cell>
          <cell r="CG746">
            <v>2142.25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X746">
            <v>0</v>
          </cell>
          <cell r="CY746">
            <v>0</v>
          </cell>
          <cell r="DB746">
            <v>0</v>
          </cell>
          <cell r="DC746">
            <v>0</v>
          </cell>
          <cell r="DJ746" t="str">
            <v>НКРЕ</v>
          </cell>
          <cell r="DL746">
            <v>40816</v>
          </cell>
          <cell r="DM746">
            <v>99</v>
          </cell>
          <cell r="DT746">
            <v>999.9</v>
          </cell>
        </row>
        <row r="747">
          <cell r="W747">
            <v>261.1583333333333</v>
          </cell>
          <cell r="AF747">
            <v>39892</v>
          </cell>
          <cell r="AG747">
            <v>1557</v>
          </cell>
          <cell r="AH747">
            <v>278.67445476985</v>
          </cell>
          <cell r="AM747">
            <v>7892.7219999999998</v>
          </cell>
          <cell r="AO747">
            <v>2061250.122983333</v>
          </cell>
          <cell r="AQ747">
            <v>2199500</v>
          </cell>
          <cell r="AU747">
            <v>0</v>
          </cell>
          <cell r="AW747">
            <v>0</v>
          </cell>
          <cell r="AY747">
            <v>915230.98402199999</v>
          </cell>
          <cell r="AZ747">
            <v>115.95885222132492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G747">
            <v>0</v>
          </cell>
          <cell r="BH747">
            <v>0</v>
          </cell>
          <cell r="BI747">
            <v>136100</v>
          </cell>
          <cell r="BJ747">
            <v>17.243734164208494</v>
          </cell>
          <cell r="BK747">
            <v>0</v>
          </cell>
          <cell r="BL747">
            <v>0</v>
          </cell>
          <cell r="BM747">
            <v>820800</v>
          </cell>
          <cell r="BN747">
            <v>103.99454079340435</v>
          </cell>
          <cell r="BO747">
            <v>0</v>
          </cell>
          <cell r="BP747">
            <v>0</v>
          </cell>
          <cell r="BY747">
            <v>1870.83</v>
          </cell>
          <cell r="CF747">
            <v>1258.366</v>
          </cell>
          <cell r="CG747">
            <v>727.31700000000001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X747">
            <v>0</v>
          </cell>
          <cell r="CY747">
            <v>0</v>
          </cell>
          <cell r="DB747">
            <v>0</v>
          </cell>
          <cell r="DC747">
            <v>0</v>
          </cell>
          <cell r="DJ747" t="str">
            <v>НКРЕ</v>
          </cell>
          <cell r="DL747">
            <v>40526</v>
          </cell>
          <cell r="DM747">
            <v>1700</v>
          </cell>
          <cell r="DO747" t="str">
            <v>Тариф на теплову енергію</v>
          </cell>
          <cell r="DT747">
            <v>287.27999999999997</v>
          </cell>
        </row>
        <row r="748">
          <cell r="W748">
            <v>604.85833333333335</v>
          </cell>
          <cell r="AF748">
            <v>39892</v>
          </cell>
          <cell r="AG748">
            <v>1558</v>
          </cell>
          <cell r="AH748">
            <v>504.50289963555434</v>
          </cell>
          <cell r="AM748">
            <v>3502.8539999999998</v>
          </cell>
          <cell r="AO748">
            <v>2118730.4323499999</v>
          </cell>
          <cell r="AQ748">
            <v>1767200</v>
          </cell>
          <cell r="AU748">
            <v>0</v>
          </cell>
          <cell r="AW748">
            <v>0</v>
          </cell>
          <cell r="AY748">
            <v>1205684.007</v>
          </cell>
          <cell r="AZ748">
            <v>344.2004739563796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G748">
            <v>0</v>
          </cell>
          <cell r="BH748">
            <v>0</v>
          </cell>
          <cell r="BI748">
            <v>60400</v>
          </cell>
          <cell r="BJ748">
            <v>17.243082355130987</v>
          </cell>
          <cell r="BK748">
            <v>0</v>
          </cell>
          <cell r="BL748">
            <v>0</v>
          </cell>
          <cell r="BM748">
            <v>391900</v>
          </cell>
          <cell r="BN748">
            <v>111.88019826118931</v>
          </cell>
          <cell r="BO748">
            <v>0</v>
          </cell>
          <cell r="BP748">
            <v>0</v>
          </cell>
          <cell r="BY748">
            <v>1870.83</v>
          </cell>
          <cell r="CF748">
            <v>562.81200000000001</v>
          </cell>
          <cell r="CG748">
            <v>2142.25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X748">
            <v>0</v>
          </cell>
          <cell r="CY748">
            <v>0</v>
          </cell>
          <cell r="DB748">
            <v>0</v>
          </cell>
          <cell r="DC748">
            <v>0</v>
          </cell>
          <cell r="DJ748" t="str">
            <v>НКРЕ</v>
          </cell>
          <cell r="DL748">
            <v>40816</v>
          </cell>
          <cell r="DM748">
            <v>99</v>
          </cell>
          <cell r="DT748">
            <v>863.49</v>
          </cell>
        </row>
        <row r="749">
          <cell r="W749">
            <v>605.82000000000005</v>
          </cell>
          <cell r="AF749">
            <v>39892</v>
          </cell>
          <cell r="AG749">
            <v>1559</v>
          </cell>
          <cell r="AH749">
            <v>506.02466666863893</v>
          </cell>
          <cell r="AM749">
            <v>676.05399999999997</v>
          </cell>
          <cell r="AO749">
            <v>409567.03428000002</v>
          </cell>
          <cell r="AQ749">
            <v>342100</v>
          </cell>
          <cell r="AU749">
            <v>0</v>
          </cell>
          <cell r="AW749">
            <v>0</v>
          </cell>
          <cell r="AY749">
            <v>233344.58124999999</v>
          </cell>
          <cell r="AZ749">
            <v>345.15672009928198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G749">
            <v>0</v>
          </cell>
          <cell r="BH749">
            <v>0</v>
          </cell>
          <cell r="BI749">
            <v>11600</v>
          </cell>
          <cell r="BJ749">
            <v>17.15839267277466</v>
          </cell>
          <cell r="BK749">
            <v>0</v>
          </cell>
          <cell r="BL749">
            <v>0</v>
          </cell>
          <cell r="BM749">
            <v>75500</v>
          </cell>
          <cell r="BN749">
            <v>111.67746955124886</v>
          </cell>
          <cell r="BO749">
            <v>0</v>
          </cell>
          <cell r="BP749">
            <v>0</v>
          </cell>
          <cell r="BY749">
            <v>1870.83</v>
          </cell>
          <cell r="CF749">
            <v>108.925</v>
          </cell>
          <cell r="CG749">
            <v>2142.25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X749">
            <v>0</v>
          </cell>
          <cell r="CY749">
            <v>0</v>
          </cell>
          <cell r="DB749">
            <v>0</v>
          </cell>
          <cell r="DC749">
            <v>0</v>
          </cell>
          <cell r="DJ749" t="str">
            <v>НКРЕ</v>
          </cell>
          <cell r="DL749">
            <v>40816</v>
          </cell>
          <cell r="DM749">
            <v>99</v>
          </cell>
          <cell r="DT749">
            <v>865.19</v>
          </cell>
        </row>
        <row r="750">
          <cell r="W750">
            <v>720.03</v>
          </cell>
          <cell r="AF750">
            <v>39892</v>
          </cell>
          <cell r="AG750">
            <v>1566</v>
          </cell>
          <cell r="AH750">
            <v>715.49</v>
          </cell>
          <cell r="AM750">
            <v>250.7</v>
          </cell>
          <cell r="AO750">
            <v>180511.52099999998</v>
          </cell>
          <cell r="AQ750">
            <v>179373.34299999999</v>
          </cell>
          <cell r="AU750">
            <v>0</v>
          </cell>
          <cell r="AW750">
            <v>0</v>
          </cell>
          <cell r="AY750">
            <v>84820.246500000008</v>
          </cell>
          <cell r="AZ750">
            <v>338.33365177502998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G750">
            <v>0</v>
          </cell>
          <cell r="BH750">
            <v>0</v>
          </cell>
          <cell r="BI750">
            <v>1300</v>
          </cell>
          <cell r="BJ750">
            <v>5.1854806541683285</v>
          </cell>
          <cell r="BK750">
            <v>0</v>
          </cell>
          <cell r="BL750">
            <v>0</v>
          </cell>
          <cell r="BM750">
            <v>74400</v>
          </cell>
          <cell r="BN750">
            <v>296.76904666932592</v>
          </cell>
          <cell r="BO750">
            <v>0</v>
          </cell>
          <cell r="BP750">
            <v>0</v>
          </cell>
          <cell r="BY750">
            <v>1870.83</v>
          </cell>
          <cell r="CF750">
            <v>39.594000000000001</v>
          </cell>
          <cell r="CG750">
            <v>2142.25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X750">
            <v>0</v>
          </cell>
          <cell r="CY750">
            <v>0</v>
          </cell>
          <cell r="DB750">
            <v>0</v>
          </cell>
          <cell r="DC750">
            <v>0</v>
          </cell>
          <cell r="DJ750" t="str">
            <v>НКРЕ</v>
          </cell>
          <cell r="DL750">
            <v>40816</v>
          </cell>
          <cell r="DM750">
            <v>99</v>
          </cell>
          <cell r="DT750">
            <v>974.12</v>
          </cell>
        </row>
        <row r="751">
          <cell r="W751">
            <v>1204.76</v>
          </cell>
          <cell r="AF751">
            <v>40422</v>
          </cell>
          <cell r="AG751">
            <v>2211</v>
          </cell>
          <cell r="AH751">
            <v>1047.6199999999999</v>
          </cell>
          <cell r="AM751">
            <v>235.2</v>
          </cell>
          <cell r="AO751">
            <v>283359.55199999997</v>
          </cell>
          <cell r="AQ751">
            <v>246400.22399999996</v>
          </cell>
          <cell r="AU751">
            <v>0</v>
          </cell>
          <cell r="AW751">
            <v>0</v>
          </cell>
          <cell r="AY751">
            <v>87968.778720000002</v>
          </cell>
          <cell r="AZ751">
            <v>374.01691632653063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G751">
            <v>0</v>
          </cell>
          <cell r="BH751">
            <v>0</v>
          </cell>
          <cell r="BI751">
            <v>1500</v>
          </cell>
          <cell r="BJ751">
            <v>6.3775510204081636</v>
          </cell>
          <cell r="BK751">
            <v>0</v>
          </cell>
          <cell r="BL751">
            <v>0</v>
          </cell>
          <cell r="BM751">
            <v>97800</v>
          </cell>
          <cell r="BN751">
            <v>415.81632653061229</v>
          </cell>
          <cell r="BO751">
            <v>0</v>
          </cell>
          <cell r="BP751">
            <v>0</v>
          </cell>
          <cell r="BY751">
            <v>2531.5300000000002</v>
          </cell>
          <cell r="CF751">
            <v>35.688000000000002</v>
          </cell>
          <cell r="CG751">
            <v>2464.94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X751">
            <v>0</v>
          </cell>
          <cell r="CY751">
            <v>0</v>
          </cell>
          <cell r="DB751">
            <v>0</v>
          </cell>
          <cell r="DC751">
            <v>0</v>
          </cell>
          <cell r="DJ751" t="str">
            <v>МОС</v>
          </cell>
          <cell r="DL751">
            <v>40458</v>
          </cell>
          <cell r="DM751">
            <v>0</v>
          </cell>
          <cell r="DT751">
            <v>1204.76</v>
          </cell>
        </row>
        <row r="752">
          <cell r="W752">
            <v>1451.47</v>
          </cell>
          <cell r="AF752">
            <v>40422</v>
          </cell>
          <cell r="AG752">
            <v>2212</v>
          </cell>
          <cell r="AH752">
            <v>1262.1199999999999</v>
          </cell>
          <cell r="AM752">
            <v>177.4</v>
          </cell>
          <cell r="AO752">
            <v>257490.77800000002</v>
          </cell>
          <cell r="AQ752">
            <v>223900.08799999999</v>
          </cell>
          <cell r="AU752">
            <v>0</v>
          </cell>
          <cell r="AW752">
            <v>0</v>
          </cell>
          <cell r="AY752">
            <v>73615.433099999995</v>
          </cell>
          <cell r="AZ752">
            <v>414.96861950394583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G752">
            <v>0</v>
          </cell>
          <cell r="BH752">
            <v>0</v>
          </cell>
          <cell r="BI752">
            <v>1500</v>
          </cell>
          <cell r="BJ752">
            <v>8.4554678692220975</v>
          </cell>
          <cell r="BK752">
            <v>0</v>
          </cell>
          <cell r="BL752">
            <v>0</v>
          </cell>
          <cell r="BM752">
            <v>90900</v>
          </cell>
          <cell r="BN752">
            <v>512.40135287485907</v>
          </cell>
          <cell r="BO752">
            <v>0</v>
          </cell>
          <cell r="BP752">
            <v>0</v>
          </cell>
          <cell r="BY752">
            <v>2531.5300000000002</v>
          </cell>
          <cell r="CF752">
            <v>29.864999999999998</v>
          </cell>
          <cell r="CG752">
            <v>2464.94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X752">
            <v>0</v>
          </cell>
          <cell r="CY752">
            <v>0</v>
          </cell>
          <cell r="DB752">
            <v>0</v>
          </cell>
          <cell r="DC752">
            <v>0</v>
          </cell>
          <cell r="DJ752" t="str">
            <v>МОС</v>
          </cell>
          <cell r="DL752">
            <v>40458</v>
          </cell>
          <cell r="DM752">
            <v>0</v>
          </cell>
          <cell r="DT752">
            <v>1451.47</v>
          </cell>
        </row>
        <row r="753">
          <cell r="W753">
            <v>304.7</v>
          </cell>
          <cell r="AF753">
            <v>40455</v>
          </cell>
          <cell r="AG753">
            <v>2404</v>
          </cell>
          <cell r="AH753">
            <v>297.91181921870543</v>
          </cell>
          <cell r="AM753">
            <v>14028</v>
          </cell>
          <cell r="AO753">
            <v>4274331.5999999996</v>
          </cell>
          <cell r="AQ753">
            <v>4179107</v>
          </cell>
          <cell r="AU753">
            <v>0</v>
          </cell>
          <cell r="AW753">
            <v>0</v>
          </cell>
          <cell r="AY753">
            <v>2413182.9</v>
          </cell>
          <cell r="AZ753">
            <v>172.02615483319076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G753">
            <v>0</v>
          </cell>
          <cell r="BH753">
            <v>0</v>
          </cell>
          <cell r="BI753">
            <v>206015</v>
          </cell>
          <cell r="BJ753">
            <v>14.685985172512119</v>
          </cell>
          <cell r="BK753">
            <v>0</v>
          </cell>
          <cell r="BL753">
            <v>0</v>
          </cell>
          <cell r="BM753">
            <v>1277415</v>
          </cell>
          <cell r="BN753">
            <v>91.061804961505558</v>
          </cell>
          <cell r="BO753">
            <v>0</v>
          </cell>
          <cell r="BP753">
            <v>0</v>
          </cell>
          <cell r="BY753">
            <v>2791</v>
          </cell>
          <cell r="CF753">
            <v>2211.9</v>
          </cell>
          <cell r="CG753">
            <v>1091</v>
          </cell>
          <cell r="CJ753">
            <v>0</v>
          </cell>
          <cell r="CK753">
            <v>297.91000000000003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X753">
            <v>0</v>
          </cell>
          <cell r="CY753">
            <v>0</v>
          </cell>
          <cell r="DB753">
            <v>0</v>
          </cell>
          <cell r="DC753">
            <v>0</v>
          </cell>
          <cell r="DJ753" t="str">
            <v>МОС</v>
          </cell>
          <cell r="DL753">
            <v>40521</v>
          </cell>
          <cell r="DM753">
            <v>1</v>
          </cell>
          <cell r="DO753" t="str">
            <v>тариф на послугу теплопостачання</v>
          </cell>
          <cell r="DT753">
            <v>304.7</v>
          </cell>
        </row>
        <row r="754">
          <cell r="W754">
            <v>930.51</v>
          </cell>
          <cell r="AF754">
            <v>40765</v>
          </cell>
          <cell r="AG754">
            <v>2643</v>
          </cell>
          <cell r="AH754">
            <v>809.14292980671416</v>
          </cell>
          <cell r="AM754">
            <v>7864</v>
          </cell>
          <cell r="AO754">
            <v>7317530.6399999997</v>
          </cell>
          <cell r="AQ754">
            <v>6363100</v>
          </cell>
          <cell r="AU754">
            <v>0</v>
          </cell>
          <cell r="AW754">
            <v>0</v>
          </cell>
          <cell r="AY754">
            <v>4163800</v>
          </cell>
          <cell r="AZ754">
            <v>529.47609359104786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G754">
            <v>0</v>
          </cell>
          <cell r="BH754">
            <v>0</v>
          </cell>
          <cell r="BI754">
            <v>155100</v>
          </cell>
          <cell r="BJ754">
            <v>19.722787385554426</v>
          </cell>
          <cell r="BK754">
            <v>0</v>
          </cell>
          <cell r="BL754">
            <v>0</v>
          </cell>
          <cell r="BM754">
            <v>1734105</v>
          </cell>
          <cell r="BN754">
            <v>220.51182604272634</v>
          </cell>
          <cell r="BO754">
            <v>0</v>
          </cell>
          <cell r="BP754">
            <v>0</v>
          </cell>
          <cell r="BY754">
            <v>2791</v>
          </cell>
          <cell r="CF754">
            <v>1235.9267075693758</v>
          </cell>
          <cell r="CG754">
            <v>3368.97</v>
          </cell>
          <cell r="CJ754">
            <v>0</v>
          </cell>
          <cell r="CK754">
            <v>809.14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X754">
            <v>0</v>
          </cell>
          <cell r="CY754">
            <v>0</v>
          </cell>
          <cell r="DB754">
            <v>0</v>
          </cell>
          <cell r="DC754">
            <v>0</v>
          </cell>
          <cell r="DJ754" t="str">
            <v>МОС</v>
          </cell>
          <cell r="DL754">
            <v>40829</v>
          </cell>
          <cell r="DM754">
            <v>3</v>
          </cell>
          <cell r="DT754">
            <v>930.51</v>
          </cell>
        </row>
        <row r="755">
          <cell r="W755">
            <v>993.52</v>
          </cell>
          <cell r="AF755">
            <v>40765</v>
          </cell>
          <cell r="AG755">
            <v>2644</v>
          </cell>
          <cell r="AH755">
            <v>662.40126382306482</v>
          </cell>
          <cell r="AM755">
            <v>633</v>
          </cell>
          <cell r="AO755">
            <v>628898.16</v>
          </cell>
          <cell r="AQ755">
            <v>419300</v>
          </cell>
          <cell r="AU755">
            <v>0</v>
          </cell>
          <cell r="AW755">
            <v>0</v>
          </cell>
          <cell r="AY755">
            <v>337300</v>
          </cell>
          <cell r="AZ755">
            <v>532.85939968404421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G755">
            <v>0</v>
          </cell>
          <cell r="BH755">
            <v>0</v>
          </cell>
          <cell r="BI755">
            <v>11300</v>
          </cell>
          <cell r="BJ755">
            <v>17.851500789889414</v>
          </cell>
          <cell r="BK755">
            <v>0</v>
          </cell>
          <cell r="BL755">
            <v>0</v>
          </cell>
          <cell r="BM755">
            <v>57800</v>
          </cell>
          <cell r="BN755">
            <v>91.31121642969984</v>
          </cell>
          <cell r="BO755">
            <v>0</v>
          </cell>
          <cell r="BP755">
            <v>0</v>
          </cell>
          <cell r="BY755">
            <v>2791</v>
          </cell>
          <cell r="CF755">
            <v>100.1196211304939</v>
          </cell>
          <cell r="CG755">
            <v>3368.97</v>
          </cell>
          <cell r="CJ755">
            <v>0</v>
          </cell>
          <cell r="CK755">
            <v>662.4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X755">
            <v>0</v>
          </cell>
          <cell r="CY755">
            <v>0</v>
          </cell>
          <cell r="DB755">
            <v>0</v>
          </cell>
          <cell r="DC755">
            <v>0</v>
          </cell>
          <cell r="DJ755" t="str">
            <v>МОС</v>
          </cell>
          <cell r="DL755">
            <v>40829</v>
          </cell>
          <cell r="DM755">
            <v>3</v>
          </cell>
          <cell r="DT755">
            <v>993.52</v>
          </cell>
        </row>
        <row r="756">
          <cell r="W756">
            <v>930.52</v>
          </cell>
          <cell r="AF756">
            <v>40765</v>
          </cell>
          <cell r="AG756">
            <v>2646</v>
          </cell>
          <cell r="AH756">
            <v>809.13705583756348</v>
          </cell>
          <cell r="AM756">
            <v>1576</v>
          </cell>
          <cell r="AO756">
            <v>1466499.52</v>
          </cell>
          <cell r="AQ756">
            <v>1275200</v>
          </cell>
          <cell r="AU756">
            <v>0</v>
          </cell>
          <cell r="AW756">
            <v>0</v>
          </cell>
          <cell r="AY756">
            <v>834493.86899999995</v>
          </cell>
          <cell r="AZ756">
            <v>529.50118591370551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G756">
            <v>0</v>
          </cell>
          <cell r="BH756">
            <v>0</v>
          </cell>
          <cell r="BI756">
            <v>31000</v>
          </cell>
          <cell r="BJ756">
            <v>19.670050761421319</v>
          </cell>
          <cell r="BK756">
            <v>0</v>
          </cell>
          <cell r="BL756">
            <v>0</v>
          </cell>
          <cell r="BM756">
            <v>346807</v>
          </cell>
          <cell r="BN756">
            <v>220.05520304568529</v>
          </cell>
          <cell r="BO756">
            <v>0</v>
          </cell>
          <cell r="BP756">
            <v>0</v>
          </cell>
          <cell r="BY756">
            <v>2791</v>
          </cell>
          <cell r="CF756">
            <v>247.7</v>
          </cell>
          <cell r="CG756">
            <v>3368.97</v>
          </cell>
          <cell r="CJ756">
            <v>0</v>
          </cell>
          <cell r="CK756">
            <v>809.14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X756">
            <v>0</v>
          </cell>
          <cell r="CY756">
            <v>0</v>
          </cell>
          <cell r="DB756">
            <v>0</v>
          </cell>
          <cell r="DC756">
            <v>0</v>
          </cell>
          <cell r="DJ756" t="str">
            <v>ОДА</v>
          </cell>
          <cell r="DL756">
            <v>40828</v>
          </cell>
          <cell r="DM756">
            <v>50</v>
          </cell>
          <cell r="DT756">
            <v>930.52</v>
          </cell>
        </row>
        <row r="757">
          <cell r="W757">
            <v>336.92</v>
          </cell>
          <cell r="AF757">
            <v>40455</v>
          </cell>
          <cell r="AG757">
            <v>2407</v>
          </cell>
          <cell r="AH757">
            <v>300.83966244725741</v>
          </cell>
          <cell r="AM757">
            <v>474</v>
          </cell>
          <cell r="AO757">
            <v>159700.08000000002</v>
          </cell>
          <cell r="AQ757">
            <v>142598</v>
          </cell>
          <cell r="AU757">
            <v>0</v>
          </cell>
          <cell r="AW757">
            <v>0</v>
          </cell>
          <cell r="AY757">
            <v>82370.5</v>
          </cell>
          <cell r="AZ757">
            <v>173.77742616033754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G757">
            <v>0</v>
          </cell>
          <cell r="BH757">
            <v>0</v>
          </cell>
          <cell r="BI757">
            <v>7012</v>
          </cell>
          <cell r="BJ757">
            <v>14.793248945147679</v>
          </cell>
          <cell r="BK757">
            <v>0</v>
          </cell>
          <cell r="BL757">
            <v>0</v>
          </cell>
          <cell r="BM757">
            <v>43495</v>
          </cell>
          <cell r="BN757">
            <v>91.761603375527429</v>
          </cell>
          <cell r="BO757">
            <v>0</v>
          </cell>
          <cell r="BP757">
            <v>0</v>
          </cell>
          <cell r="BY757">
            <v>2791</v>
          </cell>
          <cell r="CF757">
            <v>75.5</v>
          </cell>
          <cell r="CG757">
            <v>1091</v>
          </cell>
          <cell r="CJ757">
            <v>0</v>
          </cell>
          <cell r="CK757">
            <v>300.83999999999997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X757">
            <v>0</v>
          </cell>
          <cell r="CY757">
            <v>0</v>
          </cell>
          <cell r="DB757">
            <v>0</v>
          </cell>
          <cell r="DC757">
            <v>0</v>
          </cell>
          <cell r="DJ757" t="str">
            <v>МОС</v>
          </cell>
          <cell r="DL757">
            <v>40458</v>
          </cell>
          <cell r="DM757" t="str">
            <v>б/н</v>
          </cell>
          <cell r="DO757" t="str">
            <v>тариф на послуги теплопостачання</v>
          </cell>
          <cell r="DT757">
            <v>336.92</v>
          </cell>
        </row>
        <row r="758">
          <cell r="W758">
            <v>936.86</v>
          </cell>
          <cell r="AF758">
            <v>40765</v>
          </cell>
          <cell r="AG758">
            <v>2645</v>
          </cell>
          <cell r="AH758">
            <v>814.66113416320889</v>
          </cell>
          <cell r="AM758">
            <v>1446</v>
          </cell>
          <cell r="AO758">
            <v>1354699.56</v>
          </cell>
          <cell r="AQ758">
            <v>1178000</v>
          </cell>
          <cell r="AU758">
            <v>0</v>
          </cell>
          <cell r="AW758">
            <v>0</v>
          </cell>
          <cell r="AY758">
            <v>765766.88099999994</v>
          </cell>
          <cell r="AZ758">
            <v>529.57598962655595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G758">
            <v>0</v>
          </cell>
          <cell r="BH758">
            <v>0</v>
          </cell>
          <cell r="BI758">
            <v>28500</v>
          </cell>
          <cell r="BJ758">
            <v>19.709543568464731</v>
          </cell>
          <cell r="BK758">
            <v>0</v>
          </cell>
          <cell r="BL758">
            <v>0</v>
          </cell>
          <cell r="BM758">
            <v>321885</v>
          </cell>
          <cell r="BN758">
            <v>222.60373443983403</v>
          </cell>
          <cell r="BO758">
            <v>0</v>
          </cell>
          <cell r="BP758">
            <v>0</v>
          </cell>
          <cell r="BY758">
            <v>2791</v>
          </cell>
          <cell r="CF758">
            <v>227.3</v>
          </cell>
          <cell r="CG758">
            <v>3368.97</v>
          </cell>
          <cell r="CJ758">
            <v>0</v>
          </cell>
          <cell r="CK758">
            <v>814.66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X758">
            <v>0</v>
          </cell>
          <cell r="CY758">
            <v>0</v>
          </cell>
          <cell r="DB758">
            <v>0</v>
          </cell>
          <cell r="DC758">
            <v>0</v>
          </cell>
          <cell r="DJ758" t="str">
            <v>МОС</v>
          </cell>
          <cell r="DL758">
            <v>40830</v>
          </cell>
          <cell r="DM758" t="str">
            <v xml:space="preserve"> б/н</v>
          </cell>
          <cell r="DT758">
            <v>936.86</v>
          </cell>
        </row>
        <row r="759">
          <cell r="W759">
            <v>929.97</v>
          </cell>
          <cell r="AF759">
            <v>40765</v>
          </cell>
          <cell r="AG759">
            <v>2647</v>
          </cell>
          <cell r="AH759">
            <v>808.60534124629078</v>
          </cell>
          <cell r="AM759">
            <v>337</v>
          </cell>
          <cell r="AO759">
            <v>313399.89</v>
          </cell>
          <cell r="AQ759">
            <v>272500</v>
          </cell>
          <cell r="AU759">
            <v>0</v>
          </cell>
          <cell r="AW759">
            <v>0</v>
          </cell>
          <cell r="AY759">
            <v>178555.41</v>
          </cell>
          <cell r="AZ759">
            <v>529.83801186943617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G759">
            <v>0</v>
          </cell>
          <cell r="BH759">
            <v>0</v>
          </cell>
          <cell r="BI759">
            <v>6300</v>
          </cell>
          <cell r="BJ759">
            <v>18.694362017804153</v>
          </cell>
          <cell r="BK759">
            <v>0</v>
          </cell>
          <cell r="BL759">
            <v>0</v>
          </cell>
          <cell r="BM759">
            <v>74300</v>
          </cell>
          <cell r="BN759">
            <v>220.47477744807122</v>
          </cell>
          <cell r="BO759">
            <v>0</v>
          </cell>
          <cell r="BP759">
            <v>0</v>
          </cell>
          <cell r="BY759">
            <v>2791</v>
          </cell>
          <cell r="CF759">
            <v>53</v>
          </cell>
          <cell r="CG759">
            <v>3368.97</v>
          </cell>
          <cell r="CJ759">
            <v>0</v>
          </cell>
          <cell r="CK759">
            <v>808.61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X759">
            <v>0</v>
          </cell>
          <cell r="CY759">
            <v>0</v>
          </cell>
          <cell r="DB759">
            <v>0</v>
          </cell>
          <cell r="DC759">
            <v>0</v>
          </cell>
          <cell r="DJ759" t="str">
            <v>МОС</v>
          </cell>
          <cell r="DL759">
            <v>40827</v>
          </cell>
          <cell r="DM759" t="str">
            <v>б/н</v>
          </cell>
          <cell r="DT759">
            <v>929.97</v>
          </cell>
        </row>
        <row r="760">
          <cell r="W760">
            <v>336.95</v>
          </cell>
          <cell r="AF760">
            <v>40429</v>
          </cell>
          <cell r="AG760" t="str">
            <v>900(к)</v>
          </cell>
          <cell r="AH760">
            <v>311.99064074874008</v>
          </cell>
          <cell r="AM760">
            <v>27780</v>
          </cell>
          <cell r="AO760">
            <v>9360471</v>
          </cell>
          <cell r="AQ760">
            <v>8667100</v>
          </cell>
          <cell r="AU760">
            <v>0</v>
          </cell>
          <cell r="AW760">
            <v>0</v>
          </cell>
          <cell r="AY760">
            <v>4879100</v>
          </cell>
          <cell r="AZ760">
            <v>175.63354931605471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G760">
            <v>0</v>
          </cell>
          <cell r="BH760">
            <v>0</v>
          </cell>
          <cell r="BI760">
            <v>552800</v>
          </cell>
          <cell r="BJ760">
            <v>19.89920806335493</v>
          </cell>
          <cell r="BK760">
            <v>0</v>
          </cell>
          <cell r="BL760">
            <v>0</v>
          </cell>
          <cell r="BM760">
            <v>2346800</v>
          </cell>
          <cell r="BN760">
            <v>84.478041756659465</v>
          </cell>
          <cell r="BO760">
            <v>0</v>
          </cell>
          <cell r="BP760">
            <v>0</v>
          </cell>
          <cell r="BY760">
            <v>1655</v>
          </cell>
          <cell r="CF760">
            <v>4472.1356553620535</v>
          </cell>
          <cell r="CG760">
            <v>1091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X760">
            <v>0</v>
          </cell>
          <cell r="CY760">
            <v>0</v>
          </cell>
          <cell r="DB760">
            <v>0</v>
          </cell>
          <cell r="DC760">
            <v>0</v>
          </cell>
          <cell r="DJ760" t="str">
            <v>МОС</v>
          </cell>
          <cell r="DL760">
            <v>40451</v>
          </cell>
          <cell r="DM760" t="str">
            <v>591-14</v>
          </cell>
          <cell r="DO760" t="str">
            <v>на послуги з виробництва, транспортування та постачання теплової енергії</v>
          </cell>
          <cell r="DT760">
            <v>336.95</v>
          </cell>
        </row>
        <row r="761">
          <cell r="W761">
            <v>640.99</v>
          </cell>
          <cell r="AF761">
            <v>40429</v>
          </cell>
          <cell r="AG761" t="str">
            <v>901(к)</v>
          </cell>
          <cell r="AH761">
            <v>552.57575757575762</v>
          </cell>
          <cell r="AM761">
            <v>13200</v>
          </cell>
          <cell r="AO761">
            <v>8461068</v>
          </cell>
          <cell r="AQ761">
            <v>7294000</v>
          </cell>
          <cell r="AU761">
            <v>0</v>
          </cell>
          <cell r="AW761">
            <v>0</v>
          </cell>
          <cell r="AY761">
            <v>5246410</v>
          </cell>
          <cell r="AZ761">
            <v>397.45530303030301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G761">
            <v>0</v>
          </cell>
          <cell r="BH761">
            <v>0</v>
          </cell>
          <cell r="BI761">
            <v>254800</v>
          </cell>
          <cell r="BJ761">
            <v>19.303030303030305</v>
          </cell>
          <cell r="BK761">
            <v>0</v>
          </cell>
          <cell r="BL761">
            <v>0</v>
          </cell>
          <cell r="BM761">
            <v>1332800</v>
          </cell>
          <cell r="BN761">
            <v>100.96969696969697</v>
          </cell>
          <cell r="BO761">
            <v>0</v>
          </cell>
          <cell r="BP761">
            <v>0</v>
          </cell>
          <cell r="BY761">
            <v>1655</v>
          </cell>
          <cell r="CF761">
            <v>2128.4128619763565</v>
          </cell>
          <cell r="CG761">
            <v>2464.94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X761">
            <v>0</v>
          </cell>
          <cell r="CY761">
            <v>0</v>
          </cell>
          <cell r="DB761">
            <v>0</v>
          </cell>
          <cell r="DC761">
            <v>0</v>
          </cell>
          <cell r="DJ761" t="str">
            <v>НКРКП</v>
          </cell>
          <cell r="DL761">
            <v>40816</v>
          </cell>
          <cell r="DM761">
            <v>51</v>
          </cell>
          <cell r="DT761">
            <v>848.42</v>
          </cell>
        </row>
        <row r="762">
          <cell r="W762">
            <v>732.95</v>
          </cell>
          <cell r="AF762">
            <v>40429</v>
          </cell>
          <cell r="AG762" t="str">
            <v>902(к)</v>
          </cell>
          <cell r="AH762">
            <v>563.80952380952385</v>
          </cell>
          <cell r="AM762">
            <v>2100</v>
          </cell>
          <cell r="AO762">
            <v>1539195</v>
          </cell>
          <cell r="AQ762">
            <v>1184000</v>
          </cell>
          <cell r="AU762">
            <v>0</v>
          </cell>
          <cell r="AW762">
            <v>0</v>
          </cell>
          <cell r="AY762">
            <v>846051</v>
          </cell>
          <cell r="AZ762">
            <v>402.88142857142856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G762">
            <v>0</v>
          </cell>
          <cell r="BH762">
            <v>0</v>
          </cell>
          <cell r="BI762">
            <v>40300</v>
          </cell>
          <cell r="BJ762">
            <v>19.19047619047619</v>
          </cell>
          <cell r="BK762">
            <v>0</v>
          </cell>
          <cell r="BL762">
            <v>0</v>
          </cell>
          <cell r="BM762">
            <v>221300</v>
          </cell>
          <cell r="BN762">
            <v>105.38095238095238</v>
          </cell>
          <cell r="BO762">
            <v>0</v>
          </cell>
          <cell r="BP762">
            <v>0</v>
          </cell>
          <cell r="BY762">
            <v>1655</v>
          </cell>
          <cell r="CF762">
            <v>343.23391238731978</v>
          </cell>
          <cell r="CG762">
            <v>2464.94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X762">
            <v>0</v>
          </cell>
          <cell r="CY762">
            <v>0</v>
          </cell>
          <cell r="DB762">
            <v>0</v>
          </cell>
          <cell r="DC762">
            <v>0</v>
          </cell>
          <cell r="DJ762" t="str">
            <v>НКРКП</v>
          </cell>
          <cell r="DL762">
            <v>40816</v>
          </cell>
          <cell r="DM762">
            <v>51</v>
          </cell>
          <cell r="DT762">
            <v>943.38</v>
          </cell>
        </row>
        <row r="763">
          <cell r="W763">
            <v>516.35833333333335</v>
          </cell>
          <cell r="AF763">
            <v>40452</v>
          </cell>
          <cell r="AG763" t="str">
            <v>№97</v>
          </cell>
          <cell r="AH763">
            <v>461.03647798742139</v>
          </cell>
          <cell r="AM763">
            <v>3975</v>
          </cell>
          <cell r="AO763">
            <v>2052524.375</v>
          </cell>
          <cell r="AQ763">
            <v>1832620</v>
          </cell>
          <cell r="AU763">
            <v>0</v>
          </cell>
          <cell r="AW763">
            <v>0</v>
          </cell>
          <cell r="AY763">
            <v>1492300</v>
          </cell>
          <cell r="AZ763">
            <v>375.42138364779873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G763">
            <v>0</v>
          </cell>
          <cell r="BH763">
            <v>0</v>
          </cell>
          <cell r="BI763">
            <v>57340</v>
          </cell>
          <cell r="BJ763">
            <v>14.425157232704402</v>
          </cell>
          <cell r="BK763">
            <v>0</v>
          </cell>
          <cell r="BL763">
            <v>0</v>
          </cell>
          <cell r="BM763">
            <v>241050</v>
          </cell>
          <cell r="BN763">
            <v>60.641509433962263</v>
          </cell>
          <cell r="BO763">
            <v>0</v>
          </cell>
          <cell r="BP763">
            <v>0</v>
          </cell>
          <cell r="BY763">
            <v>1695</v>
          </cell>
          <cell r="CF763">
            <v>605.41027367806112</v>
          </cell>
          <cell r="CG763">
            <v>2464.94</v>
          </cell>
          <cell r="CJ763">
            <v>0</v>
          </cell>
          <cell r="CK763">
            <v>0</v>
          </cell>
          <cell r="CL763">
            <v>0</v>
          </cell>
          <cell r="CM763">
            <v>0</v>
          </cell>
          <cell r="CN763">
            <v>0</v>
          </cell>
          <cell r="CO763">
            <v>0</v>
          </cell>
          <cell r="CX763">
            <v>0</v>
          </cell>
          <cell r="CY763">
            <v>0</v>
          </cell>
          <cell r="DB763">
            <v>0</v>
          </cell>
          <cell r="DC763">
            <v>0</v>
          </cell>
          <cell r="DJ763" t="str">
            <v>МОС</v>
          </cell>
          <cell r="DL763">
            <v>40906</v>
          </cell>
          <cell r="DM763" t="str">
            <v>№479</v>
          </cell>
          <cell r="DT763">
            <v>788.77</v>
          </cell>
        </row>
        <row r="764">
          <cell r="W764">
            <v>516.05000000000007</v>
          </cell>
          <cell r="AF764">
            <v>40452</v>
          </cell>
          <cell r="AG764" t="str">
            <v>№97</v>
          </cell>
          <cell r="AH764">
            <v>460.76023391812868</v>
          </cell>
          <cell r="AM764">
            <v>855</v>
          </cell>
          <cell r="AO764">
            <v>441222.75000000006</v>
          </cell>
          <cell r="AQ764">
            <v>393950</v>
          </cell>
          <cell r="AU764">
            <v>0</v>
          </cell>
          <cell r="AW764">
            <v>0</v>
          </cell>
          <cell r="AY764">
            <v>320700</v>
          </cell>
          <cell r="AZ764">
            <v>375.08771929824559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G764">
            <v>0</v>
          </cell>
          <cell r="BH764">
            <v>0</v>
          </cell>
          <cell r="BI764">
            <v>12340</v>
          </cell>
          <cell r="BJ764">
            <v>14.432748538011696</v>
          </cell>
          <cell r="BK764">
            <v>0</v>
          </cell>
          <cell r="BL764">
            <v>0</v>
          </cell>
          <cell r="BM764">
            <v>51849</v>
          </cell>
          <cell r="BN764">
            <v>60.642105263157895</v>
          </cell>
          <cell r="BO764">
            <v>0</v>
          </cell>
          <cell r="BP764">
            <v>0</v>
          </cell>
          <cell r="BY764">
            <v>1695</v>
          </cell>
          <cell r="CF764">
            <v>130.10458672422047</v>
          </cell>
          <cell r="CG764">
            <v>2464.94</v>
          </cell>
          <cell r="CJ764">
            <v>0</v>
          </cell>
          <cell r="CK764">
            <v>0</v>
          </cell>
          <cell r="CL764">
            <v>0</v>
          </cell>
          <cell r="CM764">
            <v>0</v>
          </cell>
          <cell r="CN764">
            <v>0</v>
          </cell>
          <cell r="CO764">
            <v>0</v>
          </cell>
          <cell r="CX764">
            <v>0</v>
          </cell>
          <cell r="CY764">
            <v>0</v>
          </cell>
          <cell r="DB764">
            <v>0</v>
          </cell>
          <cell r="DC764">
            <v>0</v>
          </cell>
          <cell r="DJ764" t="str">
            <v>МОС</v>
          </cell>
          <cell r="DL764">
            <v>40906</v>
          </cell>
          <cell r="DM764" t="str">
            <v>№479</v>
          </cell>
          <cell r="DT764">
            <v>788.87</v>
          </cell>
        </row>
        <row r="765">
          <cell r="W765">
            <v>190.44642144485107</v>
          </cell>
          <cell r="AF765">
            <v>39786</v>
          </cell>
          <cell r="AG765" t="str">
            <v>№ 1149</v>
          </cell>
          <cell r="AH765">
            <v>190.44642144485107</v>
          </cell>
          <cell r="AM765">
            <v>21148.2</v>
          </cell>
          <cell r="AO765">
            <v>4027599.0099999993</v>
          </cell>
          <cell r="AQ765">
            <v>4027599.01</v>
          </cell>
          <cell r="AU765">
            <v>0</v>
          </cell>
          <cell r="AW765">
            <v>0</v>
          </cell>
          <cell r="AY765">
            <v>2332980.0556656001</v>
          </cell>
          <cell r="AZ765">
            <v>110.31577418719324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G765">
            <v>0</v>
          </cell>
          <cell r="BH765">
            <v>0</v>
          </cell>
          <cell r="BI765">
            <v>396906.28</v>
          </cell>
          <cell r="BJ765">
            <v>18.767851637491606</v>
          </cell>
          <cell r="BK765">
            <v>0</v>
          </cell>
          <cell r="BL765">
            <v>0</v>
          </cell>
          <cell r="BM765">
            <v>737321.05999999994</v>
          </cell>
          <cell r="BN765">
            <v>34.864483029288543</v>
          </cell>
          <cell r="BO765">
            <v>50735.519999999997</v>
          </cell>
          <cell r="BP765">
            <v>2.3990467273810534</v>
          </cell>
          <cell r="BY765">
            <v>923.34</v>
          </cell>
          <cell r="CF765">
            <v>3207.6390799999999</v>
          </cell>
          <cell r="CG765">
            <v>727.32</v>
          </cell>
          <cell r="CJ765">
            <v>0</v>
          </cell>
          <cell r="CK765">
            <v>0</v>
          </cell>
          <cell r="CL765">
            <v>0</v>
          </cell>
          <cell r="CM765">
            <v>0</v>
          </cell>
          <cell r="CN765">
            <v>0</v>
          </cell>
          <cell r="CO765">
            <v>0</v>
          </cell>
          <cell r="CX765">
            <v>0</v>
          </cell>
          <cell r="CY765">
            <v>0</v>
          </cell>
          <cell r="DB765">
            <v>0</v>
          </cell>
          <cell r="DC765">
            <v>0</v>
          </cell>
          <cell r="DJ765" t="str">
            <v>МОС</v>
          </cell>
          <cell r="DL765">
            <v>39812</v>
          </cell>
          <cell r="DM765" t="str">
            <v>№ 866</v>
          </cell>
          <cell r="DO765" t="str">
            <v>Тариф на теплову енергію</v>
          </cell>
          <cell r="DT765">
            <v>190.45</v>
          </cell>
        </row>
        <row r="766">
          <cell r="W766">
            <v>320.61452070081464</v>
          </cell>
          <cell r="AF766">
            <v>39786</v>
          </cell>
          <cell r="AG766" t="str">
            <v>№ 1150</v>
          </cell>
          <cell r="AH766">
            <v>320.61452070081464</v>
          </cell>
          <cell r="AM766">
            <v>26883</v>
          </cell>
          <cell r="AO766">
            <v>8619080.1600000001</v>
          </cell>
          <cell r="AQ766">
            <v>8619080.1600000001</v>
          </cell>
          <cell r="AU766">
            <v>0</v>
          </cell>
          <cell r="AW766">
            <v>0</v>
          </cell>
          <cell r="AY766">
            <v>6465167.5829202002</v>
          </cell>
          <cell r="AZ766">
            <v>240.49278662798795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G766">
            <v>0</v>
          </cell>
          <cell r="BH766">
            <v>0</v>
          </cell>
          <cell r="BI766">
            <v>504296.54</v>
          </cell>
          <cell r="BJ766">
            <v>18.758938362533943</v>
          </cell>
          <cell r="BK766">
            <v>0</v>
          </cell>
          <cell r="BL766">
            <v>0</v>
          </cell>
          <cell r="BM766">
            <v>937261.9</v>
          </cell>
          <cell r="BN766">
            <v>34.864483130602984</v>
          </cell>
          <cell r="BO766">
            <v>64493.57</v>
          </cell>
          <cell r="BP766">
            <v>2.3990466093813936</v>
          </cell>
          <cell r="BY766">
            <v>923.34</v>
          </cell>
          <cell r="CF766">
            <v>4075.5245300000001</v>
          </cell>
          <cell r="CG766">
            <v>1586.34</v>
          </cell>
          <cell r="CJ766">
            <v>0</v>
          </cell>
          <cell r="CK766">
            <v>0</v>
          </cell>
          <cell r="CL766">
            <v>0</v>
          </cell>
          <cell r="CM766">
            <v>0</v>
          </cell>
          <cell r="CN766">
            <v>0</v>
          </cell>
          <cell r="CO766">
            <v>0</v>
          </cell>
          <cell r="CX766">
            <v>0</v>
          </cell>
          <cell r="CY766">
            <v>0</v>
          </cell>
          <cell r="DB766">
            <v>0</v>
          </cell>
          <cell r="DC766">
            <v>0</v>
          </cell>
          <cell r="DJ766" t="str">
            <v>МОС</v>
          </cell>
          <cell r="DL766">
            <v>39812</v>
          </cell>
          <cell r="DM766" t="str">
            <v>№ 866</v>
          </cell>
          <cell r="DT766">
            <v>320.61</v>
          </cell>
        </row>
        <row r="767">
          <cell r="W767">
            <v>320.73355263157896</v>
          </cell>
          <cell r="AF767">
            <v>39786</v>
          </cell>
          <cell r="AG767" t="str">
            <v>№ 1151</v>
          </cell>
          <cell r="AH767">
            <v>320.73355263157896</v>
          </cell>
          <cell r="AM767">
            <v>15.2</v>
          </cell>
          <cell r="AO767">
            <v>4875.1499999999996</v>
          </cell>
          <cell r="AQ767">
            <v>4875.1499999999996</v>
          </cell>
          <cell r="AU767">
            <v>0</v>
          </cell>
          <cell r="AW767">
            <v>0</v>
          </cell>
          <cell r="AY767">
            <v>3657.1799628000003</v>
          </cell>
          <cell r="AZ767">
            <v>240.60394492105266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G767">
            <v>0</v>
          </cell>
          <cell r="BH767">
            <v>0</v>
          </cell>
          <cell r="BI767">
            <v>285.26</v>
          </cell>
          <cell r="BJ767">
            <v>18.767105263157895</v>
          </cell>
          <cell r="BK767">
            <v>0</v>
          </cell>
          <cell r="BL767">
            <v>0</v>
          </cell>
          <cell r="BM767">
            <v>529.93999999999994</v>
          </cell>
          <cell r="BN767">
            <v>34.864473684210523</v>
          </cell>
          <cell r="BO767">
            <v>36.46</v>
          </cell>
          <cell r="BP767">
            <v>2.3986842105263158</v>
          </cell>
          <cell r="BY767">
            <v>923.34</v>
          </cell>
          <cell r="CF767">
            <v>2.3054200000000002</v>
          </cell>
          <cell r="CG767">
            <v>1586.34</v>
          </cell>
          <cell r="CJ767">
            <v>0</v>
          </cell>
          <cell r="CK767">
            <v>0</v>
          </cell>
          <cell r="CL767">
            <v>0</v>
          </cell>
          <cell r="CM767">
            <v>0</v>
          </cell>
          <cell r="CN767">
            <v>0</v>
          </cell>
          <cell r="CO767">
            <v>0</v>
          </cell>
          <cell r="CX767">
            <v>0</v>
          </cell>
          <cell r="CY767">
            <v>0</v>
          </cell>
          <cell r="DB767">
            <v>0</v>
          </cell>
          <cell r="DC767">
            <v>0</v>
          </cell>
          <cell r="DJ767" t="str">
            <v>МОС</v>
          </cell>
          <cell r="DL767">
            <v>39812</v>
          </cell>
          <cell r="DM767" t="str">
            <v>№ 866</v>
          </cell>
          <cell r="DT767">
            <v>320.73</v>
          </cell>
        </row>
        <row r="768">
          <cell r="W768">
            <v>125.47</v>
          </cell>
          <cell r="AF768">
            <v>40276</v>
          </cell>
          <cell r="AG768">
            <v>9</v>
          </cell>
          <cell r="AH768">
            <v>168.37</v>
          </cell>
          <cell r="AM768">
            <v>8900</v>
          </cell>
          <cell r="AO768">
            <v>1116683</v>
          </cell>
          <cell r="AQ768">
            <v>1498493</v>
          </cell>
          <cell r="AU768">
            <v>0</v>
          </cell>
          <cell r="AW768">
            <v>0</v>
          </cell>
          <cell r="AY768">
            <v>828562.94400000013</v>
          </cell>
          <cell r="AZ768">
            <v>93.09696000000001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G768">
            <v>0</v>
          </cell>
          <cell r="BH768">
            <v>0</v>
          </cell>
          <cell r="BI768">
            <v>138039</v>
          </cell>
          <cell r="BJ768">
            <v>15.51</v>
          </cell>
          <cell r="BK768">
            <v>0</v>
          </cell>
          <cell r="BL768">
            <v>0</v>
          </cell>
          <cell r="BM768">
            <v>344341</v>
          </cell>
          <cell r="BN768">
            <v>38.69</v>
          </cell>
          <cell r="BO768">
            <v>0</v>
          </cell>
          <cell r="BP768">
            <v>0</v>
          </cell>
          <cell r="BY768">
            <v>2219.98</v>
          </cell>
          <cell r="CF768">
            <v>1139.2</v>
          </cell>
          <cell r="CG768">
            <v>727.32</v>
          </cell>
          <cell r="CJ768">
            <v>0</v>
          </cell>
          <cell r="CK768">
            <v>0</v>
          </cell>
          <cell r="CL768">
            <v>0</v>
          </cell>
          <cell r="CM768">
            <v>0</v>
          </cell>
          <cell r="CN768">
            <v>0</v>
          </cell>
          <cell r="CO768">
            <v>0</v>
          </cell>
          <cell r="CX768">
            <v>0</v>
          </cell>
          <cell r="CY768">
            <v>0</v>
          </cell>
          <cell r="DB768">
            <v>0</v>
          </cell>
          <cell r="DC768">
            <v>0</v>
          </cell>
          <cell r="DJ768" t="str">
            <v>МОС</v>
          </cell>
          <cell r="DL768">
            <v>40694</v>
          </cell>
          <cell r="DM768">
            <v>857</v>
          </cell>
          <cell r="DO768" t="str">
            <v>тариф на теплову енергію</v>
          </cell>
          <cell r="DT768">
            <v>169.38</v>
          </cell>
        </row>
        <row r="769">
          <cell r="W769">
            <v>360.51</v>
          </cell>
          <cell r="AF769">
            <v>40023</v>
          </cell>
          <cell r="AG769">
            <v>209</v>
          </cell>
          <cell r="AH769">
            <v>360.51</v>
          </cell>
          <cell r="AM769">
            <v>650</v>
          </cell>
          <cell r="AO769">
            <v>234331.5</v>
          </cell>
          <cell r="AQ769">
            <v>234331.5</v>
          </cell>
          <cell r="AU769">
            <v>0</v>
          </cell>
          <cell r="AW769">
            <v>0</v>
          </cell>
          <cell r="AY769">
            <v>185403.712</v>
          </cell>
          <cell r="AZ769">
            <v>285.23647999999997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G769">
            <v>0</v>
          </cell>
          <cell r="BH769">
            <v>0</v>
          </cell>
          <cell r="BI769">
            <v>10082</v>
          </cell>
          <cell r="BJ769">
            <v>15.510769230769231</v>
          </cell>
          <cell r="BK769">
            <v>0</v>
          </cell>
          <cell r="BL769">
            <v>0</v>
          </cell>
          <cell r="BM769">
            <v>25149</v>
          </cell>
          <cell r="BN769">
            <v>38.690769230769227</v>
          </cell>
          <cell r="BO769">
            <v>0</v>
          </cell>
          <cell r="BP769">
            <v>0</v>
          </cell>
          <cell r="BY769">
            <v>2219.98</v>
          </cell>
          <cell r="CF769">
            <v>83.2</v>
          </cell>
          <cell r="CG769">
            <v>2228.41</v>
          </cell>
          <cell r="CJ769">
            <v>0</v>
          </cell>
          <cell r="CK769">
            <v>0</v>
          </cell>
          <cell r="CL769">
            <v>0</v>
          </cell>
          <cell r="CM769">
            <v>0</v>
          </cell>
          <cell r="CN769">
            <v>0</v>
          </cell>
          <cell r="CO769">
            <v>0</v>
          </cell>
          <cell r="CX769">
            <v>0</v>
          </cell>
          <cell r="CY769">
            <v>0</v>
          </cell>
          <cell r="DB769">
            <v>0</v>
          </cell>
          <cell r="DC769">
            <v>0</v>
          </cell>
          <cell r="DJ769" t="str">
            <v>НКРЕ</v>
          </cell>
          <cell r="DL769">
            <v>40942</v>
          </cell>
          <cell r="DM769">
            <v>51</v>
          </cell>
          <cell r="DT769">
            <v>572.53</v>
          </cell>
        </row>
        <row r="770">
          <cell r="W770">
            <v>360.51</v>
          </cell>
          <cell r="AF770">
            <v>40023</v>
          </cell>
          <cell r="AG770">
            <v>209</v>
          </cell>
          <cell r="AH770">
            <v>360.51005747126436</v>
          </cell>
          <cell r="AM770">
            <v>6960</v>
          </cell>
          <cell r="AO770">
            <v>2509149.6</v>
          </cell>
          <cell r="AQ770">
            <v>2509150</v>
          </cell>
          <cell r="AU770">
            <v>0</v>
          </cell>
          <cell r="AW770">
            <v>0</v>
          </cell>
          <cell r="AY770">
            <v>1985245.9007999999</v>
          </cell>
          <cell r="AZ770">
            <v>285.23647999999997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G770">
            <v>0</v>
          </cell>
          <cell r="BH770">
            <v>0</v>
          </cell>
          <cell r="BI770">
            <v>107950</v>
          </cell>
          <cell r="BJ770">
            <v>15.510057471264368</v>
          </cell>
          <cell r="BK770">
            <v>0</v>
          </cell>
          <cell r="BL770">
            <v>0</v>
          </cell>
          <cell r="BM770">
            <v>269282</v>
          </cell>
          <cell r="BN770">
            <v>38.689942528735635</v>
          </cell>
          <cell r="BO770">
            <v>0</v>
          </cell>
          <cell r="BP770">
            <v>0</v>
          </cell>
          <cell r="BY770">
            <v>2219.98</v>
          </cell>
          <cell r="CF770">
            <v>890.88</v>
          </cell>
          <cell r="CG770">
            <v>2228.41</v>
          </cell>
          <cell r="CJ770">
            <v>0</v>
          </cell>
          <cell r="CK770">
            <v>0</v>
          </cell>
          <cell r="CL770">
            <v>0</v>
          </cell>
          <cell r="CM770">
            <v>0</v>
          </cell>
          <cell r="CN770">
            <v>0</v>
          </cell>
          <cell r="CO770">
            <v>0</v>
          </cell>
          <cell r="CX770">
            <v>0</v>
          </cell>
          <cell r="CY770">
            <v>0</v>
          </cell>
          <cell r="DB770">
            <v>0</v>
          </cell>
          <cell r="DC770">
            <v>0</v>
          </cell>
          <cell r="DJ770" t="str">
            <v>НКРЕ</v>
          </cell>
          <cell r="DL770">
            <v>40942</v>
          </cell>
          <cell r="DM770">
            <v>51</v>
          </cell>
          <cell r="DT770">
            <v>572.53</v>
          </cell>
        </row>
        <row r="771">
          <cell r="W771">
            <v>511.14800000000002</v>
          </cell>
          <cell r="AF771">
            <v>39959</v>
          </cell>
          <cell r="AG771" t="str">
            <v xml:space="preserve">6/1/3-248 6/1/1-106(від 17.02.2009) </v>
          </cell>
          <cell r="AH771">
            <v>508.54493709233475</v>
          </cell>
          <cell r="AM771">
            <v>2646</v>
          </cell>
          <cell r="AO771">
            <v>1352497.608</v>
          </cell>
          <cell r="AQ771">
            <v>1345609.9035463177</v>
          </cell>
          <cell r="AU771">
            <v>1316082.3070495534</v>
          </cell>
          <cell r="AW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10233</v>
          </cell>
          <cell r="BN771">
            <v>3.8673469387755102</v>
          </cell>
          <cell r="BO771">
            <v>0</v>
          </cell>
          <cell r="BP771">
            <v>0</v>
          </cell>
          <cell r="BY771">
            <v>1838.1</v>
          </cell>
          <cell r="CF771">
            <v>0</v>
          </cell>
          <cell r="CG771">
            <v>0</v>
          </cell>
          <cell r="CJ771">
            <v>3289.7945864235435</v>
          </cell>
          <cell r="CK771">
            <v>400.04999475675919</v>
          </cell>
          <cell r="CL771">
            <v>819.54</v>
          </cell>
          <cell r="CM771">
            <v>0</v>
          </cell>
          <cell r="CN771">
            <v>0</v>
          </cell>
          <cell r="CO771">
            <v>0</v>
          </cell>
          <cell r="CX771">
            <v>0</v>
          </cell>
          <cell r="CY771">
            <v>0</v>
          </cell>
          <cell r="DB771">
            <v>0</v>
          </cell>
          <cell r="DC771">
            <v>0</v>
          </cell>
          <cell r="DJ771" t="str">
            <v>МОС</v>
          </cell>
          <cell r="DL771">
            <v>41144</v>
          </cell>
          <cell r="DM771" t="str">
            <v>Рішення №688</v>
          </cell>
          <cell r="DT771">
            <v>869.41</v>
          </cell>
        </row>
        <row r="772">
          <cell r="W772">
            <v>560.72</v>
          </cell>
          <cell r="AF772">
            <v>39959</v>
          </cell>
          <cell r="AG772" t="str">
            <v xml:space="preserve">6/1/3-248 6/1/1-106(від 17.02.2009) </v>
          </cell>
          <cell r="AH772">
            <v>508.54021847550541</v>
          </cell>
          <cell r="AM772">
            <v>103199</v>
          </cell>
          <cell r="AO772">
            <v>57865743.280000001</v>
          </cell>
          <cell r="AQ772">
            <v>52480842.006453685</v>
          </cell>
          <cell r="AU772">
            <v>51329696.902950443</v>
          </cell>
          <cell r="AW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399106</v>
          </cell>
          <cell r="BN772">
            <v>3.8673436758108122</v>
          </cell>
          <cell r="BO772">
            <v>0</v>
          </cell>
          <cell r="BP772">
            <v>0</v>
          </cell>
          <cell r="BY772">
            <v>1838.1</v>
          </cell>
          <cell r="CF772">
            <v>0</v>
          </cell>
          <cell r="CG772">
            <v>0</v>
          </cell>
          <cell r="CJ772">
            <v>128308.20541357646</v>
          </cell>
          <cell r="CK772">
            <v>400.04999475675919</v>
          </cell>
          <cell r="CL772">
            <v>819.54</v>
          </cell>
          <cell r="CM772">
            <v>0</v>
          </cell>
          <cell r="CN772">
            <v>0</v>
          </cell>
          <cell r="CO772">
            <v>0</v>
          </cell>
          <cell r="CX772">
            <v>0</v>
          </cell>
          <cell r="CY772">
            <v>0</v>
          </cell>
          <cell r="DB772">
            <v>0</v>
          </cell>
          <cell r="DC772">
            <v>0</v>
          </cell>
          <cell r="DJ772" t="str">
            <v>МОС</v>
          </cell>
          <cell r="DL772">
            <v>41144</v>
          </cell>
          <cell r="DM772" t="str">
            <v>Рішення №688</v>
          </cell>
          <cell r="DT772">
            <v>958.41</v>
          </cell>
        </row>
        <row r="773">
          <cell r="W773">
            <v>490.5</v>
          </cell>
          <cell r="AF773">
            <v>40099</v>
          </cell>
          <cell r="AG773">
            <v>458</v>
          </cell>
          <cell r="AH773">
            <v>438.12105263157895</v>
          </cell>
          <cell r="AM773">
            <v>380</v>
          </cell>
          <cell r="AO773">
            <v>186390</v>
          </cell>
          <cell r="AQ773">
            <v>166486</v>
          </cell>
          <cell r="AU773">
            <v>0</v>
          </cell>
          <cell r="AW773">
            <v>0</v>
          </cell>
          <cell r="AY773">
            <v>139782.6</v>
          </cell>
          <cell r="AZ773">
            <v>367.84894736842108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G773">
            <v>3420</v>
          </cell>
          <cell r="BH773">
            <v>9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8307</v>
          </cell>
          <cell r="BN773">
            <v>21.860526315789475</v>
          </cell>
          <cell r="BO773">
            <v>5464</v>
          </cell>
          <cell r="BP773">
            <v>14.378947368421052</v>
          </cell>
          <cell r="BY773">
            <v>1527.88</v>
          </cell>
          <cell r="CF773">
            <v>63.2</v>
          </cell>
          <cell r="CG773">
            <v>2211.75</v>
          </cell>
          <cell r="CJ773">
            <v>0</v>
          </cell>
          <cell r="CK773">
            <v>0</v>
          </cell>
          <cell r="CL773">
            <v>0</v>
          </cell>
          <cell r="CM773">
            <v>0</v>
          </cell>
          <cell r="CN773">
            <v>0</v>
          </cell>
          <cell r="CO773">
            <v>0</v>
          </cell>
          <cell r="CX773">
            <v>0</v>
          </cell>
          <cell r="CY773">
            <v>0</v>
          </cell>
          <cell r="DB773">
            <v>0</v>
          </cell>
          <cell r="DC773">
            <v>0</v>
          </cell>
          <cell r="DJ773" t="str">
            <v>МОС</v>
          </cell>
          <cell r="DL773">
            <v>40638</v>
          </cell>
          <cell r="DM773" t="str">
            <v>№206</v>
          </cell>
          <cell r="DT773">
            <v>490.5</v>
          </cell>
        </row>
        <row r="774">
          <cell r="W774">
            <v>490.5</v>
          </cell>
          <cell r="AF774">
            <v>40099</v>
          </cell>
          <cell r="AG774">
            <v>458</v>
          </cell>
          <cell r="AH774">
            <v>438.11999069388708</v>
          </cell>
          <cell r="AM774">
            <v>34386</v>
          </cell>
          <cell r="AO774">
            <v>16866333</v>
          </cell>
          <cell r="AQ774">
            <v>15065194</v>
          </cell>
          <cell r="AU774">
            <v>0</v>
          </cell>
          <cell r="AW774">
            <v>0</v>
          </cell>
          <cell r="AY774">
            <v>12648843.4275</v>
          </cell>
          <cell r="AZ774">
            <v>367.84864268888504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G774">
            <v>309474</v>
          </cell>
          <cell r="BH774">
            <v>9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  <cell r="BM774">
            <v>751680</v>
          </cell>
          <cell r="BN774">
            <v>21.860059326470076</v>
          </cell>
          <cell r="BO774">
            <v>494471</v>
          </cell>
          <cell r="BP774">
            <v>14.380009306112953</v>
          </cell>
          <cell r="BY774">
            <v>1527.88</v>
          </cell>
          <cell r="CF774">
            <v>5718.93</v>
          </cell>
          <cell r="CG774">
            <v>2211.75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X774">
            <v>0</v>
          </cell>
          <cell r="CY774">
            <v>0</v>
          </cell>
          <cell r="DB774">
            <v>0</v>
          </cell>
          <cell r="DC774">
            <v>0</v>
          </cell>
          <cell r="DJ774" t="str">
            <v>МОС</v>
          </cell>
          <cell r="DL774">
            <v>40638</v>
          </cell>
          <cell r="DM774" t="str">
            <v>№206</v>
          </cell>
          <cell r="DT774">
            <v>490.5</v>
          </cell>
        </row>
        <row r="775">
          <cell r="W775">
            <v>325.61669999999998</v>
          </cell>
          <cell r="AF775">
            <v>40451</v>
          </cell>
          <cell r="AG775">
            <v>481</v>
          </cell>
          <cell r="AH775">
            <v>312.3258158389998</v>
          </cell>
          <cell r="AM775">
            <v>35016.1</v>
          </cell>
          <cell r="AO775">
            <v>11401826.928869998</v>
          </cell>
          <cell r="AQ775">
            <v>10936432</v>
          </cell>
          <cell r="AU775">
            <v>0</v>
          </cell>
          <cell r="AW775">
            <v>0</v>
          </cell>
          <cell r="AY775">
            <v>5087223.8999999994</v>
          </cell>
          <cell r="AZ775">
            <v>145.28242437050383</v>
          </cell>
          <cell r="BA775">
            <v>749273</v>
          </cell>
          <cell r="BB775">
            <v>21.397956939807688</v>
          </cell>
          <cell r="BC775">
            <v>0</v>
          </cell>
          <cell r="BD775">
            <v>0</v>
          </cell>
          <cell r="BG775">
            <v>0</v>
          </cell>
          <cell r="BH775">
            <v>0</v>
          </cell>
          <cell r="BI775">
            <v>442657</v>
          </cell>
          <cell r="BJ775">
            <v>12.641527754375845</v>
          </cell>
          <cell r="BK775">
            <v>0</v>
          </cell>
          <cell r="BL775">
            <v>0</v>
          </cell>
          <cell r="BM775">
            <v>4147409</v>
          </cell>
          <cell r="BN775">
            <v>118.44291625852108</v>
          </cell>
          <cell r="BO775">
            <v>0</v>
          </cell>
          <cell r="BP775">
            <v>0</v>
          </cell>
          <cell r="BY775">
            <v>1591.04</v>
          </cell>
          <cell r="CF775">
            <v>4662.8999999999996</v>
          </cell>
          <cell r="CG775">
            <v>1091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X775">
            <v>0</v>
          </cell>
          <cell r="CY775">
            <v>0</v>
          </cell>
          <cell r="DB775">
            <v>0</v>
          </cell>
          <cell r="DC775">
            <v>0</v>
          </cell>
          <cell r="DJ775" t="str">
            <v>МОС</v>
          </cell>
          <cell r="DL775">
            <v>40508</v>
          </cell>
          <cell r="DM775">
            <v>3258</v>
          </cell>
          <cell r="DO775" t="str">
            <v>Тарифи на послуги  теплопостачання та гарячого водопостачання</v>
          </cell>
          <cell r="DT775">
            <v>326.62</v>
          </cell>
        </row>
        <row r="776">
          <cell r="W776">
            <v>459.63</v>
          </cell>
          <cell r="AF776">
            <v>40490</v>
          </cell>
          <cell r="AG776">
            <v>568</v>
          </cell>
          <cell r="AH776">
            <v>447.33405585152684</v>
          </cell>
          <cell r="AM776">
            <v>1148.76</v>
          </cell>
          <cell r="AO776">
            <v>528004.5588</v>
          </cell>
          <cell r="AQ776">
            <v>513879.47</v>
          </cell>
          <cell r="AU776">
            <v>0</v>
          </cell>
          <cell r="AW776">
            <v>0</v>
          </cell>
          <cell r="AY776">
            <v>386956.35168000002</v>
          </cell>
          <cell r="AZ776">
            <v>336.84699300114909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G776">
            <v>0</v>
          </cell>
          <cell r="BH776">
            <v>0</v>
          </cell>
          <cell r="BI776">
            <v>8844.6</v>
          </cell>
          <cell r="BJ776">
            <v>7.6992583307218219</v>
          </cell>
          <cell r="BK776">
            <v>0</v>
          </cell>
          <cell r="BL776">
            <v>0</v>
          </cell>
          <cell r="BM776">
            <v>101063</v>
          </cell>
          <cell r="BN776">
            <v>87.975730352728164</v>
          </cell>
          <cell r="BO776">
            <v>0</v>
          </cell>
          <cell r="BP776">
            <v>0</v>
          </cell>
          <cell r="BY776">
            <v>2116.19</v>
          </cell>
          <cell r="CF776">
            <v>154.84200000000001</v>
          </cell>
          <cell r="CG776">
            <v>2499.04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X776">
            <v>0</v>
          </cell>
          <cell r="CY776">
            <v>0</v>
          </cell>
          <cell r="DB776">
            <v>0</v>
          </cell>
          <cell r="DC776">
            <v>0</v>
          </cell>
          <cell r="DJ776" t="str">
            <v>МОС</v>
          </cell>
          <cell r="DL776">
            <v>40508</v>
          </cell>
          <cell r="DM776">
            <v>3258</v>
          </cell>
          <cell r="DT776">
            <v>459.63</v>
          </cell>
        </row>
        <row r="777">
          <cell r="W777">
            <v>432.35</v>
          </cell>
          <cell r="AF777">
            <v>40451</v>
          </cell>
          <cell r="AG777">
            <v>482</v>
          </cell>
          <cell r="AH777">
            <v>430.20834116241139</v>
          </cell>
          <cell r="AM777">
            <v>2661.02</v>
          </cell>
          <cell r="AO777">
            <v>1150491.997</v>
          </cell>
          <cell r="AQ777">
            <v>1144793</v>
          </cell>
          <cell r="AU777">
            <v>0</v>
          </cell>
          <cell r="AW777">
            <v>0</v>
          </cell>
          <cell r="AY777">
            <v>403222.68999999994</v>
          </cell>
          <cell r="AZ777">
            <v>151.52937219562421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G777">
            <v>0</v>
          </cell>
          <cell r="BH777">
            <v>0</v>
          </cell>
          <cell r="BI777">
            <v>19197</v>
          </cell>
          <cell r="BJ777">
            <v>7.2141509646676836</v>
          </cell>
          <cell r="BK777">
            <v>0</v>
          </cell>
          <cell r="BL777">
            <v>0</v>
          </cell>
          <cell r="BM777">
            <v>636589</v>
          </cell>
          <cell r="BN777">
            <v>239.22743910229912</v>
          </cell>
          <cell r="BO777">
            <v>0</v>
          </cell>
          <cell r="BP777">
            <v>0</v>
          </cell>
          <cell r="BY777">
            <v>1593.09</v>
          </cell>
          <cell r="CF777">
            <v>369.59</v>
          </cell>
          <cell r="CG777">
            <v>1091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X777">
            <v>0</v>
          </cell>
          <cell r="CY777">
            <v>0</v>
          </cell>
          <cell r="DB777">
            <v>0</v>
          </cell>
          <cell r="DC777">
            <v>0</v>
          </cell>
          <cell r="DJ777" t="str">
            <v>МОС</v>
          </cell>
          <cell r="DL777">
            <v>40508</v>
          </cell>
          <cell r="DM777">
            <v>696</v>
          </cell>
          <cell r="DO777" t="str">
            <v>Тарифи на послуги  теплопостачання та гарячого водопостачання</v>
          </cell>
          <cell r="DT777">
            <v>432.35</v>
          </cell>
        </row>
        <row r="778">
          <cell r="W778">
            <v>658.26</v>
          </cell>
          <cell r="AF778">
            <v>40490</v>
          </cell>
          <cell r="AG778">
            <v>567</v>
          </cell>
          <cell r="AH778">
            <v>626.48183801822609</v>
          </cell>
          <cell r="AM778">
            <v>779.1</v>
          </cell>
          <cell r="AO778">
            <v>512850.36599999998</v>
          </cell>
          <cell r="AQ778">
            <v>488092</v>
          </cell>
          <cell r="AU778">
            <v>0</v>
          </cell>
          <cell r="AW778">
            <v>0</v>
          </cell>
          <cell r="AY778">
            <v>270421.11839999998</v>
          </cell>
          <cell r="AZ778">
            <v>347.09423488640738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G778">
            <v>0</v>
          </cell>
          <cell r="BH778">
            <v>0</v>
          </cell>
          <cell r="BI778">
            <v>11275.6</v>
          </cell>
          <cell r="BJ778">
            <v>14.472596585804133</v>
          </cell>
          <cell r="BK778">
            <v>0</v>
          </cell>
          <cell r="BL778">
            <v>0</v>
          </cell>
          <cell r="BM778">
            <v>190584</v>
          </cell>
          <cell r="BN778">
            <v>244.62071621101271</v>
          </cell>
          <cell r="BO778">
            <v>0</v>
          </cell>
          <cell r="BP778">
            <v>0</v>
          </cell>
          <cell r="BY778">
            <v>1980.16</v>
          </cell>
          <cell r="CF778">
            <v>108.21</v>
          </cell>
          <cell r="CG778">
            <v>2499.04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X778">
            <v>0</v>
          </cell>
          <cell r="CY778">
            <v>0</v>
          </cell>
          <cell r="DB778">
            <v>0</v>
          </cell>
          <cell r="DC778">
            <v>0</v>
          </cell>
          <cell r="DJ778" t="str">
            <v>МОС</v>
          </cell>
          <cell r="DL778">
            <v>40557</v>
          </cell>
          <cell r="DM778">
            <v>22</v>
          </cell>
          <cell r="DT778">
            <v>658.26</v>
          </cell>
        </row>
        <row r="779">
          <cell r="W779">
            <v>396.31734999999998</v>
          </cell>
          <cell r="AF779">
            <v>40431</v>
          </cell>
          <cell r="AG779">
            <v>440</v>
          </cell>
          <cell r="AH779">
            <v>379.27594222781147</v>
          </cell>
          <cell r="AM779">
            <v>44609.7</v>
          </cell>
          <cell r="AO779">
            <v>17679598.088294998</v>
          </cell>
          <cell r="AQ779">
            <v>16919386</v>
          </cell>
          <cell r="AU779">
            <v>0</v>
          </cell>
          <cell r="AW779">
            <v>2220779.9999999995</v>
          </cell>
          <cell r="AY779">
            <v>8603298.6999999993</v>
          </cell>
          <cell r="AZ779">
            <v>192.85712972739111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G779">
            <v>0</v>
          </cell>
          <cell r="BH779">
            <v>0</v>
          </cell>
          <cell r="BI779">
            <v>244600</v>
          </cell>
          <cell r="BJ779">
            <v>5.483112417254544</v>
          </cell>
          <cell r="BK779">
            <v>0</v>
          </cell>
          <cell r="BL779">
            <v>0</v>
          </cell>
          <cell r="BM779">
            <v>4376840</v>
          </cell>
          <cell r="BN779">
            <v>98.114087294915691</v>
          </cell>
          <cell r="BO779">
            <v>0</v>
          </cell>
          <cell r="BP779">
            <v>0</v>
          </cell>
          <cell r="BY779">
            <v>0</v>
          </cell>
          <cell r="CF779">
            <v>7885.7</v>
          </cell>
          <cell r="CG779">
            <v>1091</v>
          </cell>
          <cell r="CJ779">
            <v>0</v>
          </cell>
          <cell r="CK779">
            <v>0</v>
          </cell>
          <cell r="CL779">
            <v>0</v>
          </cell>
          <cell r="CM779">
            <v>38608.83171070931</v>
          </cell>
          <cell r="CN779">
            <v>57.52</v>
          </cell>
          <cell r="CO779">
            <v>57.52</v>
          </cell>
          <cell r="CX779">
            <v>0</v>
          </cell>
          <cell r="CY779">
            <v>0</v>
          </cell>
          <cell r="DB779">
            <v>0</v>
          </cell>
          <cell r="DC779">
            <v>0</v>
          </cell>
          <cell r="DJ779" t="str">
            <v>МОС</v>
          </cell>
          <cell r="DL779">
            <v>40837</v>
          </cell>
          <cell r="DM779">
            <v>234</v>
          </cell>
          <cell r="DO779" t="str">
            <v>Тариф на послуги централізованого опалення</v>
          </cell>
          <cell r="DT779">
            <v>437.38</v>
          </cell>
        </row>
        <row r="780">
          <cell r="W780">
            <v>804.39745182482432</v>
          </cell>
          <cell r="AF780">
            <v>40431</v>
          </cell>
          <cell r="AG780">
            <v>441</v>
          </cell>
          <cell r="AH780">
            <v>628.04020354732222</v>
          </cell>
          <cell r="AM780">
            <v>11859.65</v>
          </cell>
          <cell r="AO780">
            <v>9539872.2395342775</v>
          </cell>
          <cell r="AQ780">
            <v>7448337</v>
          </cell>
          <cell r="AU780">
            <v>0</v>
          </cell>
          <cell r="AW780">
            <v>621823.35381932568</v>
          </cell>
          <cell r="AY780">
            <v>5193638.4397599995</v>
          </cell>
          <cell r="AZ780">
            <v>437.92510232258115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G780">
            <v>0</v>
          </cell>
          <cell r="BH780">
            <v>0</v>
          </cell>
          <cell r="BI780">
            <v>65074.5</v>
          </cell>
          <cell r="BJ780">
            <v>5.4870506296560189</v>
          </cell>
          <cell r="BK780">
            <v>0</v>
          </cell>
          <cell r="BL780">
            <v>0</v>
          </cell>
          <cell r="BM780">
            <v>1163597</v>
          </cell>
          <cell r="BN780">
            <v>98.113940967903773</v>
          </cell>
          <cell r="BO780">
            <v>0</v>
          </cell>
          <cell r="BP780">
            <v>0</v>
          </cell>
          <cell r="BY780">
            <v>0</v>
          </cell>
          <cell r="CF780">
            <v>2107.0039999999999</v>
          </cell>
          <cell r="CG780">
            <v>2464.94</v>
          </cell>
          <cell r="CJ780">
            <v>0</v>
          </cell>
          <cell r="CK780">
            <v>0</v>
          </cell>
          <cell r="CL780">
            <v>0</v>
          </cell>
          <cell r="CM780">
            <v>10810.559002422213</v>
          </cell>
          <cell r="CN780">
            <v>57.52</v>
          </cell>
          <cell r="CO780">
            <v>57.52</v>
          </cell>
          <cell r="CX780">
            <v>0</v>
          </cell>
          <cell r="CY780">
            <v>0</v>
          </cell>
          <cell r="DB780">
            <v>0</v>
          </cell>
          <cell r="DC780">
            <v>0</v>
          </cell>
          <cell r="DJ780" t="str">
            <v>МОС</v>
          </cell>
          <cell r="DL780">
            <v>40837</v>
          </cell>
          <cell r="DM780">
            <v>234</v>
          </cell>
          <cell r="DT780">
            <v>984.57</v>
          </cell>
        </row>
        <row r="781">
          <cell r="W781">
            <v>804.39499999999998</v>
          </cell>
          <cell r="AF781">
            <v>40431</v>
          </cell>
          <cell r="AG781">
            <v>441</v>
          </cell>
          <cell r="AH781">
            <v>628.03832348381434</v>
          </cell>
          <cell r="AM781">
            <v>715.38800000000003</v>
          </cell>
          <cell r="AO781">
            <v>575454.53026000003</v>
          </cell>
          <cell r="AQ781">
            <v>449291.08016043901</v>
          </cell>
          <cell r="AU781">
            <v>0</v>
          </cell>
          <cell r="AW781">
            <v>37509.646180674346</v>
          </cell>
          <cell r="AY781">
            <v>313290.39476231113</v>
          </cell>
          <cell r="AZ781">
            <v>437.93073795242736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G781">
            <v>0</v>
          </cell>
          <cell r="BH781">
            <v>0</v>
          </cell>
          <cell r="BI781">
            <v>3925.42998769016</v>
          </cell>
          <cell r="BJ781">
            <v>5.4871342372113592</v>
          </cell>
          <cell r="BK781">
            <v>0</v>
          </cell>
          <cell r="BL781">
            <v>0</v>
          </cell>
          <cell r="BM781">
            <v>70187</v>
          </cell>
          <cell r="BN781">
            <v>98.110396036835951</v>
          </cell>
          <cell r="BO781">
            <v>0</v>
          </cell>
          <cell r="BP781">
            <v>0</v>
          </cell>
          <cell r="BY781">
            <v>0</v>
          </cell>
          <cell r="CF781">
            <v>127.09858851019138</v>
          </cell>
          <cell r="CG781">
            <v>2464.94</v>
          </cell>
          <cell r="CJ781">
            <v>0</v>
          </cell>
          <cell r="CK781">
            <v>0</v>
          </cell>
          <cell r="CL781">
            <v>0</v>
          </cell>
          <cell r="CM781">
            <v>652.11485015080575</v>
          </cell>
          <cell r="CN781">
            <v>57.52</v>
          </cell>
          <cell r="CO781">
            <v>57.52</v>
          </cell>
          <cell r="CX781">
            <v>0</v>
          </cell>
          <cell r="CY781">
            <v>0</v>
          </cell>
          <cell r="DB781">
            <v>0</v>
          </cell>
          <cell r="DC781">
            <v>0</v>
          </cell>
          <cell r="DJ781" t="str">
            <v>МОС</v>
          </cell>
          <cell r="DL781">
            <v>40837</v>
          </cell>
          <cell r="DM781">
            <v>234</v>
          </cell>
          <cell r="DT781">
            <v>984.57</v>
          </cell>
        </row>
        <row r="782">
          <cell r="W782">
            <v>331.67</v>
          </cell>
          <cell r="AF782">
            <v>39826</v>
          </cell>
          <cell r="AG782">
            <v>11</v>
          </cell>
          <cell r="AH782">
            <v>331.67062314540061</v>
          </cell>
          <cell r="AM782">
            <v>674</v>
          </cell>
          <cell r="AO782">
            <v>223545.58000000002</v>
          </cell>
          <cell r="AQ782">
            <v>223546</v>
          </cell>
          <cell r="AU782">
            <v>0</v>
          </cell>
          <cell r="AW782">
            <v>0</v>
          </cell>
          <cell r="AY782">
            <v>90354.963600000003</v>
          </cell>
          <cell r="AZ782">
            <v>134.05780949554895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G782">
            <v>0</v>
          </cell>
          <cell r="BH782">
            <v>0</v>
          </cell>
          <cell r="BI782">
            <v>26007.5</v>
          </cell>
          <cell r="BJ782">
            <v>38.586795252225521</v>
          </cell>
          <cell r="BK782">
            <v>0</v>
          </cell>
          <cell r="BL782">
            <v>0</v>
          </cell>
          <cell r="BM782">
            <v>70302</v>
          </cell>
          <cell r="BN782">
            <v>104.30563798219585</v>
          </cell>
          <cell r="BO782">
            <v>0</v>
          </cell>
          <cell r="BP782">
            <v>0</v>
          </cell>
          <cell r="BY782">
            <v>2191.59</v>
          </cell>
          <cell r="CF782">
            <v>124.23</v>
          </cell>
          <cell r="CG782">
            <v>727.32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X782">
            <v>0</v>
          </cell>
          <cell r="CY782">
            <v>0</v>
          </cell>
          <cell r="DB782">
            <v>0</v>
          </cell>
          <cell r="DC782">
            <v>0</v>
          </cell>
          <cell r="DJ782" t="str">
            <v>МОС</v>
          </cell>
          <cell r="DL782">
            <v>39834</v>
          </cell>
          <cell r="DM782">
            <v>5</v>
          </cell>
          <cell r="DO782" t="str">
            <v>Тариф</v>
          </cell>
          <cell r="DT782">
            <v>331.67</v>
          </cell>
        </row>
        <row r="783">
          <cell r="W783">
            <v>671.92</v>
          </cell>
          <cell r="AF783">
            <v>40098</v>
          </cell>
          <cell r="AG783">
            <v>453</v>
          </cell>
          <cell r="AH783">
            <v>559.92999999999995</v>
          </cell>
          <cell r="AM783">
            <v>246</v>
          </cell>
          <cell r="AO783">
            <v>165292.31999999998</v>
          </cell>
          <cell r="AQ783">
            <v>137742.78</v>
          </cell>
          <cell r="AU783">
            <v>0</v>
          </cell>
          <cell r="AW783">
            <v>0</v>
          </cell>
          <cell r="AY783">
            <v>89137.814741000009</v>
          </cell>
          <cell r="AZ783">
            <v>362.34884041056915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G783">
            <v>0</v>
          </cell>
          <cell r="BH783">
            <v>0</v>
          </cell>
          <cell r="BI783">
            <v>9490</v>
          </cell>
          <cell r="BJ783">
            <v>38.577235772357724</v>
          </cell>
          <cell r="BK783">
            <v>0</v>
          </cell>
          <cell r="BL783">
            <v>0</v>
          </cell>
          <cell r="BM783">
            <v>25655</v>
          </cell>
          <cell r="BN783">
            <v>104.28861788617886</v>
          </cell>
          <cell r="BO783">
            <v>0</v>
          </cell>
          <cell r="BP783">
            <v>0</v>
          </cell>
          <cell r="BY783">
            <v>2191.59</v>
          </cell>
          <cell r="CF783">
            <v>41.2849</v>
          </cell>
          <cell r="CG783">
            <v>2159.09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X783">
            <v>0</v>
          </cell>
          <cell r="CY783">
            <v>0</v>
          </cell>
          <cell r="DB783">
            <v>0</v>
          </cell>
          <cell r="DC783">
            <v>0</v>
          </cell>
          <cell r="DJ783" t="str">
            <v>НКРКП</v>
          </cell>
          <cell r="DL783">
            <v>40942</v>
          </cell>
          <cell r="DM783">
            <v>34</v>
          </cell>
          <cell r="DT783">
            <v>961.53</v>
          </cell>
        </row>
        <row r="784">
          <cell r="W784">
            <v>671.92</v>
          </cell>
          <cell r="AF784">
            <v>40098</v>
          </cell>
          <cell r="AG784">
            <v>453</v>
          </cell>
          <cell r="AH784">
            <v>559.93473570658034</v>
          </cell>
          <cell r="AM784">
            <v>1854</v>
          </cell>
          <cell r="AO784">
            <v>1245739.68</v>
          </cell>
          <cell r="AQ784">
            <v>1038119</v>
          </cell>
          <cell r="AU784">
            <v>0</v>
          </cell>
          <cell r="AW784">
            <v>0</v>
          </cell>
          <cell r="AY784">
            <v>671802.58077200002</v>
          </cell>
          <cell r="AZ784">
            <v>362.35306406256746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G784">
            <v>0</v>
          </cell>
          <cell r="BH784">
            <v>0</v>
          </cell>
          <cell r="BI784">
            <v>71532</v>
          </cell>
          <cell r="BJ784">
            <v>38.582524271844662</v>
          </cell>
          <cell r="BK784">
            <v>0</v>
          </cell>
          <cell r="BL784">
            <v>0</v>
          </cell>
          <cell r="BM784">
            <v>193354</v>
          </cell>
          <cell r="BN784">
            <v>104.29018338727077</v>
          </cell>
          <cell r="BO784">
            <v>0</v>
          </cell>
          <cell r="BP784">
            <v>0</v>
          </cell>
          <cell r="BY784">
            <v>2191.59</v>
          </cell>
          <cell r="CF784">
            <v>311.1508</v>
          </cell>
          <cell r="CG784">
            <v>2159.09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X784">
            <v>0</v>
          </cell>
          <cell r="CY784">
            <v>0</v>
          </cell>
          <cell r="DB784">
            <v>0</v>
          </cell>
          <cell r="DC784">
            <v>0</v>
          </cell>
          <cell r="DJ784" t="str">
            <v>НКРКП</v>
          </cell>
          <cell r="DL784">
            <v>40942</v>
          </cell>
          <cell r="DM784">
            <v>34</v>
          </cell>
          <cell r="DT784">
            <v>961.53</v>
          </cell>
        </row>
        <row r="785">
          <cell r="W785">
            <v>201.01</v>
          </cell>
          <cell r="AF785">
            <v>39675</v>
          </cell>
          <cell r="AG785">
            <v>560</v>
          </cell>
          <cell r="AH785">
            <v>197.46048790309047</v>
          </cell>
          <cell r="AM785">
            <v>14900.5</v>
          </cell>
          <cell r="AO785">
            <v>2995149.5049999999</v>
          </cell>
          <cell r="AQ785">
            <v>2942259.9999999995</v>
          </cell>
          <cell r="AU785">
            <v>0</v>
          </cell>
          <cell r="AW785">
            <v>0</v>
          </cell>
          <cell r="AY785">
            <v>1624460</v>
          </cell>
          <cell r="AZ785">
            <v>109.02050266769571</v>
          </cell>
          <cell r="BA785">
            <v>116240</v>
          </cell>
          <cell r="BB785">
            <v>7.8010805006543409</v>
          </cell>
          <cell r="BC785">
            <v>0</v>
          </cell>
          <cell r="BD785">
            <v>0</v>
          </cell>
          <cell r="BG785">
            <v>0</v>
          </cell>
          <cell r="BH785">
            <v>0</v>
          </cell>
          <cell r="BI785">
            <v>337330</v>
          </cell>
          <cell r="BJ785">
            <v>22.63883762289856</v>
          </cell>
          <cell r="BK785">
            <v>0</v>
          </cell>
          <cell r="BL785">
            <v>0</v>
          </cell>
          <cell r="BM785">
            <v>726280</v>
          </cell>
          <cell r="BN785">
            <v>48.741988523875037</v>
          </cell>
          <cell r="BO785">
            <v>0</v>
          </cell>
          <cell r="BP785">
            <v>0</v>
          </cell>
          <cell r="BY785">
            <v>1626</v>
          </cell>
          <cell r="CF785">
            <v>2233.4873233239837</v>
          </cell>
          <cell r="CG785">
            <v>727.32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X785">
            <v>0</v>
          </cell>
          <cell r="CY785">
            <v>0</v>
          </cell>
          <cell r="DB785">
            <v>0</v>
          </cell>
          <cell r="DC785">
            <v>0</v>
          </cell>
          <cell r="DJ785" t="str">
            <v>НКРЕ</v>
          </cell>
          <cell r="DL785">
            <v>40526</v>
          </cell>
          <cell r="DM785">
            <v>1830</v>
          </cell>
          <cell r="DO785" t="str">
            <v>Тариф на теплову енергію</v>
          </cell>
          <cell r="DT785">
            <v>221.11</v>
          </cell>
        </row>
        <row r="786">
          <cell r="W786">
            <v>438.96</v>
          </cell>
          <cell r="AF786">
            <v>39871</v>
          </cell>
          <cell r="AG786">
            <v>933</v>
          </cell>
          <cell r="AH786">
            <v>391.93018867924519</v>
          </cell>
          <cell r="AM786">
            <v>10700</v>
          </cell>
          <cell r="AO786">
            <v>4696872</v>
          </cell>
          <cell r="AQ786">
            <v>4193653.0188679234</v>
          </cell>
          <cell r="AU786">
            <v>0</v>
          </cell>
          <cell r="AW786">
            <v>0</v>
          </cell>
          <cell r="AY786">
            <v>3247296.5660377359</v>
          </cell>
          <cell r="AZ786">
            <v>303.4856603773585</v>
          </cell>
          <cell r="BA786">
            <v>83476.15094339622</v>
          </cell>
          <cell r="BB786">
            <v>7.8015094339622637</v>
          </cell>
          <cell r="BC786">
            <v>0</v>
          </cell>
          <cell r="BD786">
            <v>0</v>
          </cell>
          <cell r="BG786">
            <v>0</v>
          </cell>
          <cell r="BH786">
            <v>0</v>
          </cell>
          <cell r="BI786">
            <v>242252.03773584907</v>
          </cell>
          <cell r="BJ786">
            <v>22.640377358490568</v>
          </cell>
          <cell r="BK786">
            <v>0</v>
          </cell>
          <cell r="BL786">
            <v>0</v>
          </cell>
          <cell r="BM786">
            <v>521562.41509433958</v>
          </cell>
          <cell r="BN786">
            <v>48.744150943396221</v>
          </cell>
          <cell r="BO786">
            <v>0</v>
          </cell>
          <cell r="BP786">
            <v>0</v>
          </cell>
          <cell r="BY786">
            <v>1626</v>
          </cell>
          <cell r="CF786">
            <v>1515.8345506069488</v>
          </cell>
          <cell r="CG786">
            <v>2142.25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X786">
            <v>0</v>
          </cell>
          <cell r="CY786">
            <v>0</v>
          </cell>
          <cell r="DB786">
            <v>0</v>
          </cell>
          <cell r="DC786">
            <v>0</v>
          </cell>
          <cell r="DJ786" t="str">
            <v>НКРКП</v>
          </cell>
          <cell r="DL786">
            <v>40942</v>
          </cell>
          <cell r="DM786">
            <v>33</v>
          </cell>
          <cell r="DT786">
            <v>689.09</v>
          </cell>
        </row>
        <row r="787">
          <cell r="W787">
            <v>438.96</v>
          </cell>
          <cell r="AF787">
            <v>39871</v>
          </cell>
          <cell r="AG787">
            <v>933</v>
          </cell>
          <cell r="AH787">
            <v>391.9301886792453</v>
          </cell>
          <cell r="AM787">
            <v>15800</v>
          </cell>
          <cell r="AO787">
            <v>6935568</v>
          </cell>
          <cell r="AQ787">
            <v>6192496.9811320761</v>
          </cell>
          <cell r="AU787">
            <v>0</v>
          </cell>
          <cell r="AW787">
            <v>0</v>
          </cell>
          <cell r="AY787">
            <v>4795073.4339622641</v>
          </cell>
          <cell r="AZ787">
            <v>303.4856603773585</v>
          </cell>
          <cell r="BA787">
            <v>123263.84905660379</v>
          </cell>
          <cell r="BB787">
            <v>7.8015094339622655</v>
          </cell>
          <cell r="BC787">
            <v>0</v>
          </cell>
          <cell r="BD787">
            <v>0</v>
          </cell>
          <cell r="BG787">
            <v>0</v>
          </cell>
          <cell r="BH787">
            <v>0</v>
          </cell>
          <cell r="BI787">
            <v>357717.96226415096</v>
          </cell>
          <cell r="BJ787">
            <v>22.640377358490568</v>
          </cell>
          <cell r="BK787">
            <v>0</v>
          </cell>
          <cell r="BL787">
            <v>0</v>
          </cell>
          <cell r="BM787">
            <v>770157.58490566048</v>
          </cell>
          <cell r="BN787">
            <v>48.744150943396235</v>
          </cell>
          <cell r="BO787">
            <v>0</v>
          </cell>
          <cell r="BP787">
            <v>0</v>
          </cell>
          <cell r="BY787">
            <v>1626</v>
          </cell>
          <cell r="CF787">
            <v>2238.3351308027841</v>
          </cell>
          <cell r="CG787">
            <v>2142.25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X787">
            <v>0</v>
          </cell>
          <cell r="CY787">
            <v>0</v>
          </cell>
          <cell r="DB787">
            <v>0</v>
          </cell>
          <cell r="DC787">
            <v>0</v>
          </cell>
          <cell r="DJ787" t="str">
            <v>НКРКП</v>
          </cell>
          <cell r="DL787">
            <v>40942</v>
          </cell>
          <cell r="DM787">
            <v>33</v>
          </cell>
          <cell r="DT787">
            <v>689.09</v>
          </cell>
        </row>
        <row r="788">
          <cell r="W788">
            <v>226.88</v>
          </cell>
          <cell r="AF788">
            <v>39930</v>
          </cell>
          <cell r="AG788">
            <v>997</v>
          </cell>
          <cell r="AH788">
            <v>208.15</v>
          </cell>
          <cell r="AM788">
            <v>2914.0091280326687</v>
          </cell>
          <cell r="AO788">
            <v>661130.39096805186</v>
          </cell>
          <cell r="AQ788">
            <v>606551</v>
          </cell>
          <cell r="AU788">
            <v>0</v>
          </cell>
          <cell r="AW788">
            <v>0</v>
          </cell>
          <cell r="AY788">
            <v>290782.53600000002</v>
          </cell>
          <cell r="AZ788">
            <v>99.78779174117264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G788">
            <v>0</v>
          </cell>
          <cell r="BH788">
            <v>0</v>
          </cell>
          <cell r="BI788">
            <v>71027.64</v>
          </cell>
          <cell r="BJ788">
            <v>24.374542727651921</v>
          </cell>
          <cell r="BK788">
            <v>0</v>
          </cell>
          <cell r="BL788">
            <v>0</v>
          </cell>
          <cell r="BM788">
            <v>50299.03</v>
          </cell>
          <cell r="BN788">
            <v>17.261109279351611</v>
          </cell>
          <cell r="BO788">
            <v>0</v>
          </cell>
          <cell r="BP788">
            <v>0</v>
          </cell>
          <cell r="BY788">
            <v>2293.33</v>
          </cell>
          <cell r="CF788">
            <v>399.8</v>
          </cell>
          <cell r="CG788">
            <v>727.32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X788">
            <v>0</v>
          </cell>
          <cell r="CY788">
            <v>0</v>
          </cell>
          <cell r="DB788">
            <v>0</v>
          </cell>
          <cell r="DC788">
            <v>0</v>
          </cell>
          <cell r="DJ788" t="str">
            <v>МОС</v>
          </cell>
          <cell r="DL788">
            <v>40100</v>
          </cell>
          <cell r="DM788">
            <v>455</v>
          </cell>
          <cell r="DO788" t="str">
            <v>Тариф на послуги з теплопостачання</v>
          </cell>
          <cell r="DT788">
            <v>226.88</v>
          </cell>
        </row>
        <row r="789">
          <cell r="W789">
            <v>462.56</v>
          </cell>
          <cell r="AF789">
            <v>39930</v>
          </cell>
          <cell r="AG789">
            <v>998</v>
          </cell>
          <cell r="AH789">
            <v>402.23192105242015</v>
          </cell>
          <cell r="AM789">
            <v>255.8</v>
          </cell>
          <cell r="AO789">
            <v>118322.84800000001</v>
          </cell>
          <cell r="AQ789">
            <v>102890.92540520908</v>
          </cell>
          <cell r="AU789">
            <v>0</v>
          </cell>
          <cell r="AW789">
            <v>0</v>
          </cell>
          <cell r="AY789">
            <v>75171.753405337658</v>
          </cell>
          <cell r="AZ789">
            <v>293.86924708888841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G789">
            <v>0</v>
          </cell>
          <cell r="BH789">
            <v>0</v>
          </cell>
          <cell r="BI789">
            <v>6235.03</v>
          </cell>
          <cell r="BJ789">
            <v>24.374628616106332</v>
          </cell>
          <cell r="BK789">
            <v>0</v>
          </cell>
          <cell r="BL789">
            <v>0</v>
          </cell>
          <cell r="BM789">
            <v>4415.3999999999996</v>
          </cell>
          <cell r="BN789">
            <v>17.261141516810007</v>
          </cell>
          <cell r="BO789">
            <v>0</v>
          </cell>
          <cell r="BP789">
            <v>0</v>
          </cell>
          <cell r="BY789">
            <v>2293.33</v>
          </cell>
          <cell r="CF789">
            <v>35.090093782395918</v>
          </cell>
          <cell r="CG789">
            <v>2142.25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X789">
            <v>0</v>
          </cell>
          <cell r="CY789">
            <v>0</v>
          </cell>
          <cell r="DB789">
            <v>0</v>
          </cell>
          <cell r="DC789">
            <v>0</v>
          </cell>
          <cell r="DJ789" t="str">
            <v>НКРКП</v>
          </cell>
          <cell r="DL789">
            <v>40942</v>
          </cell>
          <cell r="DM789">
            <v>36</v>
          </cell>
          <cell r="DT789">
            <v>701.66</v>
          </cell>
        </row>
        <row r="790">
          <cell r="W790">
            <v>603.34</v>
          </cell>
          <cell r="AF790">
            <v>39930</v>
          </cell>
          <cell r="AG790">
            <v>998</v>
          </cell>
          <cell r="AH790">
            <v>402.23192105242009</v>
          </cell>
          <cell r="AM790">
            <v>12187.9</v>
          </cell>
          <cell r="AO790">
            <v>7353447.5860000001</v>
          </cell>
          <cell r="AQ790">
            <v>4902362.4305947907</v>
          </cell>
          <cell r="AU790">
            <v>0</v>
          </cell>
          <cell r="AW790">
            <v>0</v>
          </cell>
          <cell r="AY790">
            <v>3581648.9965946623</v>
          </cell>
          <cell r="AZ790">
            <v>293.86924708888836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G790">
            <v>0</v>
          </cell>
          <cell r="BH790">
            <v>0</v>
          </cell>
          <cell r="BI790">
            <v>297075.42</v>
          </cell>
          <cell r="BJ790">
            <v>24.374619089424758</v>
          </cell>
          <cell r="BK790">
            <v>0</v>
          </cell>
          <cell r="BL790">
            <v>0</v>
          </cell>
          <cell r="BM790">
            <v>210377.4</v>
          </cell>
          <cell r="BN790">
            <v>17.26116886420138</v>
          </cell>
          <cell r="BO790">
            <v>0</v>
          </cell>
          <cell r="BP790">
            <v>0</v>
          </cell>
          <cell r="BY790">
            <v>2293.33</v>
          </cell>
          <cell r="CF790">
            <v>1671.909906217604</v>
          </cell>
          <cell r="CG790">
            <v>2142.25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X790">
            <v>0</v>
          </cell>
          <cell r="CY790">
            <v>0</v>
          </cell>
          <cell r="DB790">
            <v>0</v>
          </cell>
          <cell r="DC790">
            <v>0</v>
          </cell>
          <cell r="DJ790" t="str">
            <v>НКРКП</v>
          </cell>
          <cell r="DL790">
            <v>40942</v>
          </cell>
          <cell r="DM790">
            <v>36</v>
          </cell>
          <cell r="DT790">
            <v>737.46</v>
          </cell>
        </row>
        <row r="791">
          <cell r="W791">
            <v>201.38</v>
          </cell>
          <cell r="AF791">
            <v>40079</v>
          </cell>
          <cell r="AG791" t="str">
            <v>калькуляція</v>
          </cell>
          <cell r="AH791">
            <v>201.37621281323291</v>
          </cell>
          <cell r="AM791">
            <v>810.1</v>
          </cell>
          <cell r="AO791">
            <v>163137.93799999999</v>
          </cell>
          <cell r="AQ791">
            <v>163134.87</v>
          </cell>
          <cell r="AU791">
            <v>0</v>
          </cell>
          <cell r="AW791">
            <v>0</v>
          </cell>
          <cell r="AY791">
            <v>85224.76</v>
          </cell>
          <cell r="AZ791">
            <v>105.20276509072953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G791">
            <v>0</v>
          </cell>
          <cell r="BH791">
            <v>0</v>
          </cell>
          <cell r="BI791">
            <v>8552.7199999999993</v>
          </cell>
          <cell r="BJ791">
            <v>10.557610171583754</v>
          </cell>
          <cell r="BK791">
            <v>0</v>
          </cell>
          <cell r="BL791">
            <v>0</v>
          </cell>
          <cell r="BM791">
            <v>38463.79</v>
          </cell>
          <cell r="BN791">
            <v>47.480298728552029</v>
          </cell>
          <cell r="BO791">
            <v>0</v>
          </cell>
          <cell r="BP791">
            <v>0</v>
          </cell>
          <cell r="BY791">
            <v>3268.5</v>
          </cell>
          <cell r="CF791">
            <v>117.17642853214539</v>
          </cell>
          <cell r="CG791">
            <v>727.32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X791">
            <v>0</v>
          </cell>
          <cell r="CY791">
            <v>0</v>
          </cell>
          <cell r="DB791">
            <v>0</v>
          </cell>
          <cell r="DC791">
            <v>0</v>
          </cell>
          <cell r="DJ791" t="str">
            <v>НКРЕ</v>
          </cell>
          <cell r="DL791">
            <v>40526</v>
          </cell>
          <cell r="DM791">
            <v>1828</v>
          </cell>
          <cell r="DO791" t="str">
            <v>Тариф на теплову енергію</v>
          </cell>
          <cell r="DT791">
            <v>221.51</v>
          </cell>
        </row>
        <row r="792">
          <cell r="W792">
            <v>450.2</v>
          </cell>
          <cell r="AF792">
            <v>40079</v>
          </cell>
          <cell r="AG792" t="str">
            <v>калькуляція</v>
          </cell>
          <cell r="AH792">
            <v>409.26979116670924</v>
          </cell>
          <cell r="AM792">
            <v>9792.5</v>
          </cell>
          <cell r="AO792">
            <v>4408583.5</v>
          </cell>
          <cell r="AQ792">
            <v>4007774.43</v>
          </cell>
          <cell r="AU792">
            <v>0</v>
          </cell>
          <cell r="AW792">
            <v>0</v>
          </cell>
          <cell r="AY792">
            <v>3065947.58</v>
          </cell>
          <cell r="AZ792">
            <v>313.09140464641308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G792">
            <v>0</v>
          </cell>
          <cell r="BH792">
            <v>0</v>
          </cell>
          <cell r="BI792">
            <v>103385.38</v>
          </cell>
          <cell r="BJ792">
            <v>10.557608373755425</v>
          </cell>
          <cell r="BK792">
            <v>0</v>
          </cell>
          <cell r="BL792">
            <v>0</v>
          </cell>
          <cell r="BM792">
            <v>464950.89</v>
          </cell>
          <cell r="BN792">
            <v>47.48030533571611</v>
          </cell>
          <cell r="BO792">
            <v>0</v>
          </cell>
          <cell r="BP792">
            <v>0</v>
          </cell>
          <cell r="BY792">
            <v>3268.5</v>
          </cell>
          <cell r="CF792">
            <v>1404.6840002565677</v>
          </cell>
          <cell r="CG792">
            <v>2182.66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X792">
            <v>0</v>
          </cell>
          <cell r="CY792">
            <v>0</v>
          </cell>
          <cell r="DB792">
            <v>0</v>
          </cell>
          <cell r="DC792">
            <v>0</v>
          </cell>
          <cell r="DJ792" t="str">
            <v>НКРКП</v>
          </cell>
          <cell r="DL792">
            <v>40816</v>
          </cell>
          <cell r="DM792">
            <v>26</v>
          </cell>
          <cell r="DT792">
            <v>675.3</v>
          </cell>
        </row>
        <row r="793">
          <cell r="W793">
            <v>240.05</v>
          </cell>
          <cell r="AF793">
            <v>39862</v>
          </cell>
          <cell r="AG793">
            <v>915</v>
          </cell>
          <cell r="AH793">
            <v>240.0503488455729</v>
          </cell>
          <cell r="AM793">
            <v>1390.3</v>
          </cell>
          <cell r="AO793">
            <v>333741.51500000001</v>
          </cell>
          <cell r="AQ793">
            <v>333742</v>
          </cell>
          <cell r="AU793">
            <v>0</v>
          </cell>
          <cell r="AW793">
            <v>0</v>
          </cell>
          <cell r="AY793">
            <v>158338</v>
          </cell>
          <cell r="AZ793">
            <v>113.88765014745019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G793">
            <v>0</v>
          </cell>
          <cell r="BH793">
            <v>0</v>
          </cell>
          <cell r="BI793">
            <v>49793</v>
          </cell>
          <cell r="BJ793">
            <v>35.814572394447239</v>
          </cell>
          <cell r="BK793">
            <v>0</v>
          </cell>
          <cell r="BL793">
            <v>0</v>
          </cell>
          <cell r="BM793">
            <v>111100</v>
          </cell>
          <cell r="BN793">
            <v>79.910810616413727</v>
          </cell>
          <cell r="BO793">
            <v>0</v>
          </cell>
          <cell r="BP793">
            <v>0</v>
          </cell>
          <cell r="BY793">
            <v>1744</v>
          </cell>
          <cell r="CF793">
            <v>217.70149742134447</v>
          </cell>
          <cell r="CG793">
            <v>727.31700000000001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X793">
            <v>0</v>
          </cell>
          <cell r="CY793">
            <v>0</v>
          </cell>
          <cell r="DB793">
            <v>0</v>
          </cell>
          <cell r="DC793">
            <v>0</v>
          </cell>
          <cell r="DJ793" t="str">
            <v>НКРЕ</v>
          </cell>
          <cell r="DL793">
            <v>40526</v>
          </cell>
          <cell r="DM793">
            <v>1829</v>
          </cell>
          <cell r="DO793" t="str">
            <v>тариф на теплову енергію</v>
          </cell>
          <cell r="DT793">
            <v>264.06</v>
          </cell>
        </row>
        <row r="794">
          <cell r="W794">
            <v>461.69</v>
          </cell>
          <cell r="AF794">
            <v>39862</v>
          </cell>
          <cell r="AG794">
            <v>916</v>
          </cell>
          <cell r="AH794">
            <v>461.69</v>
          </cell>
          <cell r="AM794">
            <v>2971.4</v>
          </cell>
          <cell r="AO794">
            <v>1371865.666</v>
          </cell>
          <cell r="AQ794">
            <v>1371865.666</v>
          </cell>
          <cell r="AU794">
            <v>0</v>
          </cell>
          <cell r="AW794">
            <v>0</v>
          </cell>
          <cell r="AY794">
            <v>997000</v>
          </cell>
          <cell r="AZ794">
            <v>335.53207242377329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G794">
            <v>0</v>
          </cell>
          <cell r="BH794">
            <v>0</v>
          </cell>
          <cell r="BI794">
            <v>106400</v>
          </cell>
          <cell r="BJ794">
            <v>35.80803661573669</v>
          </cell>
          <cell r="BK794">
            <v>0</v>
          </cell>
          <cell r="BL794">
            <v>0</v>
          </cell>
          <cell r="BM794">
            <v>237650</v>
          </cell>
          <cell r="BN794">
            <v>79.979134414753986</v>
          </cell>
          <cell r="BO794">
            <v>0</v>
          </cell>
          <cell r="BP794">
            <v>0</v>
          </cell>
          <cell r="BY794">
            <v>1744</v>
          </cell>
          <cell r="CF794">
            <v>465.39852958338196</v>
          </cell>
          <cell r="CG794">
            <v>2142.25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X794">
            <v>0</v>
          </cell>
          <cell r="CY794">
            <v>0</v>
          </cell>
          <cell r="DB794">
            <v>0</v>
          </cell>
          <cell r="DC794">
            <v>0</v>
          </cell>
          <cell r="DJ794" t="str">
            <v>НКРКП</v>
          </cell>
          <cell r="DL794">
            <v>40816</v>
          </cell>
          <cell r="DM794">
            <v>28</v>
          </cell>
          <cell r="DT794">
            <v>713.81</v>
          </cell>
        </row>
        <row r="795">
          <cell r="W795">
            <v>181.07</v>
          </cell>
          <cell r="AF795">
            <v>39895</v>
          </cell>
          <cell r="AG795">
            <v>961</v>
          </cell>
          <cell r="AH795">
            <v>172.45</v>
          </cell>
          <cell r="AM795">
            <v>2267.9899999999998</v>
          </cell>
          <cell r="AO795">
            <v>410664.94929999992</v>
          </cell>
          <cell r="AQ795">
            <v>391114.87549999997</v>
          </cell>
          <cell r="AU795">
            <v>0</v>
          </cell>
          <cell r="AW795">
            <v>0</v>
          </cell>
          <cell r="AY795">
            <v>263400</v>
          </cell>
          <cell r="AZ795">
            <v>116.13807821022139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G795">
            <v>0</v>
          </cell>
          <cell r="BH795">
            <v>0</v>
          </cell>
          <cell r="BI795">
            <v>25380</v>
          </cell>
          <cell r="BJ795">
            <v>11.190525531417688</v>
          </cell>
          <cell r="BK795">
            <v>0</v>
          </cell>
          <cell r="BL795">
            <v>0</v>
          </cell>
          <cell r="BM795">
            <v>35600</v>
          </cell>
          <cell r="BN795">
            <v>15.696718239498413</v>
          </cell>
          <cell r="BO795">
            <v>0</v>
          </cell>
          <cell r="BP795">
            <v>0</v>
          </cell>
          <cell r="BY795">
            <v>1493</v>
          </cell>
          <cell r="CF795">
            <v>362.15146015508992</v>
          </cell>
          <cell r="CG795">
            <v>727.32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X795">
            <v>0</v>
          </cell>
          <cell r="CY795">
            <v>0</v>
          </cell>
          <cell r="DB795">
            <v>0</v>
          </cell>
          <cell r="DC795">
            <v>0</v>
          </cell>
          <cell r="DJ795" t="str">
            <v>МОС</v>
          </cell>
          <cell r="DL795">
            <v>39904</v>
          </cell>
          <cell r="DM795">
            <v>58</v>
          </cell>
          <cell r="DO795" t="str">
            <v>Тариф на послуги з теплопостачання</v>
          </cell>
          <cell r="DT795">
            <v>181.07</v>
          </cell>
        </row>
        <row r="796">
          <cell r="W796">
            <v>518.08000000000004</v>
          </cell>
          <cell r="AF796">
            <v>39895</v>
          </cell>
          <cell r="AG796">
            <v>962</v>
          </cell>
          <cell r="AH796">
            <v>398.53</v>
          </cell>
          <cell r="AM796">
            <v>499.58597847088055</v>
          </cell>
          <cell r="AO796">
            <v>258825.50372619383</v>
          </cell>
          <cell r="AQ796">
            <v>199100</v>
          </cell>
          <cell r="AU796">
            <v>0</v>
          </cell>
          <cell r="AW796">
            <v>0</v>
          </cell>
          <cell r="AY796">
            <v>170970</v>
          </cell>
          <cell r="AZ796">
            <v>342.22337569060767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G796">
            <v>0</v>
          </cell>
          <cell r="BH796">
            <v>0</v>
          </cell>
          <cell r="BI796">
            <v>5590</v>
          </cell>
          <cell r="BJ796">
            <v>11.189265193370165</v>
          </cell>
          <cell r="BK796">
            <v>0</v>
          </cell>
          <cell r="BL796">
            <v>0</v>
          </cell>
          <cell r="BM796">
            <v>7840</v>
          </cell>
          <cell r="BN796">
            <v>15.69299447513812</v>
          </cell>
          <cell r="BO796">
            <v>0</v>
          </cell>
          <cell r="BP796">
            <v>0</v>
          </cell>
          <cell r="BY796">
            <v>1493</v>
          </cell>
          <cell r="CF796">
            <v>79.808612440191382</v>
          </cell>
          <cell r="CG796">
            <v>2142.25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X796">
            <v>0</v>
          </cell>
          <cell r="CY796">
            <v>0</v>
          </cell>
          <cell r="DB796">
            <v>0</v>
          </cell>
          <cell r="DC796">
            <v>0</v>
          </cell>
          <cell r="DJ796" t="str">
            <v>НКРКП</v>
          </cell>
          <cell r="DL796">
            <v>40942</v>
          </cell>
          <cell r="DM796">
            <v>35</v>
          </cell>
          <cell r="DT796">
            <v>778.44</v>
          </cell>
        </row>
        <row r="797">
          <cell r="W797">
            <v>677.5</v>
          </cell>
          <cell r="AF797">
            <v>39895</v>
          </cell>
          <cell r="AG797">
            <v>962</v>
          </cell>
          <cell r="AH797">
            <v>398.53</v>
          </cell>
          <cell r="AM797">
            <v>1539.1563997691517</v>
          </cell>
          <cell r="AO797">
            <v>1042778.4608436002</v>
          </cell>
          <cell r="AQ797">
            <v>613400</v>
          </cell>
          <cell r="AU797">
            <v>0</v>
          </cell>
          <cell r="AW797">
            <v>0</v>
          </cell>
          <cell r="AY797">
            <v>526730</v>
          </cell>
          <cell r="AZ797">
            <v>342.21993299641343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G797">
            <v>0</v>
          </cell>
          <cell r="BH797">
            <v>0</v>
          </cell>
          <cell r="BI797">
            <v>17230</v>
          </cell>
          <cell r="BJ797">
            <v>11.194443919139223</v>
          </cell>
          <cell r="BK797">
            <v>0</v>
          </cell>
          <cell r="BL797">
            <v>0</v>
          </cell>
          <cell r="BM797">
            <v>24160</v>
          </cell>
          <cell r="BN797">
            <v>15.696910335833062</v>
          </cell>
          <cell r="BO797">
            <v>0</v>
          </cell>
          <cell r="BP797">
            <v>0</v>
          </cell>
          <cell r="BY797">
            <v>1493</v>
          </cell>
          <cell r="CF797">
            <v>245.8769984829035</v>
          </cell>
          <cell r="CG797">
            <v>2142.25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X797">
            <v>0</v>
          </cell>
          <cell r="CY797">
            <v>0</v>
          </cell>
          <cell r="DB797">
            <v>0</v>
          </cell>
          <cell r="DC797">
            <v>0</v>
          </cell>
          <cell r="DJ797" t="str">
            <v>НКРКП</v>
          </cell>
          <cell r="DL797">
            <v>40942</v>
          </cell>
          <cell r="DM797">
            <v>35</v>
          </cell>
          <cell r="DT797">
            <v>778.44</v>
          </cell>
        </row>
        <row r="798">
          <cell r="W798">
            <v>443.86</v>
          </cell>
          <cell r="AF798">
            <v>40091</v>
          </cell>
          <cell r="AG798">
            <v>104</v>
          </cell>
          <cell r="AH798">
            <v>443.86209003870442</v>
          </cell>
          <cell r="AM798">
            <v>4909</v>
          </cell>
          <cell r="AO798">
            <v>2178908.7400000002</v>
          </cell>
          <cell r="AQ798">
            <v>2178919</v>
          </cell>
          <cell r="AU798">
            <v>0</v>
          </cell>
          <cell r="AW798">
            <v>0</v>
          </cell>
          <cell r="AY798">
            <v>575819.24400000006</v>
          </cell>
          <cell r="AZ798">
            <v>117.29868486453454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G798">
            <v>0</v>
          </cell>
          <cell r="BH798">
            <v>0</v>
          </cell>
          <cell r="BI798">
            <v>163519</v>
          </cell>
          <cell r="BJ798">
            <v>33.310042778569972</v>
          </cell>
          <cell r="BK798">
            <v>0</v>
          </cell>
          <cell r="BL798">
            <v>0</v>
          </cell>
          <cell r="BM798">
            <v>929615</v>
          </cell>
          <cell r="BN798">
            <v>189.36952536158077</v>
          </cell>
          <cell r="BO798">
            <v>0</v>
          </cell>
          <cell r="BP798">
            <v>0</v>
          </cell>
          <cell r="BY798">
            <v>1855.73</v>
          </cell>
          <cell r="CF798">
            <v>791.7</v>
          </cell>
          <cell r="CG798">
            <v>727.32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X798">
            <v>0</v>
          </cell>
          <cell r="CY798">
            <v>0</v>
          </cell>
          <cell r="DB798">
            <v>0</v>
          </cell>
          <cell r="DC798">
            <v>0</v>
          </cell>
          <cell r="DJ798" t="str">
            <v>НКРЕ</v>
          </cell>
          <cell r="DL798">
            <v>40526</v>
          </cell>
          <cell r="DM798" t="str">
            <v>№1802</v>
          </cell>
          <cell r="DO798" t="str">
            <v>на теплову енергію від основної котельні</v>
          </cell>
          <cell r="DT798">
            <v>488.25</v>
          </cell>
        </row>
        <row r="799">
          <cell r="W799">
            <v>772.86</v>
          </cell>
          <cell r="AF799">
            <v>40091</v>
          </cell>
          <cell r="AG799">
            <v>105</v>
          </cell>
          <cell r="AH799">
            <v>672.05120852109792</v>
          </cell>
          <cell r="AM799">
            <v>2441</v>
          </cell>
          <cell r="AO799">
            <v>1886551.26</v>
          </cell>
          <cell r="AQ799">
            <v>1640477</v>
          </cell>
          <cell r="AU799">
            <v>0</v>
          </cell>
          <cell r="AW799">
            <v>0</v>
          </cell>
          <cell r="AY799">
            <v>843317</v>
          </cell>
          <cell r="AZ799">
            <v>345.48013109381401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G799">
            <v>0</v>
          </cell>
          <cell r="BH799">
            <v>0</v>
          </cell>
          <cell r="BI799">
            <v>81310</v>
          </cell>
          <cell r="BJ799">
            <v>33.310118803768944</v>
          </cell>
          <cell r="BK799">
            <v>0</v>
          </cell>
          <cell r="BL799">
            <v>0</v>
          </cell>
          <cell r="BM799">
            <v>462251</v>
          </cell>
          <cell r="BN799">
            <v>189.36952068824252</v>
          </cell>
          <cell r="BO799">
            <v>0</v>
          </cell>
          <cell r="BP799">
            <v>0</v>
          </cell>
          <cell r="BY799">
            <v>1855.73</v>
          </cell>
          <cell r="CF799">
            <v>393.65947018321856</v>
          </cell>
          <cell r="CG799">
            <v>2142.25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X799">
            <v>0</v>
          </cell>
          <cell r="CY799">
            <v>0</v>
          </cell>
          <cell r="DB799">
            <v>0</v>
          </cell>
          <cell r="DC799">
            <v>0</v>
          </cell>
          <cell r="DJ799" t="str">
            <v>НКРКП</v>
          </cell>
          <cell r="DL799">
            <v>40816</v>
          </cell>
          <cell r="DM799" t="str">
            <v>№129</v>
          </cell>
          <cell r="DO799" t="str">
            <v>на теплову енергію від основної котельні</v>
          </cell>
          <cell r="DT799">
            <v>999.9</v>
          </cell>
        </row>
        <row r="800">
          <cell r="W800">
            <v>772.86</v>
          </cell>
          <cell r="AF800">
            <v>40091</v>
          </cell>
          <cell r="AG800">
            <v>105</v>
          </cell>
          <cell r="AH800">
            <v>672.05000180901277</v>
          </cell>
          <cell r="AM800">
            <v>72.000595000000004</v>
          </cell>
          <cell r="AO800">
            <v>55646.379851700003</v>
          </cell>
          <cell r="AQ800">
            <v>48388</v>
          </cell>
          <cell r="AU800">
            <v>0</v>
          </cell>
          <cell r="AW800">
            <v>0</v>
          </cell>
          <cell r="AY800">
            <v>24875</v>
          </cell>
          <cell r="AZ800">
            <v>345.48325607586992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G800">
            <v>0</v>
          </cell>
          <cell r="BH800">
            <v>0</v>
          </cell>
          <cell r="BI800">
            <v>2398</v>
          </cell>
          <cell r="BJ800">
            <v>33.305280324419542</v>
          </cell>
          <cell r="BK800">
            <v>0</v>
          </cell>
          <cell r="BL800">
            <v>0</v>
          </cell>
          <cell r="BM800">
            <v>13635</v>
          </cell>
          <cell r="BN800">
            <v>189.37343503897432</v>
          </cell>
          <cell r="BO800">
            <v>0</v>
          </cell>
          <cell r="BP800">
            <v>0</v>
          </cell>
          <cell r="BY800">
            <v>1855.73</v>
          </cell>
          <cell r="CF800">
            <v>11.611623293266426</v>
          </cell>
          <cell r="CG800">
            <v>2142.25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X800">
            <v>0</v>
          </cell>
          <cell r="CY800">
            <v>0</v>
          </cell>
          <cell r="DB800">
            <v>0</v>
          </cell>
          <cell r="DC800">
            <v>0</v>
          </cell>
          <cell r="DJ800" t="str">
            <v>НКРКП</v>
          </cell>
          <cell r="DL800">
            <v>40816</v>
          </cell>
          <cell r="DM800" t="str">
            <v>№129</v>
          </cell>
          <cell r="DO800" t="str">
            <v>на теплову енергію від основної котельні</v>
          </cell>
          <cell r="DT800">
            <v>999.9</v>
          </cell>
        </row>
        <row r="801">
          <cell r="W801">
            <v>119.45</v>
          </cell>
          <cell r="AF801">
            <v>39063</v>
          </cell>
          <cell r="AG801" t="str">
            <v>КАЛЬКУЛЯЦІЯ</v>
          </cell>
          <cell r="AH801">
            <v>119.44688259924889</v>
          </cell>
          <cell r="AM801">
            <v>69497</v>
          </cell>
          <cell r="AO801">
            <v>8301416.6500000004</v>
          </cell>
          <cell r="AQ801">
            <v>8301200</v>
          </cell>
          <cell r="AU801">
            <v>0</v>
          </cell>
          <cell r="AW801">
            <v>0</v>
          </cell>
          <cell r="AY801">
            <v>0</v>
          </cell>
          <cell r="AZ801">
            <v>0</v>
          </cell>
          <cell r="BA801">
            <v>5790838</v>
          </cell>
          <cell r="BB801">
            <v>83.325006834827406</v>
          </cell>
          <cell r="BC801">
            <v>0</v>
          </cell>
          <cell r="BD801">
            <v>0</v>
          </cell>
          <cell r="BG801">
            <v>0</v>
          </cell>
          <cell r="BH801">
            <v>0</v>
          </cell>
          <cell r="BI801">
            <v>777200</v>
          </cell>
          <cell r="BJ801">
            <v>11.183216541721226</v>
          </cell>
          <cell r="BK801">
            <v>0</v>
          </cell>
          <cell r="BL801">
            <v>0</v>
          </cell>
          <cell r="BM801">
            <v>986400</v>
          </cell>
          <cell r="BN801">
            <v>14.193418420939034</v>
          </cell>
          <cell r="BO801">
            <v>0</v>
          </cell>
          <cell r="BP801">
            <v>0</v>
          </cell>
          <cell r="BY801">
            <v>1089.5999999999999</v>
          </cell>
          <cell r="CF801">
            <v>0</v>
          </cell>
          <cell r="CG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X801">
            <v>0</v>
          </cell>
          <cell r="CY801">
            <v>0</v>
          </cell>
          <cell r="DB801">
            <v>0</v>
          </cell>
          <cell r="DC801">
            <v>0</v>
          </cell>
          <cell r="DJ801" t="str">
            <v>МОС</v>
          </cell>
          <cell r="DL801">
            <v>39063</v>
          </cell>
          <cell r="DM801">
            <v>545</v>
          </cell>
          <cell r="DO801" t="str">
            <v>Тариф на послуги з теплопостачання</v>
          </cell>
          <cell r="DT801">
            <v>119.45</v>
          </cell>
        </row>
        <row r="802">
          <cell r="W802">
            <v>222.2</v>
          </cell>
          <cell r="AF802">
            <v>38266</v>
          </cell>
          <cell r="AG802" t="str">
            <v>КАЛЬКУЛЯЦІЯ</v>
          </cell>
          <cell r="AH802">
            <v>222.20260347129505</v>
          </cell>
          <cell r="AM802">
            <v>2996</v>
          </cell>
          <cell r="AO802">
            <v>665711.19999999995</v>
          </cell>
          <cell r="AQ802">
            <v>665719</v>
          </cell>
          <cell r="AU802">
            <v>0</v>
          </cell>
          <cell r="AW802">
            <v>0</v>
          </cell>
          <cell r="AY802">
            <v>0</v>
          </cell>
          <cell r="AZ802">
            <v>0</v>
          </cell>
          <cell r="BA802">
            <v>293633.016</v>
          </cell>
          <cell r="BB802">
            <v>98.008349799732983</v>
          </cell>
          <cell r="BC802">
            <v>0</v>
          </cell>
          <cell r="BD802">
            <v>0</v>
          </cell>
          <cell r="BG802">
            <v>0</v>
          </cell>
          <cell r="BH802">
            <v>0</v>
          </cell>
          <cell r="BI802">
            <v>27671.631000000001</v>
          </cell>
          <cell r="BJ802">
            <v>9.2361919225634175</v>
          </cell>
          <cell r="BK802">
            <v>0</v>
          </cell>
          <cell r="BL802">
            <v>0</v>
          </cell>
          <cell r="BM802">
            <v>237800</v>
          </cell>
          <cell r="BN802">
            <v>79.372496662216292</v>
          </cell>
          <cell r="BO802">
            <v>0</v>
          </cell>
          <cell r="BP802">
            <v>0</v>
          </cell>
          <cell r="BY802">
            <v>943</v>
          </cell>
          <cell r="CF802">
            <v>0</v>
          </cell>
          <cell r="CG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X802">
            <v>0</v>
          </cell>
          <cell r="CY802">
            <v>0</v>
          </cell>
          <cell r="DB802">
            <v>0</v>
          </cell>
          <cell r="DC802">
            <v>0</v>
          </cell>
          <cell r="DJ802" t="str">
            <v>НКРКП</v>
          </cell>
          <cell r="DL802">
            <v>40984</v>
          </cell>
          <cell r="DM802">
            <v>130</v>
          </cell>
          <cell r="DT802">
            <v>421.2</v>
          </cell>
        </row>
        <row r="803">
          <cell r="W803">
            <v>222.2</v>
          </cell>
          <cell r="AF803">
            <v>38266</v>
          </cell>
          <cell r="AG803" t="str">
            <v>КАЛЬКУЛЯЦІЯ</v>
          </cell>
          <cell r="AH803">
            <v>222.20243270037366</v>
          </cell>
          <cell r="AM803">
            <v>26226</v>
          </cell>
          <cell r="AO803">
            <v>5827417.1999999993</v>
          </cell>
          <cell r="AQ803">
            <v>5827481</v>
          </cell>
          <cell r="AU803">
            <v>0</v>
          </cell>
          <cell r="AW803">
            <v>0</v>
          </cell>
          <cell r="AY803">
            <v>0</v>
          </cell>
          <cell r="AZ803">
            <v>0</v>
          </cell>
          <cell r="BA803">
            <v>2570366.9840000002</v>
          </cell>
          <cell r="BB803">
            <v>98.00834988179669</v>
          </cell>
          <cell r="BC803">
            <v>0</v>
          </cell>
          <cell r="BD803">
            <v>0</v>
          </cell>
          <cell r="BG803">
            <v>0</v>
          </cell>
          <cell r="BH803">
            <v>0</v>
          </cell>
          <cell r="BI803">
            <v>242228.36900000001</v>
          </cell>
          <cell r="BJ803">
            <v>9.2361919087928008</v>
          </cell>
          <cell r="BK803">
            <v>0</v>
          </cell>
          <cell r="BL803">
            <v>0</v>
          </cell>
          <cell r="BM803">
            <v>2081600</v>
          </cell>
          <cell r="BN803">
            <v>79.371615953633793</v>
          </cell>
          <cell r="BO803">
            <v>0</v>
          </cell>
          <cell r="BP803">
            <v>0</v>
          </cell>
          <cell r="BY803">
            <v>943</v>
          </cell>
          <cell r="CF803">
            <v>0</v>
          </cell>
          <cell r="CG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X803">
            <v>0</v>
          </cell>
          <cell r="CY803">
            <v>0</v>
          </cell>
          <cell r="DB803">
            <v>0</v>
          </cell>
          <cell r="DC803">
            <v>0</v>
          </cell>
          <cell r="DJ803" t="str">
            <v>НКРКП</v>
          </cell>
          <cell r="DL803">
            <v>40984</v>
          </cell>
          <cell r="DM803">
            <v>130</v>
          </cell>
          <cell r="DT803">
            <v>421.2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  (3)"/>
      <sheetName val="топл. куп. (2)  (2)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0"/>
      <sheetName val="Inform"/>
      <sheetName val="v9_06_01"/>
      <sheetName val="Ф2"/>
      <sheetName val="рі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>
        <row r="3">
          <cell r="B3" t="str">
            <v>0.</v>
          </cell>
          <cell r="C3" t="str">
            <v>Звичайна діяльність</v>
          </cell>
          <cell r="D3" t="str">
            <v/>
          </cell>
          <cell r="E3" t="str">
            <v/>
          </cell>
        </row>
        <row r="4">
          <cell r="B4" t="str">
            <v>1.1.</v>
          </cell>
          <cell r="C4" t="str">
            <v>Прямі витрати:</v>
          </cell>
          <cell r="D4" t="str">
            <v/>
          </cell>
          <cell r="E4" t="str">
            <v>12,13,14</v>
          </cell>
        </row>
        <row r="5">
          <cell r="B5" t="str">
            <v>1.1.1.</v>
          </cell>
          <cell r="C5" t="str">
            <v>Матеріальні витрати, в т.ч.</v>
          </cell>
          <cell r="E5" t="str">
            <v>12.1.</v>
          </cell>
        </row>
        <row r="6">
          <cell r="B6" t="str">
            <v>1.1.1.1.</v>
          </cell>
          <cell r="C6" t="str">
            <v>Сировина та матеріали</v>
          </cell>
          <cell r="D6" t="str">
            <v/>
          </cell>
          <cell r="E6" t="str">
            <v>12.1.1.</v>
          </cell>
        </row>
        <row r="7">
          <cell r="B7" t="str">
            <v>1.2.6.1.1.</v>
          </cell>
          <cell r="C7" t="str">
            <v>Послуги  підрядних організацій</v>
          </cell>
          <cell r="D7" t="str">
            <v/>
          </cell>
          <cell r="E7" t="str">
            <v>15.4.3.</v>
          </cell>
        </row>
        <row r="11">
          <cell r="C11" t="str">
            <v>Загальний звіт</v>
          </cell>
        </row>
        <row r="12">
          <cell r="C12" t="str">
            <v>Тепло</v>
          </cell>
        </row>
        <row r="13">
          <cell r="B13" t="str">
            <v>1.2.1.</v>
          </cell>
          <cell r="C13" t="str">
            <v>Тепло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ФЗ_"/>
      <sheetName val="Д_КЗ"/>
      <sheetName val="ИП_1.4.1"/>
      <sheetName val="ИП_1.4.2"/>
      <sheetName val="РП_1.2.1.2"/>
      <sheetName val="Технич лист"/>
      <sheetName val="БП"/>
      <sheetName val="ВД (анал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о важно!!!"/>
      <sheetName val="План_сокр"/>
      <sheetName val="ПЛАН(2)_і рай_для отрав"/>
      <sheetName val="ПЛАН(2)_і район"/>
      <sheetName val="Баланс _2"/>
      <sheetName val="ПЛАН_1вар"/>
      <sheetName val="Експл (3)"/>
      <sheetName val="Експл (2)"/>
      <sheetName val="Експл"/>
      <sheetName val="Інші витрати"/>
      <sheetName val="Основні показники "/>
      <sheetName val="Баланс_1вар"/>
      <sheetName val="Потреби в коштах"/>
      <sheetName val="Технич лист"/>
      <sheetName val="ВД (анал)"/>
      <sheetName val="Операційні_нов"/>
      <sheetName val="Експл мес"/>
      <sheetName val="Баланс"/>
      <sheetName val="м_430"/>
      <sheetName val="м_812"/>
      <sheetName val="Баланс (2)"/>
      <sheetName val="Експл_нов"/>
      <sheetName val="Експл_ст"/>
      <sheetName val="експл_д_трансп"/>
      <sheetName val="Операційні_КМ"/>
      <sheetName val="Операційні (2)"/>
      <sheetName val="Операційні_ст"/>
      <sheetName val="Адмін _КМ"/>
      <sheetName val="Адмін"/>
      <sheetName val="812"/>
      <sheetName val="Ф2"/>
      <sheetName val="0"/>
      <sheetName val="1"/>
      <sheetName val="1 кв"/>
      <sheetName val="10"/>
      <sheetName val="10 міс."/>
      <sheetName val="11"/>
      <sheetName val="11 міс."/>
      <sheetName val="12"/>
      <sheetName val="12 міс."/>
      <sheetName val="1998"/>
      <sheetName val="1півр"/>
      <sheetName val="2"/>
      <sheetName val="2 кв"/>
      <sheetName val="2 утв"/>
      <sheetName val="3 не сокр."/>
      <sheetName val="3 тар."/>
      <sheetName val="3 утв."/>
      <sheetName val="3кв"/>
      <sheetName val="3кв "/>
      <sheetName val="4 утв"/>
      <sheetName val="5"/>
      <sheetName val="6"/>
      <sheetName val="7"/>
      <sheetName val="7 міс"/>
      <sheetName val="8"/>
      <sheetName val="8 міс."/>
      <sheetName val="812 (2)"/>
      <sheetName val="9"/>
      <sheetName val="9 (2)"/>
      <sheetName val="9 міс."/>
      <sheetName val="2013"/>
      <sheetName val="2014"/>
      <sheetName val="2015"/>
      <sheetName val="факт"/>
      <sheetName val="S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о видам"/>
      <sheetName val="свод по ЦФО"/>
      <sheetName val="цфо1"/>
      <sheetName val="цфо2"/>
      <sheetName val="цфо3"/>
      <sheetName val="цфо4"/>
      <sheetName val="цфо5"/>
      <sheetName val="цфо6"/>
      <sheetName val="цфо7"/>
      <sheetName val="цфо8"/>
      <sheetName val="цфо9"/>
      <sheetName val="цфо10"/>
      <sheetName val="цфо11"/>
      <sheetName val="цфо12"/>
      <sheetName val="цфо13"/>
      <sheetName val="цфо14"/>
      <sheetName val="цфо15"/>
      <sheetName val="цфо16"/>
      <sheetName val="цфо17"/>
      <sheetName val="цфо18"/>
      <sheetName val="цфо19"/>
      <sheetName val="цфо20"/>
      <sheetName val="цфо21"/>
      <sheetName val="цфо22"/>
      <sheetName val="цфо23"/>
      <sheetName val="цфо24"/>
      <sheetName val="цфо25"/>
      <sheetName val="цфо26"/>
      <sheetName val="цфо27"/>
      <sheetName val="цфо28"/>
      <sheetName val="цфо29"/>
      <sheetName val="цфо30"/>
      <sheetName val="цфо31"/>
      <sheetName val="цфо32"/>
      <sheetName val="цфо33"/>
      <sheetName val="цфо34"/>
      <sheetName val="цфо35"/>
      <sheetName val="цфо36"/>
      <sheetName val="PR"/>
      <sheetName val="Шифр"/>
      <sheetName val="Цены СНГ"/>
      <sheetName val="Свод_по_видам"/>
      <sheetName val="свод_по_ЦФО"/>
      <sheetName val="предприятия"/>
      <sheetName val="БЗ"/>
      <sheetName val="assump"/>
      <sheetName val="Шкала"/>
      <sheetName val="ФинПоказатели"/>
      <sheetName val="шахматка"/>
      <sheetName val="График реализации"/>
      <sheetName val="Свод_по_видам1"/>
      <sheetName val="свод_по_ЦФО1"/>
      <sheetName val="Цены_СНГ"/>
      <sheetName val="L9"/>
      <sheetName val="Свод_по_видам2"/>
      <sheetName val="свод_по_ЦФО2"/>
      <sheetName val="Цены_СНГ1"/>
      <sheetName val="График_реализации"/>
      <sheetName val="Свод_по_видам3"/>
      <sheetName val="свод_по_ЦФО3"/>
      <sheetName val="Цены_СНГ2"/>
      <sheetName val="График_реализации1"/>
      <sheetName val="Свод_по_видам4"/>
      <sheetName val="свод_по_ЦФО4"/>
      <sheetName val="Цены_СНГ3"/>
      <sheetName val="График_реализации2"/>
      <sheetName val="Свод_по_видам5"/>
      <sheetName val="свод_по_ЦФО5"/>
      <sheetName val="Цены_СНГ4"/>
      <sheetName val="График_реализации3"/>
      <sheetName val="Свод_по_видам6"/>
      <sheetName val="свод_по_ЦФО6"/>
      <sheetName val="Цены_СНГ5"/>
      <sheetName val="График_реализации4"/>
      <sheetName val="Лист7 БЗСервис Инвест30.10.2013"/>
      <sheetName val="апрель (корректировка 20.03.13)"/>
      <sheetName val="типи данних філі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>
        <row r="1">
          <cell r="A1" t="str">
            <v>Корпорация " ДТЭК "</v>
          </cell>
          <cell r="B1" t="str">
            <v>01</v>
          </cell>
        </row>
        <row r="2">
          <cell r="A2" t="str">
            <v>ООО " ПЭС " Горэнерго "</v>
          </cell>
          <cell r="B2" t="str">
            <v>02</v>
          </cell>
        </row>
        <row r="3">
          <cell r="A3" t="str">
            <v>ООО " В.Т. Компания "</v>
          </cell>
          <cell r="B3" t="str">
            <v>03</v>
          </cell>
        </row>
        <row r="4">
          <cell r="A4" t="str">
            <v>ОАО " Павлоградуголь "</v>
          </cell>
          <cell r="B4" t="str">
            <v>04</v>
          </cell>
        </row>
        <row r="5">
          <cell r="A5" t="str">
            <v>ОАО " Шахта " Комсомолец Донбасса "</v>
          </cell>
          <cell r="B5" t="str">
            <v>05</v>
          </cell>
        </row>
        <row r="6">
          <cell r="A6" t="str">
            <v>ООО " Востокэнерго "</v>
          </cell>
          <cell r="B6" t="str">
            <v>06</v>
          </cell>
        </row>
        <row r="7">
          <cell r="A7" t="str">
            <v>ООО " Техремпоставка "</v>
          </cell>
          <cell r="B7" t="str">
            <v>07</v>
          </cell>
        </row>
        <row r="8">
          <cell r="A8" t="str">
            <v>ООО " Сервис-Инвест "</v>
          </cell>
          <cell r="B8" t="str">
            <v>08</v>
          </cell>
        </row>
        <row r="9">
          <cell r="A9" t="str">
            <v>ОАО " ПЭС " Энергоуголь "</v>
          </cell>
          <cell r="B9" t="str">
            <v>09</v>
          </cell>
        </row>
        <row r="10">
          <cell r="A10" t="str">
            <v>ООО " Энергопроект "</v>
          </cell>
          <cell r="B10">
            <v>10</v>
          </cell>
        </row>
        <row r="11">
          <cell r="A11" t="str">
            <v>ООО " Укрэлектросетьстрой "</v>
          </cell>
          <cell r="B11">
            <v>11</v>
          </cell>
        </row>
        <row r="12">
          <cell r="A12" t="str">
            <v>ООО " Электроналадка "</v>
          </cell>
          <cell r="B12">
            <v>12</v>
          </cell>
        </row>
        <row r="13">
          <cell r="A13" t="str">
            <v>ООО " Новатор-Спецстрой "</v>
          </cell>
          <cell r="B13">
            <v>13</v>
          </cell>
        </row>
        <row r="14">
          <cell r="A14" t="str">
            <v>ООО " Социс "</v>
          </cell>
          <cell r="B14">
            <v>14</v>
          </cell>
        </row>
        <row r="15">
          <cell r="A15" t="str">
            <v>ДП " Углехимическая лаборатория " ООО " ПЭС " Горэнерго "</v>
          </cell>
          <cell r="B15">
            <v>15</v>
          </cell>
        </row>
        <row r="16">
          <cell r="A16" t="str">
            <v>ДП " Дзержинскэкоэнергоресурс " ООО " ПЭС " Горэнерго "</v>
          </cell>
          <cell r="B16">
            <v>16</v>
          </cell>
        </row>
        <row r="17">
          <cell r="A17" t="str">
            <v>ООО " Моспинское УПП "</v>
          </cell>
          <cell r="B17">
            <v>17</v>
          </cell>
        </row>
        <row r="18">
          <cell r="A18" t="str">
            <v>СЕ " Степановское УПП " ООО " ПЭС " Горэнерго "</v>
          </cell>
          <cell r="B18">
            <v>18</v>
          </cell>
        </row>
        <row r="19">
          <cell r="A19" t="str">
            <v>ООО " Укрэкоуголь "</v>
          </cell>
          <cell r="B19">
            <v>19</v>
          </cell>
        </row>
        <row r="20">
          <cell r="A20" t="str">
            <v>ООО " Первый  Советник "</v>
          </cell>
          <cell r="B20">
            <v>20</v>
          </cell>
        </row>
      </sheetData>
      <sheetData sheetId="39" refreshError="1">
        <row r="1">
          <cell r="B1" t="str">
            <v>100</v>
          </cell>
        </row>
        <row r="2">
          <cell r="B2" t="str">
            <v>101</v>
          </cell>
        </row>
        <row r="3">
          <cell r="B3" t="str">
            <v>102</v>
          </cell>
        </row>
        <row r="4">
          <cell r="B4" t="str">
            <v>103</v>
          </cell>
        </row>
        <row r="5">
          <cell r="B5" t="str">
            <v>104</v>
          </cell>
        </row>
        <row r="6">
          <cell r="B6" t="str">
            <v>105</v>
          </cell>
        </row>
        <row r="7">
          <cell r="B7" t="str">
            <v>110</v>
          </cell>
        </row>
        <row r="8">
          <cell r="B8" t="str">
            <v>111</v>
          </cell>
        </row>
        <row r="9">
          <cell r="B9" t="str">
            <v>120</v>
          </cell>
        </row>
        <row r="10">
          <cell r="B10" t="str">
            <v>130</v>
          </cell>
        </row>
        <row r="11">
          <cell r="B11" t="str">
            <v>140</v>
          </cell>
        </row>
        <row r="12">
          <cell r="B12" t="str">
            <v>141</v>
          </cell>
        </row>
        <row r="13">
          <cell r="B13" t="str">
            <v>142</v>
          </cell>
        </row>
        <row r="14">
          <cell r="B14" t="str">
            <v>150</v>
          </cell>
        </row>
        <row r="15">
          <cell r="B15" t="str">
            <v>151</v>
          </cell>
        </row>
        <row r="16">
          <cell r="B16" t="str">
            <v>152</v>
          </cell>
        </row>
        <row r="17">
          <cell r="B17" t="str">
            <v>160</v>
          </cell>
        </row>
        <row r="18">
          <cell r="B18" t="str">
            <v>170</v>
          </cell>
        </row>
        <row r="19">
          <cell r="B19" t="str">
            <v>171</v>
          </cell>
        </row>
        <row r="20">
          <cell r="B20" t="str">
            <v>172</v>
          </cell>
        </row>
        <row r="21">
          <cell r="B21" t="str">
            <v>173</v>
          </cell>
        </row>
        <row r="22">
          <cell r="B22" t="str">
            <v>174</v>
          </cell>
        </row>
        <row r="23">
          <cell r="B23" t="str">
            <v>175</v>
          </cell>
        </row>
        <row r="24">
          <cell r="B24" t="str">
            <v>176</v>
          </cell>
        </row>
        <row r="25">
          <cell r="B25" t="str">
            <v>181</v>
          </cell>
        </row>
        <row r="26">
          <cell r="B26" t="str">
            <v>182</v>
          </cell>
        </row>
        <row r="27">
          <cell r="B27" t="str">
            <v>183</v>
          </cell>
        </row>
        <row r="28">
          <cell r="B28" t="str">
            <v>190</v>
          </cell>
        </row>
        <row r="29">
          <cell r="B29" t="str">
            <v>191</v>
          </cell>
        </row>
        <row r="30">
          <cell r="B30" t="str">
            <v>210</v>
          </cell>
        </row>
        <row r="31">
          <cell r="B31" t="str">
            <v>220</v>
          </cell>
        </row>
        <row r="32">
          <cell r="B32" t="str">
            <v>230</v>
          </cell>
        </row>
        <row r="33">
          <cell r="B33" t="str">
            <v>240</v>
          </cell>
        </row>
        <row r="34">
          <cell r="B34" t="str">
            <v>241</v>
          </cell>
        </row>
        <row r="35">
          <cell r="B35" t="str">
            <v>242</v>
          </cell>
        </row>
        <row r="36">
          <cell r="B36" t="str">
            <v>243</v>
          </cell>
        </row>
        <row r="37">
          <cell r="B37" t="str">
            <v>250</v>
          </cell>
        </row>
        <row r="38">
          <cell r="B38" t="str">
            <v>251</v>
          </cell>
        </row>
        <row r="39">
          <cell r="B39" t="str">
            <v>252</v>
          </cell>
        </row>
        <row r="40">
          <cell r="B40" t="str">
            <v>253</v>
          </cell>
        </row>
        <row r="41">
          <cell r="B41" t="str">
            <v>260</v>
          </cell>
        </row>
        <row r="42">
          <cell r="B42" t="str">
            <v>300</v>
          </cell>
        </row>
        <row r="43">
          <cell r="B43" t="str">
            <v>301</v>
          </cell>
        </row>
        <row r="44">
          <cell r="B44" t="str">
            <v>302</v>
          </cell>
        </row>
        <row r="45">
          <cell r="B45" t="str">
            <v>303</v>
          </cell>
        </row>
        <row r="46">
          <cell r="B46" t="str">
            <v>304</v>
          </cell>
        </row>
        <row r="47">
          <cell r="B47" t="str">
            <v>305</v>
          </cell>
        </row>
        <row r="48">
          <cell r="B48" t="str">
            <v>306</v>
          </cell>
        </row>
        <row r="49">
          <cell r="B49" t="str">
            <v>307</v>
          </cell>
        </row>
        <row r="50">
          <cell r="B50" t="str">
            <v>308</v>
          </cell>
        </row>
        <row r="51">
          <cell r="B51" t="str">
            <v>309</v>
          </cell>
        </row>
        <row r="52">
          <cell r="B52" t="str">
            <v>310</v>
          </cell>
        </row>
        <row r="53">
          <cell r="B53" t="str">
            <v>311</v>
          </cell>
        </row>
        <row r="54">
          <cell r="B54" t="str">
            <v>312</v>
          </cell>
        </row>
        <row r="55">
          <cell r="B55" t="str">
            <v>313</v>
          </cell>
        </row>
        <row r="56">
          <cell r="B56" t="str">
            <v>314</v>
          </cell>
        </row>
        <row r="57">
          <cell r="B57" t="str">
            <v>315</v>
          </cell>
        </row>
        <row r="58">
          <cell r="B58" t="str">
            <v>316</v>
          </cell>
        </row>
        <row r="59">
          <cell r="B59" t="str">
            <v>317</v>
          </cell>
        </row>
        <row r="60">
          <cell r="B60" t="str">
            <v>318</v>
          </cell>
        </row>
        <row r="61">
          <cell r="B61" t="str">
            <v>319</v>
          </cell>
        </row>
        <row r="62">
          <cell r="B62" t="str">
            <v>320</v>
          </cell>
        </row>
        <row r="63">
          <cell r="B63" t="str">
            <v>330</v>
          </cell>
        </row>
        <row r="64">
          <cell r="B64" t="str">
            <v>340</v>
          </cell>
        </row>
        <row r="65">
          <cell r="B65" t="str">
            <v>350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КВ ОКС"/>
      <sheetName val="др КВ"/>
      <sheetName val="платежный бюджет"/>
      <sheetName val="тарифы"/>
      <sheetName val="сравн затрат"/>
      <sheetName val="ТБ"/>
      <sheetName val="прогн опт цены"/>
      <sheetName val="НДС"/>
      <sheetName val="НнП"/>
      <sheetName val="КВ_ОКС"/>
      <sheetName val="др_КВ"/>
      <sheetName val="платежный_бюджет"/>
      <sheetName val="сравн_затрат"/>
      <sheetName val="прогн_опт_цены"/>
    </sheetNames>
    <sheetDataSet>
      <sheetData sheetId="0" refreshError="1">
        <row r="1">
          <cell r="A1" t="str">
            <v>Бюджет доходов и расходов на 2003 год (версия 1)</v>
          </cell>
          <cell r="H1" t="str">
            <v>Тариф передачи, грн./Мвтч</v>
          </cell>
          <cell r="I1" t="str">
            <v>1 класс</v>
          </cell>
          <cell r="J1">
            <v>13</v>
          </cell>
        </row>
        <row r="2">
          <cell r="A2" t="str">
            <v>Прикарпатьеоблэнерго</v>
          </cell>
          <cell r="I2" t="str">
            <v>2 класс</v>
          </cell>
          <cell r="J2">
            <v>54.31</v>
          </cell>
        </row>
        <row r="3">
          <cell r="A3" t="str">
            <v>тыс. грн. без НДС</v>
          </cell>
          <cell r="H3" t="str">
            <v>Тариф поставки, грн./Мвтч</v>
          </cell>
          <cell r="I3" t="str">
            <v>1 группа</v>
          </cell>
          <cell r="J3">
            <v>2.5</v>
          </cell>
        </row>
        <row r="4">
          <cell r="A4" t="str">
            <v xml:space="preserve">ФИНАНСОВЫЙ РЕЗУЛЬТАТ (ФОРМАТ ФИНАНСОВОГО УЧЕТА) </v>
          </cell>
          <cell r="I4" t="str">
            <v>2 группа</v>
          </cell>
          <cell r="J4">
            <v>12.5</v>
          </cell>
        </row>
        <row r="5">
          <cell r="C5" t="str">
            <v>январь</v>
          </cell>
          <cell r="D5" t="str">
            <v>февраль</v>
          </cell>
          <cell r="E5" t="str">
            <v>март</v>
          </cell>
          <cell r="F5" t="str">
            <v>1 квартал</v>
          </cell>
          <cell r="G5" t="str">
            <v>апрель</v>
          </cell>
          <cell r="H5" t="str">
            <v>май</v>
          </cell>
          <cell r="I5" t="str">
            <v>июнь</v>
          </cell>
          <cell r="J5" t="str">
            <v>2 квартал</v>
          </cell>
          <cell r="K5" t="str">
            <v>июль</v>
          </cell>
          <cell r="L5" t="str">
            <v>август</v>
          </cell>
          <cell r="M5" t="str">
            <v>сентябрь</v>
          </cell>
          <cell r="N5" t="str">
            <v>3 квартал</v>
          </cell>
          <cell r="O5" t="str">
            <v>октябрь</v>
          </cell>
          <cell r="P5" t="str">
            <v>ноябрь</v>
          </cell>
          <cell r="Q5" t="str">
            <v>декабрь</v>
          </cell>
          <cell r="R5" t="str">
            <v>4 кварт.</v>
          </cell>
          <cell r="S5" t="str">
            <v>2003 год</v>
          </cell>
        </row>
        <row r="6">
          <cell r="A6" t="str">
            <v>Доходы (начисление!), в т.ч.</v>
          </cell>
          <cell r="C6">
            <v>26027.291666666668</v>
          </cell>
          <cell r="D6">
            <v>24013.591666666667</v>
          </cell>
          <cell r="E6">
            <v>24314.734999999997</v>
          </cell>
          <cell r="F6">
            <v>74355.618333333332</v>
          </cell>
          <cell r="G6">
            <v>19094.495833333334</v>
          </cell>
          <cell r="H6">
            <v>21286.108583333335</v>
          </cell>
          <cell r="I6">
            <v>20743.421249999999</v>
          </cell>
          <cell r="J6">
            <v>61124.025666666668</v>
          </cell>
          <cell r="K6">
            <v>20647.554583333331</v>
          </cell>
          <cell r="L6">
            <v>21377.41333333333</v>
          </cell>
          <cell r="M6">
            <v>22055.266666666666</v>
          </cell>
          <cell r="N6">
            <v>64080.234583333324</v>
          </cell>
          <cell r="O6">
            <v>22601.000833333332</v>
          </cell>
          <cell r="P6">
            <v>24688.245833333331</v>
          </cell>
          <cell r="Q6">
            <v>26606.366666666669</v>
          </cell>
          <cell r="R6">
            <v>73895.613333333327</v>
          </cell>
          <cell r="S6">
            <v>273455.49191666668</v>
          </cell>
        </row>
        <row r="7">
          <cell r="A7" t="str">
            <v>Реализация э/энергии</v>
          </cell>
          <cell r="C7">
            <v>25660.958333333336</v>
          </cell>
          <cell r="D7">
            <v>23727.258333333335</v>
          </cell>
          <cell r="E7">
            <v>24018.401666666665</v>
          </cell>
          <cell r="F7">
            <v>73406.618333333347</v>
          </cell>
          <cell r="G7">
            <v>18688.162500000002</v>
          </cell>
          <cell r="H7">
            <v>20959.775250000002</v>
          </cell>
          <cell r="I7">
            <v>20407.087916666667</v>
          </cell>
          <cell r="J7">
            <v>60055.025666666668</v>
          </cell>
          <cell r="K7">
            <v>20211.221249999999</v>
          </cell>
          <cell r="L7">
            <v>21021.079999999998</v>
          </cell>
          <cell r="M7">
            <v>21688.933333333334</v>
          </cell>
          <cell r="N7">
            <v>62921.234583333331</v>
          </cell>
          <cell r="O7">
            <v>22134.6675</v>
          </cell>
          <cell r="P7">
            <v>24301.912499999999</v>
          </cell>
          <cell r="Q7">
            <v>26210.033333333336</v>
          </cell>
          <cell r="R7">
            <v>72646.613333333342</v>
          </cell>
          <cell r="S7">
            <v>269029.49191666674</v>
          </cell>
        </row>
        <row r="8">
          <cell r="A8" t="str">
            <v>Реализация т/энергии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Прочие доходы основной деятельности (от передачи и поставки энергии):</v>
          </cell>
          <cell r="C9">
            <v>40</v>
          </cell>
          <cell r="D9">
            <v>50</v>
          </cell>
          <cell r="E9">
            <v>60</v>
          </cell>
          <cell r="F9">
            <v>150</v>
          </cell>
          <cell r="G9">
            <v>80</v>
          </cell>
          <cell r="H9">
            <v>90</v>
          </cell>
          <cell r="I9">
            <v>100</v>
          </cell>
          <cell r="J9">
            <v>270</v>
          </cell>
          <cell r="K9">
            <v>110</v>
          </cell>
          <cell r="L9">
            <v>120</v>
          </cell>
          <cell r="M9">
            <v>130</v>
          </cell>
          <cell r="N9">
            <v>360</v>
          </cell>
          <cell r="O9">
            <v>140</v>
          </cell>
          <cell r="P9">
            <v>150</v>
          </cell>
          <cell r="Q9">
            <v>160</v>
          </cell>
          <cell r="R9">
            <v>450</v>
          </cell>
          <cell r="S9">
            <v>1230</v>
          </cell>
        </row>
        <row r="10">
          <cell r="B10" t="str">
            <v>транзит</v>
          </cell>
          <cell r="F10">
            <v>0</v>
          </cell>
          <cell r="J10">
            <v>0</v>
          </cell>
          <cell r="N10">
            <v>0</v>
          </cell>
          <cell r="R10">
            <v>0</v>
          </cell>
          <cell r="S10">
            <v>0</v>
          </cell>
        </row>
        <row r="11">
          <cell r="B11" t="str">
            <v>реактивная э/энергия</v>
          </cell>
          <cell r="C11">
            <v>30</v>
          </cell>
          <cell r="D11">
            <v>40</v>
          </cell>
          <cell r="E11">
            <v>50</v>
          </cell>
          <cell r="F11">
            <v>120</v>
          </cell>
          <cell r="G11">
            <v>70</v>
          </cell>
          <cell r="H11">
            <v>80</v>
          </cell>
          <cell r="I11">
            <v>90</v>
          </cell>
          <cell r="J11">
            <v>240</v>
          </cell>
          <cell r="K11">
            <v>100</v>
          </cell>
          <cell r="L11">
            <v>110</v>
          </cell>
          <cell r="M11">
            <v>120</v>
          </cell>
          <cell r="N11">
            <v>330</v>
          </cell>
          <cell r="O11">
            <v>130</v>
          </cell>
          <cell r="P11">
            <v>140</v>
          </cell>
          <cell r="Q11">
            <v>150</v>
          </cell>
          <cell r="R11">
            <v>420</v>
          </cell>
          <cell r="S11">
            <v>1110</v>
          </cell>
        </row>
        <row r="12">
          <cell r="B12" t="str">
            <v xml:space="preserve">штрафы, пени </v>
          </cell>
          <cell r="C12">
            <v>10</v>
          </cell>
          <cell r="D12">
            <v>10</v>
          </cell>
          <cell r="E12">
            <v>10</v>
          </cell>
          <cell r="F12">
            <v>30</v>
          </cell>
          <cell r="G12">
            <v>10</v>
          </cell>
          <cell r="H12">
            <v>10</v>
          </cell>
          <cell r="I12">
            <v>10</v>
          </cell>
          <cell r="J12">
            <v>30</v>
          </cell>
          <cell r="K12">
            <v>10</v>
          </cell>
          <cell r="L12">
            <v>10</v>
          </cell>
          <cell r="M12">
            <v>10</v>
          </cell>
          <cell r="N12">
            <v>30</v>
          </cell>
          <cell r="O12">
            <v>10</v>
          </cell>
          <cell r="P12">
            <v>10</v>
          </cell>
          <cell r="Q12">
            <v>10</v>
          </cell>
          <cell r="R12">
            <v>30</v>
          </cell>
          <cell r="S12">
            <v>120</v>
          </cell>
        </row>
        <row r="13">
          <cell r="A13" t="str">
            <v>Доходы от прочей деятельности</v>
          </cell>
          <cell r="C13">
            <v>233.33333333333334</v>
          </cell>
          <cell r="D13">
            <v>233.33333333333334</v>
          </cell>
          <cell r="E13">
            <v>233.33333333333334</v>
          </cell>
          <cell r="F13">
            <v>700</v>
          </cell>
          <cell r="G13">
            <v>233.33333333333334</v>
          </cell>
          <cell r="H13">
            <v>233.33333333333334</v>
          </cell>
          <cell r="I13">
            <v>233.33333333333334</v>
          </cell>
          <cell r="J13">
            <v>700</v>
          </cell>
          <cell r="K13">
            <v>233.33333333333334</v>
          </cell>
          <cell r="L13">
            <v>233.33333333333334</v>
          </cell>
          <cell r="M13">
            <v>233.33333333333334</v>
          </cell>
          <cell r="N13">
            <v>700</v>
          </cell>
          <cell r="O13">
            <v>233.33333333333334</v>
          </cell>
          <cell r="P13">
            <v>233.33333333333334</v>
          </cell>
          <cell r="Q13">
            <v>233.33333333333334</v>
          </cell>
          <cell r="R13">
            <v>700</v>
          </cell>
          <cell r="S13">
            <v>2800</v>
          </cell>
        </row>
        <row r="14">
          <cell r="A14" t="str">
            <v xml:space="preserve">Доходы от финансовой деятельности </v>
          </cell>
          <cell r="C14">
            <v>93</v>
          </cell>
          <cell r="D14">
            <v>3</v>
          </cell>
          <cell r="E14">
            <v>3</v>
          </cell>
          <cell r="F14">
            <v>99</v>
          </cell>
          <cell r="G14">
            <v>93</v>
          </cell>
          <cell r="H14">
            <v>3</v>
          </cell>
          <cell r="I14">
            <v>3</v>
          </cell>
          <cell r="J14">
            <v>99</v>
          </cell>
          <cell r="K14">
            <v>93</v>
          </cell>
          <cell r="L14">
            <v>3</v>
          </cell>
          <cell r="M14">
            <v>3</v>
          </cell>
          <cell r="N14">
            <v>99</v>
          </cell>
          <cell r="O14">
            <v>93</v>
          </cell>
          <cell r="P14">
            <v>3</v>
          </cell>
          <cell r="Q14">
            <v>3</v>
          </cell>
          <cell r="R14">
            <v>99</v>
          </cell>
          <cell r="S14">
            <v>396</v>
          </cell>
        </row>
        <row r="15">
          <cell r="A15" t="str">
            <v>Затраты (начисление!), в т.ч.</v>
          </cell>
          <cell r="C15">
            <v>27217.127326666672</v>
          </cell>
          <cell r="D15">
            <v>24526.273000000001</v>
          </cell>
          <cell r="E15">
            <v>24288.578041666664</v>
          </cell>
          <cell r="F15">
            <v>76031.978368333337</v>
          </cell>
          <cell r="G15">
            <v>18014.705026666667</v>
          </cell>
          <cell r="H15">
            <v>19854.393749999999</v>
          </cell>
          <cell r="I15">
            <v>19631.258166666667</v>
          </cell>
          <cell r="J15">
            <v>57500.356943333332</v>
          </cell>
          <cell r="K15">
            <v>19559.449576666662</v>
          </cell>
          <cell r="L15">
            <v>20181.563750000001</v>
          </cell>
          <cell r="M15">
            <v>20776.350600000002</v>
          </cell>
          <cell r="N15">
            <v>60517.363926666672</v>
          </cell>
          <cell r="O15">
            <v>22778.27739333333</v>
          </cell>
          <cell r="P15">
            <v>25185.4</v>
          </cell>
          <cell r="Q15">
            <v>28657.869333333332</v>
          </cell>
          <cell r="R15">
            <v>76621.546726666667</v>
          </cell>
          <cell r="S15">
            <v>270671.24596500001</v>
          </cell>
        </row>
        <row r="16">
          <cell r="A16" t="str">
            <v>Стоимость покупной э/э у ОРЭ</v>
          </cell>
          <cell r="C16">
            <v>18078.802</v>
          </cell>
          <cell r="D16">
            <v>15684.528</v>
          </cell>
          <cell r="E16">
            <v>15470.633</v>
          </cell>
          <cell r="F16">
            <v>49233.963000000003</v>
          </cell>
          <cell r="G16">
            <v>10705.347</v>
          </cell>
          <cell r="H16">
            <v>10863.085999999999</v>
          </cell>
          <cell r="I16">
            <v>10851.957</v>
          </cell>
          <cell r="J16">
            <v>32420.39</v>
          </cell>
          <cell r="K16">
            <v>10581.954</v>
          </cell>
          <cell r="L16">
            <v>11229.627</v>
          </cell>
          <cell r="M16">
            <v>12025.552</v>
          </cell>
          <cell r="N16">
            <v>33837.133000000002</v>
          </cell>
          <cell r="O16">
            <v>13753.05</v>
          </cell>
          <cell r="P16">
            <v>16024.281000000001</v>
          </cell>
          <cell r="Q16">
            <v>18337.948</v>
          </cell>
          <cell r="R16">
            <v>48115.278999999995</v>
          </cell>
          <cell r="S16">
            <v>163606.76500000001</v>
          </cell>
        </row>
        <row r="17">
          <cell r="A17" t="str">
            <v>Стоимость покупной э/э у прочих поставщиков</v>
          </cell>
          <cell r="C17">
            <v>4256.8500000000004</v>
          </cell>
          <cell r="D17">
            <v>3968.2500000000005</v>
          </cell>
          <cell r="E17">
            <v>4184.7000000000007</v>
          </cell>
          <cell r="F17">
            <v>12409.800000000001</v>
          </cell>
          <cell r="G17">
            <v>2554.11</v>
          </cell>
          <cell r="H17">
            <v>4401.1499999999996</v>
          </cell>
          <cell r="I17">
            <v>4256.8500000000004</v>
          </cell>
          <cell r="J17">
            <v>11212.11</v>
          </cell>
          <cell r="K17">
            <v>4401.1499999999996</v>
          </cell>
          <cell r="L17">
            <v>4401.1499999999996</v>
          </cell>
          <cell r="M17">
            <v>4256.8500000000004</v>
          </cell>
          <cell r="N17">
            <v>13059.15</v>
          </cell>
          <cell r="O17">
            <v>4401.1499999999996</v>
          </cell>
          <cell r="P17">
            <v>4256.8500000000004</v>
          </cell>
          <cell r="Q17">
            <v>4401.1499999999996</v>
          </cell>
          <cell r="R17">
            <v>13059.15</v>
          </cell>
          <cell r="S17">
            <v>49740.210000000006</v>
          </cell>
        </row>
        <row r="18">
          <cell r="A18" t="str">
            <v>Затраты генерации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 t="str">
            <v xml:space="preserve">Зарплата с начислениями </v>
          </cell>
          <cell r="C19">
            <v>2150</v>
          </cell>
          <cell r="D19">
            <v>2150</v>
          </cell>
          <cell r="E19">
            <v>2150</v>
          </cell>
          <cell r="F19">
            <v>6450</v>
          </cell>
          <cell r="G19">
            <v>2150</v>
          </cell>
          <cell r="H19">
            <v>2150</v>
          </cell>
          <cell r="I19">
            <v>2150</v>
          </cell>
          <cell r="J19">
            <v>6450</v>
          </cell>
          <cell r="K19">
            <v>2150</v>
          </cell>
          <cell r="L19">
            <v>2150</v>
          </cell>
          <cell r="M19">
            <v>2150</v>
          </cell>
          <cell r="N19">
            <v>6450</v>
          </cell>
          <cell r="O19">
            <v>2150</v>
          </cell>
          <cell r="P19">
            <v>2150</v>
          </cell>
          <cell r="Q19">
            <v>2150</v>
          </cell>
          <cell r="R19">
            <v>6450</v>
          </cell>
          <cell r="S19">
            <v>25800</v>
          </cell>
        </row>
        <row r="20">
          <cell r="A20" t="str">
            <v>Амортизация</v>
          </cell>
          <cell r="C20">
            <v>900</v>
          </cell>
          <cell r="D20">
            <v>900</v>
          </cell>
          <cell r="E20">
            <v>900</v>
          </cell>
          <cell r="F20">
            <v>2700</v>
          </cell>
          <cell r="G20">
            <v>900</v>
          </cell>
          <cell r="H20">
            <v>900</v>
          </cell>
          <cell r="I20">
            <v>900</v>
          </cell>
          <cell r="J20">
            <v>2700</v>
          </cell>
          <cell r="K20">
            <v>900</v>
          </cell>
          <cell r="L20">
            <v>900</v>
          </cell>
          <cell r="M20">
            <v>900</v>
          </cell>
          <cell r="N20">
            <v>2700</v>
          </cell>
          <cell r="O20">
            <v>900</v>
          </cell>
          <cell r="P20">
            <v>900</v>
          </cell>
          <cell r="Q20">
            <v>900</v>
          </cell>
          <cell r="R20">
            <v>2700</v>
          </cell>
          <cell r="S20">
            <v>10800</v>
          </cell>
        </row>
        <row r="21">
          <cell r="A21" t="str">
            <v>Затраты передачи, кроме зарплаты и амортизации</v>
          </cell>
          <cell r="C21">
            <v>367.16666666666669</v>
          </cell>
          <cell r="D21">
            <v>373.66666666666669</v>
          </cell>
          <cell r="E21">
            <v>497.16666666666669</v>
          </cell>
          <cell r="F21">
            <v>1238</v>
          </cell>
          <cell r="G21">
            <v>524.16666666666674</v>
          </cell>
          <cell r="H21">
            <v>376.68058333333335</v>
          </cell>
          <cell r="I21">
            <v>329.83333333333337</v>
          </cell>
          <cell r="J21">
            <v>1230.6805833333333</v>
          </cell>
          <cell r="K21">
            <v>324.83333333333337</v>
          </cell>
          <cell r="L21">
            <v>374</v>
          </cell>
          <cell r="M21">
            <v>367.5</v>
          </cell>
          <cell r="N21">
            <v>1066.3333333333335</v>
          </cell>
          <cell r="O21">
            <v>374.16666666666669</v>
          </cell>
          <cell r="P21">
            <v>297.66666666666669</v>
          </cell>
          <cell r="Q21">
            <v>255.16666666666669</v>
          </cell>
          <cell r="R21">
            <v>927</v>
          </cell>
          <cell r="S21">
            <v>4462.0139166666668</v>
          </cell>
        </row>
        <row r="22">
          <cell r="A22" t="str">
            <v>Затраты сбыта, кроме зарплаты и амортизации</v>
          </cell>
          <cell r="C22">
            <v>612.32500000000005</v>
          </cell>
          <cell r="D22">
            <v>608.06500000000005</v>
          </cell>
          <cell r="E22">
            <v>244.45125000000002</v>
          </cell>
          <cell r="F22">
            <v>1464.8412500000002</v>
          </cell>
          <cell r="G22">
            <v>283.66983333333337</v>
          </cell>
          <cell r="H22">
            <v>288.79250000000002</v>
          </cell>
          <cell r="I22">
            <v>277.54250000000002</v>
          </cell>
          <cell r="J22">
            <v>850.00483333333341</v>
          </cell>
          <cell r="K22">
            <v>276.37583333333333</v>
          </cell>
          <cell r="L22">
            <v>279.92458333333332</v>
          </cell>
          <cell r="M22">
            <v>282.23000000000008</v>
          </cell>
          <cell r="N22">
            <v>838.53041666666672</v>
          </cell>
          <cell r="O22">
            <v>307.55466666666672</v>
          </cell>
          <cell r="P22">
            <v>711.96066666666673</v>
          </cell>
          <cell r="Q22">
            <v>1811.5333333333335</v>
          </cell>
          <cell r="R22">
            <v>2831.048666666667</v>
          </cell>
          <cell r="S22">
            <v>5984.4251666666678</v>
          </cell>
        </row>
        <row r="23">
          <cell r="A23" t="str">
            <v>Затраты администрации, кроме зарплаты и амортизации</v>
          </cell>
          <cell r="C23">
            <v>851.98365999999999</v>
          </cell>
          <cell r="D23">
            <v>841.76333333333343</v>
          </cell>
          <cell r="E23">
            <v>841.62712499999998</v>
          </cell>
          <cell r="F23">
            <v>2535.3741183333332</v>
          </cell>
          <cell r="G23">
            <v>897.41152666666676</v>
          </cell>
          <cell r="H23">
            <v>874.68466666666666</v>
          </cell>
          <cell r="I23">
            <v>865.07533333333345</v>
          </cell>
          <cell r="J23">
            <v>2637.171526666667</v>
          </cell>
          <cell r="K23">
            <v>925.13641000000018</v>
          </cell>
          <cell r="L23">
            <v>846.86216666666667</v>
          </cell>
          <cell r="M23">
            <v>794.21860000000015</v>
          </cell>
          <cell r="N23">
            <v>2566.217176666667</v>
          </cell>
          <cell r="O23">
            <v>892.35606000000007</v>
          </cell>
          <cell r="P23">
            <v>844.64166666666677</v>
          </cell>
          <cell r="Q23">
            <v>802.07133333333354</v>
          </cell>
          <cell r="R23">
            <v>2539.0690600000007</v>
          </cell>
          <cell r="S23">
            <v>10277.831881666669</v>
          </cell>
        </row>
        <row r="24">
          <cell r="A24" t="str">
            <v>Затраты прочей деятельности</v>
          </cell>
          <cell r="F24">
            <v>0</v>
          </cell>
          <cell r="J24">
            <v>0</v>
          </cell>
          <cell r="N24">
            <v>0</v>
          </cell>
          <cell r="R24">
            <v>0</v>
          </cell>
          <cell r="S24">
            <v>0</v>
          </cell>
        </row>
        <row r="25">
          <cell r="A25" t="str">
            <v xml:space="preserve">Затраты финансовой деятельности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A26" t="str">
            <v>ФИНАНСОВЫЙ РЕЗУЛЬТАТ до налогообложения (прибыль "+", убыток "-")</v>
          </cell>
          <cell r="C26">
            <v>-1189.8356600000043</v>
          </cell>
          <cell r="D26">
            <v>-512.6813333333339</v>
          </cell>
          <cell r="E26">
            <v>26.156958333333023</v>
          </cell>
          <cell r="F26">
            <v>-1676.3600350000052</v>
          </cell>
          <cell r="G26">
            <v>1079.7908066666678</v>
          </cell>
          <cell r="H26">
            <v>1431.7148333333353</v>
          </cell>
          <cell r="I26">
            <v>1112.1630833333329</v>
          </cell>
          <cell r="J26">
            <v>3623.6687233333359</v>
          </cell>
          <cell r="K26">
            <v>1088.1050066666685</v>
          </cell>
          <cell r="L26">
            <v>1195.8495833333291</v>
          </cell>
          <cell r="M26">
            <v>1278.9160666666648</v>
          </cell>
          <cell r="N26">
            <v>3562.8706566666624</v>
          </cell>
          <cell r="O26">
            <v>-177.27655999999843</v>
          </cell>
          <cell r="P26">
            <v>-497.15416666667079</v>
          </cell>
          <cell r="Q26">
            <v>-2051.5026666666636</v>
          </cell>
          <cell r="R26">
            <v>-2725.9333933333328</v>
          </cell>
          <cell r="S26">
            <v>2784.2459516666604</v>
          </cell>
        </row>
        <row r="27">
          <cell r="A27" t="str">
            <v>Налог на прибыль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660.08042700000033</v>
          </cell>
          <cell r="N27">
            <v>660.08042700000033</v>
          </cell>
          <cell r="P27">
            <v>383.67481999999944</v>
          </cell>
          <cell r="R27">
            <v>383.67481999999944</v>
          </cell>
          <cell r="S27">
            <v>1043.7552469999998</v>
          </cell>
        </row>
        <row r="28">
          <cell r="A28" t="str">
            <v>Чистая прибыль "+" (убыток "-")</v>
          </cell>
          <cell r="C28">
            <v>-1189.8356600000043</v>
          </cell>
          <cell r="D28">
            <v>-512.6813333333339</v>
          </cell>
          <cell r="E28">
            <v>26.156958333333023</v>
          </cell>
          <cell r="F28">
            <v>-1676.3600350000052</v>
          </cell>
          <cell r="G28">
            <v>1079.7908066666678</v>
          </cell>
          <cell r="H28">
            <v>1431.7148333333353</v>
          </cell>
          <cell r="I28">
            <v>1112.1630833333329</v>
          </cell>
          <cell r="J28">
            <v>3623.6687233333359</v>
          </cell>
          <cell r="K28">
            <v>1088.1050066666685</v>
          </cell>
          <cell r="L28">
            <v>535.76915633332874</v>
          </cell>
          <cell r="M28">
            <v>1278.9160666666648</v>
          </cell>
          <cell r="N28">
            <v>2902.7902296666621</v>
          </cell>
          <cell r="O28">
            <v>-177.27655999999843</v>
          </cell>
          <cell r="P28">
            <v>-880.82898666667029</v>
          </cell>
          <cell r="Q28">
            <v>-2051.5026666666636</v>
          </cell>
          <cell r="R28">
            <v>-3109.6082133333321</v>
          </cell>
          <cell r="S28">
            <v>1740.4907046666603</v>
          </cell>
        </row>
        <row r="29">
          <cell r="A29" t="str">
            <v>Распределение прибыли: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A30" t="str">
            <v>дивиденды</v>
          </cell>
          <cell r="F30">
            <v>0</v>
          </cell>
          <cell r="J30">
            <v>0</v>
          </cell>
          <cell r="N30">
            <v>0</v>
          </cell>
          <cell r="R30">
            <v>0</v>
          </cell>
          <cell r="S30">
            <v>0</v>
          </cell>
        </row>
        <row r="31">
          <cell r="A31" t="str">
            <v>резервный фонд</v>
          </cell>
          <cell r="F31">
            <v>0</v>
          </cell>
          <cell r="J31">
            <v>0</v>
          </cell>
          <cell r="N31">
            <v>0</v>
          </cell>
          <cell r="R31">
            <v>0</v>
          </cell>
          <cell r="S3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 на транзит"/>
      <sheetName val="Оплата тр-та"/>
      <sheetName val="Îïëàòà òð-òà"/>
      <sheetName val="Òàðèô íà òðàíçèò"/>
      <sheetName val="Ïëàòà çà òðàíçèò"/>
      <sheetName val="7  інші витрати"/>
      <sheetName val="Ф2"/>
    </sheetNames>
    <sheetDataSet>
      <sheetData sheetId="0" refreshError="1">
        <row r="14">
          <cell r="D14">
            <v>1.76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 на транзит"/>
      <sheetName val="Оплата тр-та"/>
      <sheetName val="Îïëàòà òð-òà"/>
      <sheetName val="Òàðèô íà òðàíçèò"/>
      <sheetName val="Ïëàòà çà òðàíçèò"/>
      <sheetName val="KOEF"/>
      <sheetName val="Лист1"/>
      <sheetName val="TRANZIT"/>
    </sheetNames>
    <sheetDataSet>
      <sheetData sheetId="0" refreshError="1">
        <row r="14">
          <cell r="D14">
            <v>1.76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6"/>
      <sheetName val="5"/>
      <sheetName val="7"/>
      <sheetName val="8"/>
      <sheetName val="9"/>
      <sheetName val="10"/>
      <sheetName val="11"/>
      <sheetName val="12"/>
      <sheetName val="Makets"/>
      <sheetName val="Ini"/>
      <sheetName val="Periods"/>
      <sheetName val="vbc_ini"/>
      <sheetName val="vbc_send"/>
      <sheetName val="vbc_sys"/>
      <sheetName val="vbc_auto"/>
      <sheetName val="Ф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>
            <v>2006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к"/>
      <sheetName val="єк (2)"/>
    </sheetNames>
    <sheetDataSet>
      <sheetData sheetId="0"/>
      <sheetData sheetId="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 ee 99"/>
      <sheetName val="Експл"/>
      <sheetName val="ПЛАН_1вар"/>
      <sheetName val="Інші витрати"/>
      <sheetName val="Технич лист"/>
      <sheetName val="м_812"/>
      <sheetName val="ВД (анал)"/>
      <sheetName val="812"/>
      <sheetName val="Лист1"/>
      <sheetName val="tar  ee 99"/>
      <sheetName val="Ini"/>
      <sheetName val="3 утв."/>
      <sheetName val="ат_на 2004_витрати_1"/>
    </sheetNames>
    <sheetDataSet>
      <sheetData sheetId="0">
        <row r="95">
          <cell r="CT9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віркатариф08"/>
      <sheetName val="повірка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з"/>
      <sheetName val="газ детал"/>
      <sheetName val="рік"/>
      <sheetName val="ОП"/>
      <sheetName val="темп. квітень жовтень Ваня"/>
      <sheetName val="темп. квітень жовтень"/>
      <sheetName val="ктм Дсту"/>
      <sheetName val="факт 5 років"/>
      <sheetName val="Порівняння"/>
      <sheetName val="Списки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вірка (2)"/>
      <sheetName val="транс"/>
      <sheetName val="вдоск"/>
      <sheetName val="зал"/>
      <sheetName val="вир послуг"/>
      <sheetName val="МТР Газ України"/>
      <sheetName val="assump"/>
    </sheetNames>
    <sheetDataSet>
      <sheetData sheetId="0" refreshError="1"/>
      <sheetData sheetId="1"/>
      <sheetData sheetId="2" refreshError="1">
        <row r="9">
          <cell r="E9">
            <v>649</v>
          </cell>
        </row>
      </sheetData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_вир послуг"/>
      <sheetName val="пост_виробПосл"/>
      <sheetName val="пер_сиров"/>
      <sheetName val="пост_сиров"/>
      <sheetName val="ремонти"/>
      <sheetName val="енергія"/>
      <sheetName val="структ_ісправ"/>
      <sheetName val="мат"/>
      <sheetName val="вода"/>
      <sheetName val="оплата праці"/>
      <sheetName val="аморт_передача"/>
      <sheetName val="аморт_постачання"/>
      <sheetName val="аморт невиробн"/>
      <sheetName val="інші_КМ+ЗбНов (первинне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30"/>
      <sheetName val="0210"/>
      <sheetName val="0260,0270"/>
      <sheetName val="0290"/>
      <sheetName val="0292"/>
      <sheetName val="0330"/>
      <sheetName val="0410"/>
      <sheetName val="0431"/>
      <sheetName val="0472"/>
      <sheetName val="0512"/>
      <sheetName val="0513"/>
      <sheetName val="0514"/>
      <sheetName val="0515"/>
      <sheetName val="0516"/>
      <sheetName val="0570"/>
      <sheetName val="0580"/>
      <sheetName val="0590"/>
      <sheetName val="0650"/>
      <sheetName val="690"/>
      <sheetName val="0740"/>
      <sheetName val="0813"/>
      <sheetName val="1110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ідсумок_спецодяг"/>
      <sheetName val="охорона_04 "/>
      <sheetName val="спецодяг_07"/>
      <sheetName val="захисні_07"/>
    </sheetNames>
    <sheetDataSet>
      <sheetData sheetId="0"/>
      <sheetData sheetId="1"/>
      <sheetData sheetId="2"/>
      <sheetData sheetId="3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 на цеха"/>
      <sheetName val="tar ee 99"/>
      <sheetName val="ВД (анал)"/>
      <sheetName val="МТР Газ України"/>
      <sheetName val="Ф2"/>
      <sheetName val="Лист1"/>
      <sheetName val="Матер.експлуат"/>
      <sheetName val="3 утв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ЛЯ"/>
      <sheetName val="связь_07"/>
      <sheetName val="связь_07 (2)"/>
    </sheetNames>
    <sheetDataSet>
      <sheetData sheetId="0" refreshError="1"/>
      <sheetData sheetId="1"/>
      <sheetData sheetId="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Т2"/>
      <sheetName val="_Т1"/>
      <sheetName val="_Т4"/>
      <sheetName val="_Т5"/>
      <sheetName val="_Т6"/>
      <sheetName val="_Т7"/>
      <sheetName val="_Т8"/>
      <sheetName val="_Т9"/>
      <sheetName val="_Т10"/>
      <sheetName val="BILL"/>
      <sheetName val="предприятия"/>
      <sheetName val="БЗ"/>
      <sheetName val="Макроэкономика"/>
      <sheetName val="Свод (2)"/>
      <sheetName val="Switches"/>
      <sheetName val="Собів. ГПЗ "/>
      <sheetName val="адм.витр. "/>
      <sheetName val=" BS Stat 31-12-01"/>
      <sheetName val="Цены СНГ"/>
      <sheetName val="ФинПоказатели"/>
      <sheetName val="tabdiller"/>
      <sheetName val="infl_rates"/>
      <sheetName val="assump"/>
      <sheetName val="Свод_(2)"/>
      <sheetName val="Собів__ГПЗ_"/>
      <sheetName val="адм_витр__"/>
      <sheetName val="_BS_Stat_31-12-01"/>
      <sheetName val="Цены_СНГ"/>
      <sheetName val="Лист1"/>
      <sheetName val="_Т3"/>
      <sheetName val="импорт"/>
      <sheetName val="Лист2"/>
      <sheetName val="Лист3"/>
      <sheetName val="Динамика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InputTI"/>
      <sheetName val="Справочники"/>
      <sheetName val="1"/>
      <sheetName val="Свод_(2)1"/>
      <sheetName val="Собів__ГПЗ_1"/>
      <sheetName val="адм_витр__1"/>
      <sheetName val="_BS_Stat_31-12-011"/>
      <sheetName val="Цены_СНГ1"/>
      <sheetName val="Свод_(2)2"/>
      <sheetName val="Собів__ГПЗ_2"/>
      <sheetName val="адм_витр__2"/>
      <sheetName val="_BS_Stat_31-12-012"/>
      <sheetName val="Цены_СНГ2"/>
      <sheetName val="Свод_(2)3"/>
      <sheetName val="Собів__ГПЗ_3"/>
      <sheetName val="адм_витр__3"/>
      <sheetName val="_BS_Stat_31-12-013"/>
      <sheetName val="Цены_СНГ3"/>
      <sheetName val="Свод_(2)4"/>
      <sheetName val="Собів__ГПЗ_4"/>
      <sheetName val="адм_витр__4"/>
      <sheetName val="_BS_Stat_31-12-014"/>
      <sheetName val="Цены_СНГ4"/>
      <sheetName val="Январь"/>
      <sheetName val="Свод_(2)5"/>
      <sheetName val="Собів__ГПЗ_5"/>
      <sheetName val="адм_витр__5"/>
      <sheetName val="_BS_Stat_31-12-015"/>
      <sheetName val="Цены_СНГ5"/>
      <sheetName val="_Ф3"/>
      <sheetName val="_Ф4"/>
      <sheetName val="_Ф5"/>
      <sheetName val="Ф7_цены"/>
      <sheetName val="Ф8_цены"/>
      <sheetName val="tar ee 99"/>
      <sheetName val="Техническая"/>
      <sheetName val="PR"/>
      <sheetName val="Шифр"/>
      <sheetName val="Вводные"/>
      <sheetName val="Справочник"/>
      <sheetName val="Месяцы"/>
      <sheetName val="Список"/>
      <sheetName val="план"/>
      <sheetName val="1998"/>
      <sheetName val="Состав Группы"/>
      <sheetName val="DICTS"/>
      <sheetName val="Общ.данные"/>
      <sheetName val="Ini"/>
      <sheetName val="разом  2010"/>
    </sheetNames>
    <sheetDataSet>
      <sheetData sheetId="0" refreshError="1">
        <row r="1">
          <cell r="A1" t="str">
            <v>Выражение2</v>
          </cell>
          <cell r="B1" t="str">
            <v>импорт по месяцам 1998</v>
          </cell>
          <cell r="C1" t="str">
            <v>1</v>
          </cell>
          <cell r="D1" t="str">
            <v>2</v>
          </cell>
          <cell r="E1" t="str">
            <v>3</v>
          </cell>
          <cell r="F1" t="str">
            <v>4</v>
          </cell>
          <cell r="G1" t="str">
            <v>5</v>
          </cell>
          <cell r="H1" t="str">
            <v>6</v>
          </cell>
          <cell r="I1" t="str">
            <v>7</v>
          </cell>
          <cell r="J1" t="str">
            <v>8</v>
          </cell>
          <cell r="K1" t="str">
            <v>9</v>
          </cell>
          <cell r="L1" t="str">
            <v>10</v>
          </cell>
        </row>
        <row r="2">
          <cell r="A2" t="str">
            <v>7303</v>
          </cell>
          <cell r="B2" t="str">
            <v>УКРАИНА</v>
          </cell>
          <cell r="C2">
            <v>14</v>
          </cell>
          <cell r="D2">
            <v>270</v>
          </cell>
          <cell r="E2">
            <v>60</v>
          </cell>
        </row>
        <row r="3">
          <cell r="A3" t="str">
            <v>7303</v>
          </cell>
          <cell r="B3" t="str">
            <v>ГЕРМАНИЯ</v>
          </cell>
          <cell r="C3">
            <v>9</v>
          </cell>
          <cell r="D3">
            <v>36</v>
          </cell>
          <cell r="E3">
            <v>151</v>
          </cell>
        </row>
        <row r="4">
          <cell r="A4" t="str">
            <v>7303</v>
          </cell>
          <cell r="B4" t="str">
            <v>ГРУЗИЯ</v>
          </cell>
          <cell r="C4">
            <v>167</v>
          </cell>
          <cell r="D4">
            <v>0</v>
          </cell>
          <cell r="E4">
            <v>132</v>
          </cell>
        </row>
        <row r="5">
          <cell r="A5" t="str">
            <v>7303</v>
          </cell>
          <cell r="B5">
            <v>73</v>
          </cell>
          <cell r="C5">
            <v>73</v>
          </cell>
          <cell r="D5">
            <v>73</v>
          </cell>
          <cell r="E5">
            <v>1606</v>
          </cell>
        </row>
        <row r="6">
          <cell r="A6" t="str">
            <v>7303</v>
          </cell>
          <cell r="B6" t="str">
            <v>ИСПАНИЯ</v>
          </cell>
          <cell r="C6">
            <v>30</v>
          </cell>
          <cell r="D6">
            <v>30</v>
          </cell>
          <cell r="E6">
            <v>718042</v>
          </cell>
        </row>
        <row r="7">
          <cell r="A7" t="str">
            <v>7303</v>
          </cell>
          <cell r="B7" t="str">
            <v>ЛИТВА</v>
          </cell>
          <cell r="C7">
            <v>13</v>
          </cell>
          <cell r="D7">
            <v>3</v>
          </cell>
          <cell r="E7">
            <v>4</v>
          </cell>
        </row>
        <row r="8">
          <cell r="A8" t="str">
            <v>7303</v>
          </cell>
          <cell r="B8" t="str">
            <v>ЧЕХИЯ</v>
          </cell>
          <cell r="C8">
            <v>17</v>
          </cell>
          <cell r="D8">
            <v>17</v>
          </cell>
          <cell r="E8">
            <v>189</v>
          </cell>
        </row>
        <row r="9">
          <cell r="A9" t="str">
            <v>7303</v>
          </cell>
          <cell r="B9" t="str">
            <v>США</v>
          </cell>
          <cell r="C9">
            <v>5</v>
          </cell>
          <cell r="D9">
            <v>3</v>
          </cell>
          <cell r="E9">
            <v>3</v>
          </cell>
        </row>
        <row r="10">
          <cell r="A10" t="str">
            <v>7303</v>
          </cell>
          <cell r="B10" t="str">
            <v>ТУРЦИЯ</v>
          </cell>
          <cell r="C10">
            <v>1</v>
          </cell>
          <cell r="D10">
            <v>0</v>
          </cell>
          <cell r="E10">
            <v>8</v>
          </cell>
        </row>
        <row r="11">
          <cell r="A11" t="str">
            <v>7303</v>
          </cell>
          <cell r="B11" t="str">
            <v>РУМЫНИЯ</v>
          </cell>
          <cell r="C11">
            <v>7</v>
          </cell>
          <cell r="D11">
            <v>7</v>
          </cell>
          <cell r="E11">
            <v>7</v>
          </cell>
        </row>
        <row r="12">
          <cell r="A12" t="str">
            <v>7303</v>
          </cell>
          <cell r="B12" t="str">
            <v>ФИНЛЯНДИЯ</v>
          </cell>
          <cell r="C12">
            <v>1</v>
          </cell>
          <cell r="D12">
            <v>5</v>
          </cell>
          <cell r="E12">
            <v>0</v>
          </cell>
        </row>
        <row r="13">
          <cell r="A13" t="str">
            <v>7303</v>
          </cell>
          <cell r="B13" t="str">
            <v>ИТАЛИЯ</v>
          </cell>
          <cell r="C13">
            <v>2</v>
          </cell>
          <cell r="D13">
            <v>0</v>
          </cell>
          <cell r="E13">
            <v>3</v>
          </cell>
        </row>
        <row r="14">
          <cell r="A14" t="str">
            <v>7303</v>
          </cell>
          <cell r="B14" t="str">
            <v>АВСТРИЯ</v>
          </cell>
          <cell r="C14">
            <v>4</v>
          </cell>
          <cell r="D14">
            <v>4</v>
          </cell>
          <cell r="E14">
            <v>4</v>
          </cell>
        </row>
        <row r="15">
          <cell r="A15" t="str">
            <v>7303</v>
          </cell>
          <cell r="B15" t="str">
            <v>ВЕНГРИЯ</v>
          </cell>
          <cell r="C15">
            <v>2</v>
          </cell>
          <cell r="D15">
            <v>2</v>
          </cell>
          <cell r="E15">
            <v>127</v>
          </cell>
        </row>
        <row r="16">
          <cell r="A16" t="str">
            <v>7303</v>
          </cell>
          <cell r="B16" t="str">
            <v>СЛОВАКИЯ</v>
          </cell>
          <cell r="C16">
            <v>1</v>
          </cell>
          <cell r="D16">
            <v>1</v>
          </cell>
          <cell r="E16">
            <v>310</v>
          </cell>
        </row>
        <row r="17">
          <cell r="A17" t="str">
            <v>7303</v>
          </cell>
          <cell r="B17" t="str">
            <v>ВЕЛИКОБРИТАНИЯ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>7303</v>
          </cell>
          <cell r="B18" t="str">
            <v>КИТАЙ</v>
          </cell>
          <cell r="C18">
            <v>0</v>
          </cell>
          <cell r="D18">
            <v>0</v>
          </cell>
          <cell r="E18">
            <v>0</v>
          </cell>
        </row>
        <row r="19">
          <cell r="A19" t="str">
            <v>7303</v>
          </cell>
          <cell r="B19" t="str">
            <v>НИДЕРЛАНДЫ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>7303</v>
          </cell>
          <cell r="B20" t="str">
            <v>НОРВЕГИЯ</v>
          </cell>
          <cell r="C20">
            <v>0</v>
          </cell>
          <cell r="D20">
            <v>0</v>
          </cell>
          <cell r="E20">
            <v>0</v>
          </cell>
        </row>
        <row r="21">
          <cell r="A21" t="str">
            <v>7303</v>
          </cell>
          <cell r="B21" t="str">
            <v>РЕСПУБЛИКА КОРЕЯ</v>
          </cell>
          <cell r="C21">
            <v>0</v>
          </cell>
          <cell r="D21">
            <v>0</v>
          </cell>
          <cell r="E21">
            <v>538</v>
          </cell>
        </row>
        <row r="22">
          <cell r="A22" t="str">
            <v>7304</v>
          </cell>
          <cell r="B22" t="str">
            <v>УКРАИНА</v>
          </cell>
          <cell r="C22">
            <v>25417</v>
          </cell>
          <cell r="D22">
            <v>31631</v>
          </cell>
          <cell r="E22">
            <v>25207</v>
          </cell>
          <cell r="F22">
            <v>33066</v>
          </cell>
          <cell r="G22">
            <v>15032</v>
          </cell>
          <cell r="H22">
            <v>25525</v>
          </cell>
          <cell r="I22">
            <v>21997</v>
          </cell>
          <cell r="J22">
            <v>24919</v>
          </cell>
          <cell r="K22">
            <v>17750</v>
          </cell>
          <cell r="L22">
            <v>10678</v>
          </cell>
        </row>
        <row r="23">
          <cell r="A23" t="str">
            <v>7304</v>
          </cell>
          <cell r="B23" t="str">
            <v>АВСТРИЯ</v>
          </cell>
          <cell r="C23">
            <v>1434</v>
          </cell>
          <cell r="D23">
            <v>2752</v>
          </cell>
          <cell r="E23">
            <v>1771</v>
          </cell>
          <cell r="F23">
            <v>2331</v>
          </cell>
          <cell r="G23">
            <v>1174</v>
          </cell>
          <cell r="H23">
            <v>187</v>
          </cell>
          <cell r="I23">
            <v>1100</v>
          </cell>
          <cell r="J23">
            <v>4157</v>
          </cell>
          <cell r="K23">
            <v>2952</v>
          </cell>
          <cell r="L23">
            <v>506</v>
          </cell>
        </row>
        <row r="24">
          <cell r="A24" t="str">
            <v>7304</v>
          </cell>
          <cell r="B24" t="str">
            <v>МЕКСИКА</v>
          </cell>
          <cell r="C24">
            <v>3734</v>
          </cell>
          <cell r="D24">
            <v>3734</v>
          </cell>
          <cell r="E24">
            <v>7142</v>
          </cell>
          <cell r="F24">
            <v>1281</v>
          </cell>
          <cell r="G24">
            <v>2504</v>
          </cell>
        </row>
        <row r="25">
          <cell r="A25" t="str">
            <v>7304</v>
          </cell>
          <cell r="B25" t="str">
            <v>АРГЕНТИНА</v>
          </cell>
          <cell r="C25">
            <v>726</v>
          </cell>
          <cell r="D25">
            <v>3492</v>
          </cell>
          <cell r="E25">
            <v>100</v>
          </cell>
          <cell r="F25">
            <v>7274</v>
          </cell>
          <cell r="G25">
            <v>7274</v>
          </cell>
          <cell r="H25">
            <v>302</v>
          </cell>
          <cell r="I25">
            <v>0</v>
          </cell>
          <cell r="J25">
            <v>302</v>
          </cell>
        </row>
        <row r="26">
          <cell r="A26" t="str">
            <v>7304</v>
          </cell>
          <cell r="B26" t="str">
            <v>ЯПОНИЯ</v>
          </cell>
          <cell r="C26">
            <v>302</v>
          </cell>
          <cell r="D26">
            <v>891</v>
          </cell>
          <cell r="E26">
            <v>4034</v>
          </cell>
          <cell r="F26">
            <v>4034</v>
          </cell>
          <cell r="G26">
            <v>948</v>
          </cell>
          <cell r="H26">
            <v>1617</v>
          </cell>
          <cell r="I26">
            <v>317</v>
          </cell>
          <cell r="J26">
            <v>0</v>
          </cell>
          <cell r="K26">
            <v>2763</v>
          </cell>
          <cell r="L26">
            <v>2</v>
          </cell>
        </row>
        <row r="27">
          <cell r="A27" t="str">
            <v>7304</v>
          </cell>
          <cell r="B27" t="str">
            <v>ГЕРМАНИЯ</v>
          </cell>
          <cell r="C27">
            <v>1333</v>
          </cell>
          <cell r="D27">
            <v>1591</v>
          </cell>
          <cell r="E27">
            <v>44</v>
          </cell>
          <cell r="F27">
            <v>510</v>
          </cell>
          <cell r="G27">
            <v>117</v>
          </cell>
          <cell r="H27">
            <v>555</v>
          </cell>
          <cell r="I27">
            <v>493</v>
          </cell>
          <cell r="J27">
            <v>82</v>
          </cell>
          <cell r="K27">
            <v>37</v>
          </cell>
          <cell r="L27">
            <v>147</v>
          </cell>
        </row>
        <row r="28">
          <cell r="A28" t="str">
            <v>7304</v>
          </cell>
          <cell r="B28" t="str">
            <v>ФРАНЦИЯ</v>
          </cell>
          <cell r="C28">
            <v>540</v>
          </cell>
          <cell r="D28">
            <v>433</v>
          </cell>
          <cell r="E28">
            <v>32</v>
          </cell>
          <cell r="F28">
            <v>185</v>
          </cell>
          <cell r="G28">
            <v>103</v>
          </cell>
          <cell r="H28">
            <v>666</v>
          </cell>
          <cell r="I28">
            <v>615</v>
          </cell>
          <cell r="J28">
            <v>14</v>
          </cell>
          <cell r="K28">
            <v>1712</v>
          </cell>
          <cell r="L28">
            <v>0</v>
          </cell>
        </row>
        <row r="29">
          <cell r="A29" t="str">
            <v>7304</v>
          </cell>
          <cell r="B29" t="str">
            <v>РУМЫНИЯ</v>
          </cell>
          <cell r="C29">
            <v>458</v>
          </cell>
          <cell r="D29">
            <v>847</v>
          </cell>
          <cell r="E29">
            <v>302</v>
          </cell>
          <cell r="F29">
            <v>51</v>
          </cell>
          <cell r="G29">
            <v>41</v>
          </cell>
          <cell r="H29">
            <v>14</v>
          </cell>
          <cell r="I29">
            <v>101</v>
          </cell>
          <cell r="J29">
            <v>672</v>
          </cell>
          <cell r="K29">
            <v>672</v>
          </cell>
          <cell r="L29">
            <v>1548</v>
          </cell>
        </row>
        <row r="30">
          <cell r="A30" t="str">
            <v>7304</v>
          </cell>
          <cell r="B30" t="str">
            <v>ЧЕХИЯ</v>
          </cell>
          <cell r="C30">
            <v>340</v>
          </cell>
          <cell r="D30">
            <v>30</v>
          </cell>
          <cell r="E30">
            <v>499</v>
          </cell>
          <cell r="F30">
            <v>1460</v>
          </cell>
          <cell r="G30">
            <v>618</v>
          </cell>
          <cell r="H30">
            <v>206</v>
          </cell>
          <cell r="I30">
            <v>30</v>
          </cell>
          <cell r="J30">
            <v>39</v>
          </cell>
          <cell r="K30">
            <v>167</v>
          </cell>
          <cell r="L30">
            <v>1</v>
          </cell>
        </row>
        <row r="31">
          <cell r="A31" t="str">
            <v>7304</v>
          </cell>
          <cell r="B31" t="str">
            <v>ПОЛЬША</v>
          </cell>
          <cell r="C31">
            <v>677</v>
          </cell>
          <cell r="D31">
            <v>1170</v>
          </cell>
          <cell r="E31">
            <v>15</v>
          </cell>
          <cell r="F31">
            <v>241</v>
          </cell>
          <cell r="G31">
            <v>188</v>
          </cell>
          <cell r="H31">
            <v>82</v>
          </cell>
          <cell r="I31">
            <v>486</v>
          </cell>
          <cell r="J31">
            <v>0</v>
          </cell>
          <cell r="K31">
            <v>207</v>
          </cell>
          <cell r="L31">
            <v>3</v>
          </cell>
        </row>
        <row r="32">
          <cell r="A32" t="str">
            <v>7304</v>
          </cell>
          <cell r="B32" t="str">
            <v>ГРУЗИЯ</v>
          </cell>
          <cell r="C32">
            <v>168</v>
          </cell>
          <cell r="D32">
            <v>596</v>
          </cell>
          <cell r="E32">
            <v>596</v>
          </cell>
          <cell r="F32">
            <v>118</v>
          </cell>
          <cell r="G32">
            <v>117</v>
          </cell>
          <cell r="H32">
            <v>118</v>
          </cell>
          <cell r="I32">
            <v>0</v>
          </cell>
          <cell r="J32">
            <v>118</v>
          </cell>
          <cell r="K32">
            <v>37</v>
          </cell>
          <cell r="L32">
            <v>147</v>
          </cell>
        </row>
        <row r="33">
          <cell r="A33" t="str">
            <v>7304</v>
          </cell>
          <cell r="B33" t="str">
            <v>США</v>
          </cell>
          <cell r="C33">
            <v>0</v>
          </cell>
          <cell r="D33">
            <v>15</v>
          </cell>
          <cell r="E33">
            <v>35</v>
          </cell>
          <cell r="F33">
            <v>11</v>
          </cell>
          <cell r="G33">
            <v>187</v>
          </cell>
          <cell r="H33">
            <v>151</v>
          </cell>
          <cell r="I33">
            <v>196</v>
          </cell>
          <cell r="J33">
            <v>19</v>
          </cell>
          <cell r="K33">
            <v>87</v>
          </cell>
          <cell r="L33">
            <v>100</v>
          </cell>
        </row>
        <row r="34">
          <cell r="A34" t="str">
            <v>7304</v>
          </cell>
          <cell r="B34" t="str">
            <v>ИСПАНИЯ</v>
          </cell>
          <cell r="C34">
            <v>649</v>
          </cell>
          <cell r="D34">
            <v>39</v>
          </cell>
          <cell r="E34">
            <v>39</v>
          </cell>
          <cell r="F34">
            <v>13</v>
          </cell>
          <cell r="G34">
            <v>6</v>
          </cell>
          <cell r="H34">
            <v>6</v>
          </cell>
          <cell r="I34">
            <v>6</v>
          </cell>
          <cell r="J34">
            <v>6</v>
          </cell>
          <cell r="K34">
            <v>0</v>
          </cell>
          <cell r="L34">
            <v>0</v>
          </cell>
        </row>
        <row r="35">
          <cell r="A35" t="str">
            <v>7304</v>
          </cell>
          <cell r="B35" t="str">
            <v>ВЕЛИКОБРИТАНИЯ</v>
          </cell>
          <cell r="C35">
            <v>107</v>
          </cell>
          <cell r="D35">
            <v>207</v>
          </cell>
          <cell r="E35">
            <v>0</v>
          </cell>
          <cell r="F35">
            <v>4</v>
          </cell>
          <cell r="G35">
            <v>102</v>
          </cell>
          <cell r="H35">
            <v>215</v>
          </cell>
          <cell r="I35">
            <v>45</v>
          </cell>
          <cell r="J35">
            <v>29</v>
          </cell>
          <cell r="K35">
            <v>2</v>
          </cell>
          <cell r="L35">
            <v>33</v>
          </cell>
        </row>
        <row r="36">
          <cell r="A36" t="str">
            <v>7304</v>
          </cell>
          <cell r="B36" t="str">
            <v>СИНГАПУР</v>
          </cell>
          <cell r="C36">
            <v>229</v>
          </cell>
          <cell r="D36">
            <v>133</v>
          </cell>
          <cell r="E36">
            <v>133</v>
          </cell>
          <cell r="F36">
            <v>192</v>
          </cell>
          <cell r="G36">
            <v>25</v>
          </cell>
          <cell r="H36">
            <v>229</v>
          </cell>
          <cell r="I36">
            <v>133</v>
          </cell>
          <cell r="J36">
            <v>133</v>
          </cell>
          <cell r="K36">
            <v>192</v>
          </cell>
          <cell r="L36">
            <v>25</v>
          </cell>
        </row>
        <row r="37">
          <cell r="A37" t="str">
            <v>7304</v>
          </cell>
          <cell r="B37" t="str">
            <v>ФИНЛЯНДИЯ</v>
          </cell>
          <cell r="C37">
            <v>65</v>
          </cell>
          <cell r="D37">
            <v>186</v>
          </cell>
          <cell r="E37">
            <v>81</v>
          </cell>
          <cell r="F37">
            <v>65</v>
          </cell>
          <cell r="G37">
            <v>27</v>
          </cell>
          <cell r="H37">
            <v>54</v>
          </cell>
          <cell r="I37">
            <v>32</v>
          </cell>
          <cell r="J37">
            <v>60</v>
          </cell>
          <cell r="K37">
            <v>41</v>
          </cell>
          <cell r="L37">
            <v>25</v>
          </cell>
        </row>
        <row r="38">
          <cell r="A38" t="str">
            <v>7304</v>
          </cell>
          <cell r="B38" t="str">
            <v>НИДЕРЛАНДЫ</v>
          </cell>
          <cell r="C38">
            <v>0</v>
          </cell>
          <cell r="D38">
            <v>0</v>
          </cell>
          <cell r="E38">
            <v>285</v>
          </cell>
          <cell r="F38">
            <v>32</v>
          </cell>
          <cell r="G38">
            <v>0</v>
          </cell>
          <cell r="H38">
            <v>12</v>
          </cell>
          <cell r="I38">
            <v>98</v>
          </cell>
          <cell r="J38">
            <v>68</v>
          </cell>
          <cell r="K38">
            <v>124</v>
          </cell>
          <cell r="L38">
            <v>2</v>
          </cell>
        </row>
        <row r="39">
          <cell r="A39" t="str">
            <v>7304</v>
          </cell>
          <cell r="B39" t="str">
            <v>ЛАТВИЯ</v>
          </cell>
          <cell r="C39">
            <v>57</v>
          </cell>
          <cell r="D39">
            <v>70</v>
          </cell>
          <cell r="E39">
            <v>68</v>
          </cell>
          <cell r="F39">
            <v>36</v>
          </cell>
          <cell r="G39">
            <v>29</v>
          </cell>
          <cell r="H39">
            <v>29</v>
          </cell>
          <cell r="I39">
            <v>20</v>
          </cell>
          <cell r="J39">
            <v>55</v>
          </cell>
          <cell r="K39">
            <v>3</v>
          </cell>
          <cell r="L39">
            <v>0</v>
          </cell>
        </row>
        <row r="40">
          <cell r="A40" t="str">
            <v>7304</v>
          </cell>
          <cell r="B40" t="str">
            <v>БЕЛЬГИЯ</v>
          </cell>
          <cell r="C40">
            <v>0</v>
          </cell>
          <cell r="D40">
            <v>13</v>
          </cell>
          <cell r="E40">
            <v>4</v>
          </cell>
          <cell r="F40">
            <v>26</v>
          </cell>
          <cell r="G40">
            <v>0</v>
          </cell>
          <cell r="H40">
            <v>277</v>
          </cell>
          <cell r="I40">
            <v>0</v>
          </cell>
          <cell r="J40">
            <v>0</v>
          </cell>
          <cell r="K40">
            <v>8</v>
          </cell>
          <cell r="L40">
            <v>0</v>
          </cell>
        </row>
        <row r="41">
          <cell r="A41" t="str">
            <v>7304</v>
          </cell>
          <cell r="B41" t="str">
            <v>ИТАЛИЯ</v>
          </cell>
          <cell r="C41">
            <v>13</v>
          </cell>
          <cell r="D41">
            <v>32</v>
          </cell>
          <cell r="E41">
            <v>45</v>
          </cell>
          <cell r="F41">
            <v>12</v>
          </cell>
          <cell r="G41">
            <v>15</v>
          </cell>
          <cell r="H41">
            <v>146</v>
          </cell>
          <cell r="I41">
            <v>13</v>
          </cell>
          <cell r="J41">
            <v>13</v>
          </cell>
          <cell r="K41">
            <v>0</v>
          </cell>
          <cell r="L41">
            <v>0</v>
          </cell>
        </row>
        <row r="42">
          <cell r="A42" t="str">
            <v>7304</v>
          </cell>
          <cell r="B42" t="str">
            <v>КАЗАХСТАН</v>
          </cell>
          <cell r="C42">
            <v>5</v>
          </cell>
          <cell r="D42">
            <v>8</v>
          </cell>
          <cell r="E42">
            <v>82</v>
          </cell>
          <cell r="F42">
            <v>26</v>
          </cell>
          <cell r="G42">
            <v>7</v>
          </cell>
          <cell r="H42">
            <v>20</v>
          </cell>
          <cell r="I42">
            <v>48</v>
          </cell>
          <cell r="J42">
            <v>40</v>
          </cell>
          <cell r="K42">
            <v>50</v>
          </cell>
          <cell r="L42">
            <v>0</v>
          </cell>
        </row>
        <row r="43">
          <cell r="A43" t="str">
            <v>7304</v>
          </cell>
          <cell r="B43" t="str">
            <v>АЗЕРБАЙДЖАН</v>
          </cell>
          <cell r="C43">
            <v>110</v>
          </cell>
          <cell r="D43">
            <v>150</v>
          </cell>
          <cell r="E43">
            <v>110</v>
          </cell>
          <cell r="F43">
            <v>150</v>
          </cell>
          <cell r="G43">
            <v>5</v>
          </cell>
          <cell r="H43">
            <v>0</v>
          </cell>
          <cell r="I43">
            <v>0</v>
          </cell>
        </row>
        <row r="44">
          <cell r="A44" t="str">
            <v>7304</v>
          </cell>
          <cell r="B44">
            <v>24</v>
          </cell>
          <cell r="C44">
            <v>24</v>
          </cell>
          <cell r="D44">
            <v>105</v>
          </cell>
          <cell r="E44">
            <v>50</v>
          </cell>
          <cell r="F44">
            <v>3</v>
          </cell>
          <cell r="G44">
            <v>50</v>
          </cell>
          <cell r="H44">
            <v>69</v>
          </cell>
          <cell r="I44">
            <v>69</v>
          </cell>
          <cell r="J44">
            <v>6</v>
          </cell>
          <cell r="K44">
            <v>11</v>
          </cell>
        </row>
        <row r="45">
          <cell r="A45" t="str">
            <v>7304</v>
          </cell>
          <cell r="B45" t="str">
            <v>ВЕНГРИЯ</v>
          </cell>
          <cell r="C45">
            <v>3</v>
          </cell>
          <cell r="D45">
            <v>9</v>
          </cell>
          <cell r="E45">
            <v>3</v>
          </cell>
          <cell r="F45">
            <v>9</v>
          </cell>
          <cell r="G45">
            <v>49</v>
          </cell>
          <cell r="H45">
            <v>0</v>
          </cell>
          <cell r="I45">
            <v>0</v>
          </cell>
          <cell r="J45">
            <v>183</v>
          </cell>
          <cell r="K45">
            <v>5</v>
          </cell>
          <cell r="L45">
            <v>0</v>
          </cell>
        </row>
        <row r="46">
          <cell r="A46" t="str">
            <v>7304</v>
          </cell>
          <cell r="B46" t="str">
            <v>ТУРЦИЯ</v>
          </cell>
          <cell r="C46">
            <v>43</v>
          </cell>
          <cell r="D46">
            <v>10</v>
          </cell>
          <cell r="E46">
            <v>0</v>
          </cell>
          <cell r="F46">
            <v>6</v>
          </cell>
          <cell r="G46">
            <v>42</v>
          </cell>
          <cell r="H46">
            <v>36</v>
          </cell>
          <cell r="I46">
            <v>10</v>
          </cell>
          <cell r="J46">
            <v>1</v>
          </cell>
          <cell r="K46">
            <v>0</v>
          </cell>
          <cell r="L46">
            <v>7</v>
          </cell>
        </row>
        <row r="47">
          <cell r="A47" t="str">
            <v>7304</v>
          </cell>
          <cell r="B47" t="str">
            <v>ДАНИЯ</v>
          </cell>
          <cell r="C47">
            <v>0</v>
          </cell>
          <cell r="D47">
            <v>24</v>
          </cell>
          <cell r="E47">
            <v>9</v>
          </cell>
          <cell r="F47">
            <v>0</v>
          </cell>
          <cell r="G47">
            <v>16</v>
          </cell>
          <cell r="H47">
            <v>16</v>
          </cell>
          <cell r="I47">
            <v>87</v>
          </cell>
          <cell r="J47">
            <v>2</v>
          </cell>
          <cell r="K47">
            <v>6</v>
          </cell>
          <cell r="L47">
            <v>4</v>
          </cell>
        </row>
        <row r="48">
          <cell r="A48" t="str">
            <v>7304</v>
          </cell>
          <cell r="B48" t="str">
            <v>ЛИТВА</v>
          </cell>
          <cell r="C48">
            <v>2</v>
          </cell>
          <cell r="D48">
            <v>7</v>
          </cell>
          <cell r="E48">
            <v>15</v>
          </cell>
          <cell r="F48">
            <v>2</v>
          </cell>
          <cell r="G48">
            <v>8</v>
          </cell>
          <cell r="H48">
            <v>40</v>
          </cell>
          <cell r="I48">
            <v>63</v>
          </cell>
          <cell r="J48">
            <v>1</v>
          </cell>
          <cell r="K48">
            <v>2</v>
          </cell>
          <cell r="L48">
            <v>1</v>
          </cell>
        </row>
        <row r="49">
          <cell r="A49" t="str">
            <v>7304</v>
          </cell>
          <cell r="B49" t="str">
            <v>БЕЛОРУССИЯ</v>
          </cell>
          <cell r="C49">
            <v>70</v>
          </cell>
          <cell r="D49">
            <v>61</v>
          </cell>
          <cell r="E49">
            <v>70</v>
          </cell>
          <cell r="F49">
            <v>70</v>
          </cell>
          <cell r="G49">
            <v>61</v>
          </cell>
        </row>
        <row r="50">
          <cell r="A50" t="str">
            <v>7304</v>
          </cell>
          <cell r="B50" t="str">
            <v>РЕСПУБЛИКА КОРЕЯ</v>
          </cell>
          <cell r="C50">
            <v>6</v>
          </cell>
          <cell r="D50">
            <v>55</v>
          </cell>
          <cell r="E50">
            <v>0</v>
          </cell>
          <cell r="F50">
            <v>13</v>
          </cell>
          <cell r="G50">
            <v>6</v>
          </cell>
          <cell r="H50">
            <v>0</v>
          </cell>
          <cell r="I50">
            <v>0</v>
          </cell>
          <cell r="J50">
            <v>3</v>
          </cell>
          <cell r="K50">
            <v>11</v>
          </cell>
          <cell r="L50">
            <v>28</v>
          </cell>
        </row>
        <row r="51">
          <cell r="A51" t="str">
            <v>7304</v>
          </cell>
          <cell r="B51" t="str">
            <v>МОЛДАВИЯ</v>
          </cell>
          <cell r="C51">
            <v>61</v>
          </cell>
          <cell r="D51">
            <v>61</v>
          </cell>
          <cell r="E51">
            <v>39</v>
          </cell>
          <cell r="F51">
            <v>0</v>
          </cell>
          <cell r="G51">
            <v>39</v>
          </cell>
          <cell r="H51">
            <v>39</v>
          </cell>
        </row>
        <row r="52">
          <cell r="A52" t="str">
            <v>7304</v>
          </cell>
          <cell r="B52" t="str">
            <v>СЛОВАКИЯ</v>
          </cell>
          <cell r="C52">
            <v>3</v>
          </cell>
          <cell r="D52">
            <v>1</v>
          </cell>
          <cell r="E52">
            <v>7</v>
          </cell>
          <cell r="F52">
            <v>8</v>
          </cell>
          <cell r="G52">
            <v>0</v>
          </cell>
          <cell r="H52">
            <v>0</v>
          </cell>
          <cell r="I52">
            <v>10</v>
          </cell>
          <cell r="J52">
            <v>40</v>
          </cell>
          <cell r="K52">
            <v>8</v>
          </cell>
          <cell r="L52">
            <v>11</v>
          </cell>
        </row>
        <row r="53">
          <cell r="A53" t="str">
            <v>7304</v>
          </cell>
          <cell r="B53" t="str">
            <v>НОРВЕГИЯ</v>
          </cell>
          <cell r="C53">
            <v>1</v>
          </cell>
          <cell r="D53">
            <v>2</v>
          </cell>
          <cell r="E53">
            <v>2</v>
          </cell>
          <cell r="F53">
            <v>2</v>
          </cell>
          <cell r="G53">
            <v>11</v>
          </cell>
          <cell r="H53">
            <v>4</v>
          </cell>
          <cell r="I53">
            <v>24</v>
          </cell>
          <cell r="J53">
            <v>23</v>
          </cell>
          <cell r="K53">
            <v>4</v>
          </cell>
          <cell r="L53">
            <v>23</v>
          </cell>
        </row>
        <row r="54">
          <cell r="A54" t="str">
            <v>7304</v>
          </cell>
          <cell r="B54" t="str">
            <v>КАНАДА</v>
          </cell>
          <cell r="C54">
            <v>0</v>
          </cell>
          <cell r="D54">
            <v>0</v>
          </cell>
          <cell r="E54">
            <v>0</v>
          </cell>
          <cell r="F54">
            <v>1</v>
          </cell>
          <cell r="G54">
            <v>0</v>
          </cell>
          <cell r="H54">
            <v>46</v>
          </cell>
          <cell r="I54">
            <v>0</v>
          </cell>
          <cell r="J54">
            <v>4</v>
          </cell>
          <cell r="K54">
            <v>0</v>
          </cell>
          <cell r="L54">
            <v>0</v>
          </cell>
        </row>
        <row r="55">
          <cell r="A55" t="str">
            <v>7304</v>
          </cell>
          <cell r="B55" t="str">
            <v>ШВЕЦИЯ</v>
          </cell>
          <cell r="C55">
            <v>0</v>
          </cell>
          <cell r="D55">
            <v>0</v>
          </cell>
          <cell r="E55">
            <v>22</v>
          </cell>
          <cell r="F55">
            <v>4</v>
          </cell>
          <cell r="G55">
            <v>7</v>
          </cell>
          <cell r="H55">
            <v>6</v>
          </cell>
          <cell r="I55">
            <v>0</v>
          </cell>
          <cell r="J55">
            <v>4</v>
          </cell>
          <cell r="K55">
            <v>0</v>
          </cell>
          <cell r="L55">
            <v>0</v>
          </cell>
        </row>
        <row r="56">
          <cell r="A56" t="str">
            <v>7304</v>
          </cell>
          <cell r="B56" t="str">
            <v>АРМЕНИЯ</v>
          </cell>
          <cell r="C56">
            <v>20</v>
          </cell>
          <cell r="D56">
            <v>20</v>
          </cell>
          <cell r="E56">
            <v>20</v>
          </cell>
          <cell r="F56">
            <v>0</v>
          </cell>
          <cell r="G56">
            <v>0</v>
          </cell>
          <cell r="H56">
            <v>0</v>
          </cell>
          <cell r="I56">
            <v>20</v>
          </cell>
          <cell r="J56">
            <v>0</v>
          </cell>
          <cell r="K56">
            <v>207</v>
          </cell>
          <cell r="L56">
            <v>3</v>
          </cell>
        </row>
        <row r="57">
          <cell r="A57" t="str">
            <v>7304</v>
          </cell>
          <cell r="B57" t="str">
            <v>ОБЪЕДИНЕННЫЕ АРАБ</v>
          </cell>
          <cell r="C57">
            <v>0</v>
          </cell>
          <cell r="D57">
            <v>0</v>
          </cell>
          <cell r="E57">
            <v>0</v>
          </cell>
          <cell r="F57">
            <v>36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4</v>
          </cell>
          <cell r="L57">
            <v>0</v>
          </cell>
        </row>
        <row r="58">
          <cell r="A58" t="str">
            <v>7304</v>
          </cell>
          <cell r="B58" t="str">
            <v>КИТАЙ</v>
          </cell>
          <cell r="C58">
            <v>0</v>
          </cell>
          <cell r="D58">
            <v>9</v>
          </cell>
          <cell r="E58">
            <v>0</v>
          </cell>
          <cell r="F58">
            <v>9</v>
          </cell>
          <cell r="G58">
            <v>0</v>
          </cell>
          <cell r="H58">
            <v>24</v>
          </cell>
          <cell r="I58">
            <v>0</v>
          </cell>
          <cell r="J58">
            <v>0</v>
          </cell>
          <cell r="K58">
            <v>2</v>
          </cell>
          <cell r="L58">
            <v>0</v>
          </cell>
        </row>
        <row r="59">
          <cell r="A59" t="str">
            <v>7304</v>
          </cell>
          <cell r="B59" t="str">
            <v>УЗБЕКИСТАН</v>
          </cell>
          <cell r="C59">
            <v>35</v>
          </cell>
          <cell r="D59">
            <v>35</v>
          </cell>
          <cell r="E59">
            <v>35</v>
          </cell>
          <cell r="F59">
            <v>133</v>
          </cell>
          <cell r="G59">
            <v>192</v>
          </cell>
          <cell r="H59">
            <v>229</v>
          </cell>
          <cell r="I59">
            <v>133</v>
          </cell>
          <cell r="J59">
            <v>133</v>
          </cell>
          <cell r="K59">
            <v>192</v>
          </cell>
          <cell r="L59">
            <v>25</v>
          </cell>
        </row>
        <row r="60">
          <cell r="A60" t="str">
            <v>7304</v>
          </cell>
          <cell r="B60" t="str">
            <v>КИРГИЗИЯ</v>
          </cell>
          <cell r="C60">
            <v>11</v>
          </cell>
          <cell r="D60">
            <v>11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11</v>
          </cell>
          <cell r="L60">
            <v>11</v>
          </cell>
        </row>
        <row r="61">
          <cell r="A61" t="str">
            <v>7304</v>
          </cell>
          <cell r="B61" t="str">
            <v>ГРЕЦИЯ</v>
          </cell>
          <cell r="C61">
            <v>2</v>
          </cell>
          <cell r="D61">
            <v>2</v>
          </cell>
          <cell r="E61">
            <v>0</v>
          </cell>
          <cell r="F61">
            <v>4</v>
          </cell>
          <cell r="G61">
            <v>4</v>
          </cell>
          <cell r="H61">
            <v>0</v>
          </cell>
          <cell r="I61">
            <v>0</v>
          </cell>
          <cell r="J61">
            <v>4</v>
          </cell>
          <cell r="K61">
            <v>1</v>
          </cell>
          <cell r="L61">
            <v>1</v>
          </cell>
        </row>
        <row r="62">
          <cell r="A62" t="str">
            <v>7304</v>
          </cell>
          <cell r="B62" t="str">
            <v>СЛОВЕНИЯ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</v>
          </cell>
          <cell r="H62">
            <v>0</v>
          </cell>
          <cell r="I62">
            <v>1</v>
          </cell>
          <cell r="J62">
            <v>7</v>
          </cell>
          <cell r="K62">
            <v>1</v>
          </cell>
          <cell r="L62">
            <v>1</v>
          </cell>
        </row>
        <row r="63">
          <cell r="A63" t="str">
            <v>7304</v>
          </cell>
          <cell r="B63" t="str">
            <v>ШВЕЙЦАРИЯ</v>
          </cell>
          <cell r="C63">
            <v>8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 t="str">
            <v>7304</v>
          </cell>
          <cell r="B64" t="str">
            <v>ХОРВАТИЯ</v>
          </cell>
          <cell r="C64">
            <v>2</v>
          </cell>
          <cell r="D64">
            <v>2</v>
          </cell>
          <cell r="E64">
            <v>0</v>
          </cell>
          <cell r="F64">
            <v>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 t="str">
            <v>7304</v>
          </cell>
          <cell r="B65" t="str">
            <v>БОЛГАРИЯ</v>
          </cell>
          <cell r="C65">
            <v>6</v>
          </cell>
          <cell r="D65">
            <v>0</v>
          </cell>
          <cell r="E65">
            <v>6</v>
          </cell>
          <cell r="F65">
            <v>6</v>
          </cell>
          <cell r="G65">
            <v>0</v>
          </cell>
          <cell r="H65">
            <v>0</v>
          </cell>
          <cell r="I65">
            <v>0</v>
          </cell>
          <cell r="J65">
            <v>1</v>
          </cell>
          <cell r="K65">
            <v>0</v>
          </cell>
          <cell r="L65">
            <v>7</v>
          </cell>
        </row>
        <row r="66">
          <cell r="A66" t="str">
            <v>7304</v>
          </cell>
          <cell r="B66" t="str">
            <v>КИПР</v>
          </cell>
          <cell r="C66">
            <v>5</v>
          </cell>
          <cell r="D66">
            <v>0</v>
          </cell>
          <cell r="E66">
            <v>5</v>
          </cell>
          <cell r="F66">
            <v>0</v>
          </cell>
          <cell r="G66">
            <v>5</v>
          </cell>
          <cell r="H66">
            <v>0</v>
          </cell>
          <cell r="I66">
            <v>0</v>
          </cell>
        </row>
        <row r="67">
          <cell r="A67" t="str">
            <v>7304</v>
          </cell>
          <cell r="B67" t="str">
            <v>ЭСТОНИЯ</v>
          </cell>
          <cell r="C67">
            <v>0</v>
          </cell>
          <cell r="D67">
            <v>0</v>
          </cell>
          <cell r="E67">
            <v>2</v>
          </cell>
          <cell r="F67">
            <v>0</v>
          </cell>
          <cell r="G67">
            <v>1</v>
          </cell>
          <cell r="H67">
            <v>1</v>
          </cell>
          <cell r="I67">
            <v>1</v>
          </cell>
          <cell r="J67">
            <v>0</v>
          </cell>
          <cell r="K67">
            <v>1</v>
          </cell>
          <cell r="L67">
            <v>0</v>
          </cell>
        </row>
        <row r="68">
          <cell r="A68" t="str">
            <v>7304</v>
          </cell>
          <cell r="B68" t="str">
            <v>ИРЛАНДИЯ</v>
          </cell>
          <cell r="C68">
            <v>3</v>
          </cell>
          <cell r="D68">
            <v>3</v>
          </cell>
          <cell r="E68">
            <v>3</v>
          </cell>
          <cell r="F68">
            <v>65</v>
          </cell>
          <cell r="G68">
            <v>27</v>
          </cell>
          <cell r="H68">
            <v>54</v>
          </cell>
          <cell r="I68">
            <v>32</v>
          </cell>
          <cell r="J68">
            <v>60</v>
          </cell>
          <cell r="K68">
            <v>41</v>
          </cell>
          <cell r="L68">
            <v>25</v>
          </cell>
        </row>
        <row r="69">
          <cell r="A69" t="str">
            <v>7304</v>
          </cell>
          <cell r="B69" t="str">
            <v>МАКЕДОНИЯ</v>
          </cell>
          <cell r="C69">
            <v>1</v>
          </cell>
          <cell r="D69">
            <v>1</v>
          </cell>
          <cell r="E69">
            <v>1</v>
          </cell>
          <cell r="F69">
            <v>185</v>
          </cell>
          <cell r="G69">
            <v>103</v>
          </cell>
          <cell r="H69">
            <v>666</v>
          </cell>
          <cell r="I69">
            <v>615</v>
          </cell>
          <cell r="J69">
            <v>14</v>
          </cell>
          <cell r="K69">
            <v>1712</v>
          </cell>
          <cell r="L69">
            <v>0</v>
          </cell>
        </row>
        <row r="70">
          <cell r="A70" t="str">
            <v>7304</v>
          </cell>
          <cell r="B70" t="str">
            <v>ТАЙВАНЬ</v>
          </cell>
          <cell r="C70">
            <v>1</v>
          </cell>
          <cell r="D70">
            <v>1</v>
          </cell>
          <cell r="E70">
            <v>0</v>
          </cell>
          <cell r="F70">
            <v>0</v>
          </cell>
          <cell r="G70">
            <v>0</v>
          </cell>
          <cell r="H70">
            <v>1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 t="str">
            <v>7304</v>
          </cell>
          <cell r="B71" t="str">
            <v>ИЗРАИЛЬ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167</v>
          </cell>
          <cell r="L71">
            <v>1</v>
          </cell>
        </row>
        <row r="72">
          <cell r="A72" t="str">
            <v>7304</v>
          </cell>
          <cell r="B72" t="str">
            <v>ЛЮКСЕМБУРГ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A73" t="str">
            <v>7304</v>
          </cell>
          <cell r="B73" t="str">
            <v>МОНГОЛИЯ</v>
          </cell>
          <cell r="C73">
            <v>0</v>
          </cell>
          <cell r="D73">
            <v>0</v>
          </cell>
          <cell r="E73">
            <v>22</v>
          </cell>
          <cell r="F73">
            <v>4</v>
          </cell>
          <cell r="G73">
            <v>7</v>
          </cell>
          <cell r="H73">
            <v>6</v>
          </cell>
          <cell r="I73">
            <v>0</v>
          </cell>
          <cell r="J73">
            <v>4</v>
          </cell>
          <cell r="K73">
            <v>0</v>
          </cell>
          <cell r="L73">
            <v>0</v>
          </cell>
        </row>
        <row r="74">
          <cell r="A74" t="str">
            <v>7304</v>
          </cell>
          <cell r="B74" t="str">
            <v>СЯНГАН (ГОНКОНГ)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</v>
          </cell>
          <cell r="H74">
            <v>1</v>
          </cell>
          <cell r="I74">
            <v>1</v>
          </cell>
          <cell r="J74">
            <v>0</v>
          </cell>
          <cell r="K74">
            <v>1</v>
          </cell>
          <cell r="L74">
            <v>0</v>
          </cell>
        </row>
        <row r="75">
          <cell r="A75" t="str">
            <v>7304</v>
          </cell>
          <cell r="B75" t="str">
            <v>ЮГОСЛАВИЯ</v>
          </cell>
          <cell r="C75">
            <v>0</v>
          </cell>
        </row>
        <row r="76">
          <cell r="A76" t="str">
            <v>7305</v>
          </cell>
          <cell r="B76" t="str">
            <v>УКРАИНА</v>
          </cell>
          <cell r="C76">
            <v>63808</v>
          </cell>
          <cell r="D76">
            <v>40130</v>
          </cell>
          <cell r="E76">
            <v>15189</v>
          </cell>
          <cell r="F76">
            <v>19959</v>
          </cell>
          <cell r="G76">
            <v>7276</v>
          </cell>
          <cell r="H76">
            <v>3141</v>
          </cell>
          <cell r="I76">
            <v>4922</v>
          </cell>
          <cell r="J76">
            <v>2634</v>
          </cell>
          <cell r="K76">
            <v>4656</v>
          </cell>
          <cell r="L76">
            <v>5285</v>
          </cell>
        </row>
        <row r="77">
          <cell r="A77" t="str">
            <v>7305</v>
          </cell>
          <cell r="B77" t="str">
            <v>ЯПОНИЯ</v>
          </cell>
          <cell r="C77">
            <v>6297</v>
          </cell>
          <cell r="D77">
            <v>7997</v>
          </cell>
          <cell r="E77">
            <v>432</v>
          </cell>
          <cell r="F77">
            <v>432</v>
          </cell>
        </row>
        <row r="78">
          <cell r="A78" t="str">
            <v>7305</v>
          </cell>
          <cell r="B78" t="str">
            <v>ГЕРМАНИЯ</v>
          </cell>
          <cell r="C78">
            <v>0</v>
          </cell>
          <cell r="D78">
            <v>0</v>
          </cell>
          <cell r="E78">
            <v>439</v>
          </cell>
          <cell r="F78">
            <v>1815</v>
          </cell>
          <cell r="G78">
            <v>1821</v>
          </cell>
          <cell r="H78">
            <v>3793</v>
          </cell>
          <cell r="I78">
            <v>0</v>
          </cell>
          <cell r="J78">
            <v>3170</v>
          </cell>
          <cell r="K78">
            <v>0</v>
          </cell>
          <cell r="L78">
            <v>522</v>
          </cell>
        </row>
        <row r="79">
          <cell r="A79" t="str">
            <v>7305</v>
          </cell>
          <cell r="B79" t="str">
            <v>ГРЕЦИЯ</v>
          </cell>
          <cell r="C79">
            <v>949</v>
          </cell>
          <cell r="D79">
            <v>0</v>
          </cell>
          <cell r="E79">
            <v>439</v>
          </cell>
          <cell r="F79">
            <v>1815</v>
          </cell>
          <cell r="G79">
            <v>1821</v>
          </cell>
          <cell r="H79">
            <v>3793</v>
          </cell>
          <cell r="I79">
            <v>0</v>
          </cell>
          <cell r="J79">
            <v>3170</v>
          </cell>
          <cell r="K79">
            <v>0</v>
          </cell>
          <cell r="L79">
            <v>522</v>
          </cell>
        </row>
        <row r="80">
          <cell r="A80" t="str">
            <v>7305</v>
          </cell>
          <cell r="B80" t="str">
            <v>США</v>
          </cell>
          <cell r="C80">
            <v>133</v>
          </cell>
          <cell r="D80">
            <v>1</v>
          </cell>
          <cell r="E80">
            <v>56</v>
          </cell>
          <cell r="F80">
            <v>133</v>
          </cell>
          <cell r="G80">
            <v>1</v>
          </cell>
          <cell r="H80">
            <v>1</v>
          </cell>
          <cell r="I80">
            <v>0</v>
          </cell>
          <cell r="J80">
            <v>0</v>
          </cell>
          <cell r="K80">
            <v>56</v>
          </cell>
        </row>
        <row r="81">
          <cell r="A81" t="str">
            <v>7305</v>
          </cell>
          <cell r="B81" t="str">
            <v>КАНАДА</v>
          </cell>
          <cell r="C81">
            <v>165</v>
          </cell>
          <cell r="D81">
            <v>18</v>
          </cell>
          <cell r="E81">
            <v>165</v>
          </cell>
          <cell r="F81">
            <v>165</v>
          </cell>
          <cell r="G81">
            <v>18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 t="str">
            <v>7305</v>
          </cell>
          <cell r="B82" t="str">
            <v>РЕСПУБЛИКА КОРЕЯ</v>
          </cell>
          <cell r="C82">
            <v>160</v>
          </cell>
          <cell r="D82">
            <v>160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</v>
          </cell>
        </row>
        <row r="83">
          <cell r="A83" t="str">
            <v>7305</v>
          </cell>
          <cell r="B83" t="str">
            <v>ИТАЛИЯ</v>
          </cell>
          <cell r="C83">
            <v>94</v>
          </cell>
          <cell r="D83">
            <v>0</v>
          </cell>
          <cell r="E83">
            <v>94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7305</v>
          </cell>
          <cell r="B84" t="str">
            <v>КАЗАХСТАН</v>
          </cell>
          <cell r="C84">
            <v>43</v>
          </cell>
          <cell r="D84">
            <v>10</v>
          </cell>
          <cell r="E84">
            <v>10</v>
          </cell>
          <cell r="F84">
            <v>43</v>
          </cell>
          <cell r="G84">
            <v>10</v>
          </cell>
          <cell r="H84">
            <v>43</v>
          </cell>
          <cell r="I84">
            <v>10</v>
          </cell>
          <cell r="J84">
            <v>10</v>
          </cell>
          <cell r="K84">
            <v>0</v>
          </cell>
          <cell r="L84">
            <v>0</v>
          </cell>
        </row>
        <row r="85">
          <cell r="A85" t="str">
            <v>7305</v>
          </cell>
          <cell r="B85" t="str">
            <v>ПОЛЬША</v>
          </cell>
          <cell r="C85">
            <v>27</v>
          </cell>
          <cell r="D85">
            <v>32</v>
          </cell>
          <cell r="E85">
            <v>32</v>
          </cell>
          <cell r="F85">
            <v>0</v>
          </cell>
          <cell r="G85">
            <v>32</v>
          </cell>
        </row>
        <row r="86">
          <cell r="A86" t="str">
            <v>7305</v>
          </cell>
          <cell r="B86" t="str">
            <v>ВЕЛИКОБРИТАНИЯ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16</v>
          </cell>
          <cell r="I86">
            <v>0</v>
          </cell>
          <cell r="J86">
            <v>0</v>
          </cell>
          <cell r="K86">
            <v>14</v>
          </cell>
          <cell r="L86">
            <v>1</v>
          </cell>
        </row>
        <row r="87">
          <cell r="A87" t="str">
            <v>7305</v>
          </cell>
          <cell r="B87" t="str">
            <v>ШВЕЙЦАРИЯ</v>
          </cell>
          <cell r="C87">
            <v>27</v>
          </cell>
          <cell r="D87">
            <v>3</v>
          </cell>
          <cell r="E87">
            <v>27</v>
          </cell>
          <cell r="F87">
            <v>27</v>
          </cell>
          <cell r="G87">
            <v>0</v>
          </cell>
          <cell r="H87">
            <v>0</v>
          </cell>
          <cell r="I87">
            <v>3</v>
          </cell>
          <cell r="J87">
            <v>0</v>
          </cell>
          <cell r="K87">
            <v>160</v>
          </cell>
        </row>
        <row r="88">
          <cell r="A88" t="str">
            <v>7305</v>
          </cell>
          <cell r="B88" t="str">
            <v>ФИНЛЯНДИЯ</v>
          </cell>
          <cell r="C88">
            <v>0</v>
          </cell>
          <cell r="D88">
            <v>3</v>
          </cell>
          <cell r="E88">
            <v>1</v>
          </cell>
          <cell r="F88">
            <v>0</v>
          </cell>
          <cell r="G88">
            <v>13</v>
          </cell>
          <cell r="H88">
            <v>0</v>
          </cell>
          <cell r="I88">
            <v>0</v>
          </cell>
          <cell r="J88">
            <v>2</v>
          </cell>
          <cell r="K88">
            <v>2</v>
          </cell>
          <cell r="L88">
            <v>5</v>
          </cell>
        </row>
        <row r="89">
          <cell r="A89" t="str">
            <v>7305</v>
          </cell>
          <cell r="B89" t="str">
            <v>ЭСТОНИЯ</v>
          </cell>
          <cell r="C89">
            <v>10</v>
          </cell>
          <cell r="D89">
            <v>10</v>
          </cell>
          <cell r="E89">
            <v>11</v>
          </cell>
          <cell r="F89">
            <v>133</v>
          </cell>
          <cell r="G89">
            <v>56</v>
          </cell>
          <cell r="H89">
            <v>1</v>
          </cell>
          <cell r="I89">
            <v>56</v>
          </cell>
          <cell r="J89">
            <v>0</v>
          </cell>
          <cell r="K89">
            <v>56</v>
          </cell>
        </row>
        <row r="90">
          <cell r="A90" t="str">
            <v>7305</v>
          </cell>
          <cell r="B90" t="str">
            <v>ТУРЦИЯ</v>
          </cell>
          <cell r="C90">
            <v>12</v>
          </cell>
          <cell r="D90">
            <v>4</v>
          </cell>
          <cell r="E90">
            <v>0</v>
          </cell>
          <cell r="F90">
            <v>12</v>
          </cell>
          <cell r="G90">
            <v>12</v>
          </cell>
          <cell r="H90">
            <v>4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 t="str">
            <v>7305</v>
          </cell>
          <cell r="B91" t="str">
            <v>ФРАНЦИЯ</v>
          </cell>
          <cell r="C91">
            <v>16</v>
          </cell>
          <cell r="D91">
            <v>16</v>
          </cell>
          <cell r="E91">
            <v>0</v>
          </cell>
          <cell r="F91">
            <v>0</v>
          </cell>
          <cell r="G91">
            <v>0</v>
          </cell>
          <cell r="H91">
            <v>16</v>
          </cell>
          <cell r="I91">
            <v>4922</v>
          </cell>
          <cell r="J91">
            <v>2634</v>
          </cell>
          <cell r="K91">
            <v>4656</v>
          </cell>
          <cell r="L91">
            <v>5285</v>
          </cell>
        </row>
        <row r="92">
          <cell r="A92" t="str">
            <v>7305</v>
          </cell>
          <cell r="B92" t="str">
            <v>ШВЕЦИЯ</v>
          </cell>
          <cell r="C92">
            <v>0</v>
          </cell>
          <cell r="D92">
            <v>4</v>
          </cell>
          <cell r="E92">
            <v>4</v>
          </cell>
          <cell r="F92">
            <v>0</v>
          </cell>
          <cell r="G92">
            <v>13</v>
          </cell>
          <cell r="H92">
            <v>0</v>
          </cell>
          <cell r="I92">
            <v>0</v>
          </cell>
          <cell r="J92">
            <v>2</v>
          </cell>
          <cell r="K92">
            <v>2</v>
          </cell>
          <cell r="L92">
            <v>5</v>
          </cell>
        </row>
        <row r="93">
          <cell r="A93" t="str">
            <v>7305</v>
          </cell>
          <cell r="B93" t="str">
            <v>АВСТРИЯ</v>
          </cell>
          <cell r="C93">
            <v>0</v>
          </cell>
          <cell r="D93">
            <v>0</v>
          </cell>
          <cell r="E93">
            <v>16</v>
          </cell>
          <cell r="F93">
            <v>0</v>
          </cell>
          <cell r="G93">
            <v>0</v>
          </cell>
          <cell r="H93">
            <v>16</v>
          </cell>
        </row>
        <row r="94">
          <cell r="A94" t="str">
            <v>7305</v>
          </cell>
          <cell r="B94" t="str">
            <v>ЛИТВА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A95" t="str">
            <v>7305</v>
          </cell>
          <cell r="B95" t="str">
            <v>НОРВЕГИЯ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7305</v>
          </cell>
          <cell r="B96" t="str">
            <v>СЛОВЕНИЯ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 t="str">
            <v>7306</v>
          </cell>
          <cell r="B97" t="str">
            <v>УКРАИНА</v>
          </cell>
          <cell r="C97">
            <v>14082</v>
          </cell>
          <cell r="D97">
            <v>12809</v>
          </cell>
          <cell r="E97">
            <v>14264</v>
          </cell>
          <cell r="F97">
            <v>15609</v>
          </cell>
          <cell r="G97">
            <v>17199</v>
          </cell>
          <cell r="H97">
            <v>22229</v>
          </cell>
          <cell r="I97">
            <v>16677</v>
          </cell>
          <cell r="J97">
            <v>18803</v>
          </cell>
          <cell r="K97">
            <v>8880</v>
          </cell>
          <cell r="L97">
            <v>3450</v>
          </cell>
        </row>
        <row r="98">
          <cell r="A98" t="str">
            <v>7306</v>
          </cell>
          <cell r="B98" t="str">
            <v>ДАНИЯ</v>
          </cell>
          <cell r="C98">
            <v>88</v>
          </cell>
          <cell r="D98">
            <v>300</v>
          </cell>
          <cell r="E98">
            <v>278</v>
          </cell>
          <cell r="F98">
            <v>544</v>
          </cell>
          <cell r="G98">
            <v>532</v>
          </cell>
          <cell r="H98">
            <v>1179</v>
          </cell>
          <cell r="I98">
            <v>1126</v>
          </cell>
          <cell r="J98">
            <v>151</v>
          </cell>
          <cell r="K98">
            <v>83</v>
          </cell>
          <cell r="L98">
            <v>11</v>
          </cell>
        </row>
        <row r="99">
          <cell r="A99" t="str">
            <v>7306</v>
          </cell>
          <cell r="B99" t="str">
            <v>ФИНЛЯНДИЯ</v>
          </cell>
          <cell r="C99">
            <v>154</v>
          </cell>
          <cell r="D99">
            <v>297</v>
          </cell>
          <cell r="E99">
            <v>143</v>
          </cell>
          <cell r="F99">
            <v>197</v>
          </cell>
          <cell r="G99">
            <v>223</v>
          </cell>
          <cell r="H99">
            <v>148</v>
          </cell>
          <cell r="I99">
            <v>316</v>
          </cell>
          <cell r="J99">
            <v>333</v>
          </cell>
          <cell r="K99">
            <v>108</v>
          </cell>
          <cell r="L99">
            <v>115</v>
          </cell>
        </row>
        <row r="100">
          <cell r="A100" t="str">
            <v>7306</v>
          </cell>
          <cell r="B100" t="str">
            <v>ГЕРМАНИЯ</v>
          </cell>
          <cell r="C100">
            <v>158</v>
          </cell>
          <cell r="D100">
            <v>141</v>
          </cell>
          <cell r="E100">
            <v>207</v>
          </cell>
          <cell r="F100">
            <v>271</v>
          </cell>
          <cell r="G100">
            <v>205</v>
          </cell>
          <cell r="H100">
            <v>71</v>
          </cell>
          <cell r="I100">
            <v>154</v>
          </cell>
          <cell r="J100">
            <v>332</v>
          </cell>
          <cell r="K100">
            <v>40</v>
          </cell>
          <cell r="L100">
            <v>27</v>
          </cell>
        </row>
        <row r="101">
          <cell r="A101" t="str">
            <v>7306</v>
          </cell>
          <cell r="B101" t="str">
            <v>ПОЛЬША</v>
          </cell>
          <cell r="C101">
            <v>18</v>
          </cell>
          <cell r="D101">
            <v>58</v>
          </cell>
          <cell r="E101">
            <v>12</v>
          </cell>
          <cell r="F101">
            <v>10</v>
          </cell>
          <cell r="G101">
            <v>65</v>
          </cell>
          <cell r="H101">
            <v>113</v>
          </cell>
          <cell r="I101">
            <v>465</v>
          </cell>
          <cell r="J101">
            <v>404</v>
          </cell>
          <cell r="K101">
            <v>80</v>
          </cell>
          <cell r="L101">
            <v>69</v>
          </cell>
        </row>
        <row r="102">
          <cell r="A102" t="str">
            <v>7306</v>
          </cell>
          <cell r="B102" t="str">
            <v>ЯПОНИЯ</v>
          </cell>
          <cell r="C102">
            <v>456</v>
          </cell>
          <cell r="D102">
            <v>0</v>
          </cell>
          <cell r="E102">
            <v>0</v>
          </cell>
          <cell r="F102">
            <v>421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7</v>
          </cell>
        </row>
        <row r="103">
          <cell r="A103" t="str">
            <v>7306</v>
          </cell>
          <cell r="B103" t="str">
            <v>НОРВЕГИЯ</v>
          </cell>
          <cell r="C103">
            <v>0</v>
          </cell>
          <cell r="D103">
            <v>0</v>
          </cell>
          <cell r="E103">
            <v>2</v>
          </cell>
          <cell r="F103">
            <v>778</v>
          </cell>
          <cell r="G103">
            <v>0</v>
          </cell>
          <cell r="H103">
            <v>2</v>
          </cell>
          <cell r="I103">
            <v>2</v>
          </cell>
          <cell r="J103">
            <v>80</v>
          </cell>
          <cell r="K103">
            <v>778</v>
          </cell>
          <cell r="L103">
            <v>80</v>
          </cell>
        </row>
        <row r="104">
          <cell r="A104" t="str">
            <v>7306</v>
          </cell>
          <cell r="B104" t="str">
            <v>ТУРЦИЯ</v>
          </cell>
          <cell r="C104">
            <v>71</v>
          </cell>
          <cell r="D104">
            <v>32</v>
          </cell>
          <cell r="E104">
            <v>7</v>
          </cell>
          <cell r="F104">
            <v>118</v>
          </cell>
          <cell r="G104">
            <v>113</v>
          </cell>
          <cell r="H104">
            <v>28</v>
          </cell>
          <cell r="I104">
            <v>23</v>
          </cell>
          <cell r="J104">
            <v>114</v>
          </cell>
          <cell r="K104">
            <v>11</v>
          </cell>
          <cell r="L104">
            <v>21</v>
          </cell>
        </row>
        <row r="105">
          <cell r="A105" t="str">
            <v>7306</v>
          </cell>
          <cell r="B105" t="str">
            <v>ИТАЛИЯ</v>
          </cell>
          <cell r="C105">
            <v>14</v>
          </cell>
          <cell r="D105">
            <v>183</v>
          </cell>
          <cell r="E105">
            <v>106</v>
          </cell>
          <cell r="F105">
            <v>32</v>
          </cell>
          <cell r="G105">
            <v>1</v>
          </cell>
          <cell r="H105">
            <v>13</v>
          </cell>
          <cell r="I105">
            <v>22</v>
          </cell>
          <cell r="J105">
            <v>104</v>
          </cell>
          <cell r="K105">
            <v>8</v>
          </cell>
          <cell r="L105">
            <v>2</v>
          </cell>
        </row>
        <row r="106">
          <cell r="A106" t="str">
            <v>7306</v>
          </cell>
          <cell r="B106" t="str">
            <v>МОЛДАВИЯ</v>
          </cell>
          <cell r="C106">
            <v>60</v>
          </cell>
          <cell r="D106">
            <v>59</v>
          </cell>
          <cell r="E106">
            <v>120</v>
          </cell>
          <cell r="F106">
            <v>58</v>
          </cell>
          <cell r="G106">
            <v>120</v>
          </cell>
          <cell r="H106">
            <v>58</v>
          </cell>
          <cell r="I106">
            <v>59</v>
          </cell>
          <cell r="J106">
            <v>332</v>
          </cell>
          <cell r="K106">
            <v>40</v>
          </cell>
          <cell r="L106">
            <v>27</v>
          </cell>
        </row>
        <row r="107">
          <cell r="A107" t="str">
            <v>7306</v>
          </cell>
          <cell r="B107" t="str">
            <v>ИСПАНИЯ</v>
          </cell>
          <cell r="C107">
            <v>15</v>
          </cell>
          <cell r="D107">
            <v>24</v>
          </cell>
          <cell r="E107">
            <v>18</v>
          </cell>
          <cell r="F107">
            <v>32</v>
          </cell>
          <cell r="G107">
            <v>60</v>
          </cell>
          <cell r="H107">
            <v>22</v>
          </cell>
          <cell r="I107">
            <v>53</v>
          </cell>
          <cell r="J107">
            <v>49</v>
          </cell>
          <cell r="K107">
            <v>19</v>
          </cell>
          <cell r="L107">
            <v>18</v>
          </cell>
        </row>
        <row r="108">
          <cell r="A108" t="str">
            <v>7306</v>
          </cell>
          <cell r="B108" t="str">
            <v>ЛАТВИЯ</v>
          </cell>
          <cell r="C108">
            <v>0</v>
          </cell>
          <cell r="D108">
            <v>27</v>
          </cell>
          <cell r="E108">
            <v>8</v>
          </cell>
          <cell r="F108">
            <v>56</v>
          </cell>
          <cell r="G108">
            <v>40</v>
          </cell>
          <cell r="H108">
            <v>45</v>
          </cell>
          <cell r="I108">
            <v>26</v>
          </cell>
          <cell r="J108">
            <v>37</v>
          </cell>
          <cell r="K108">
            <v>16</v>
          </cell>
          <cell r="L108">
            <v>0</v>
          </cell>
        </row>
        <row r="109">
          <cell r="A109" t="str">
            <v>7306</v>
          </cell>
          <cell r="B109" t="str">
            <v>ШВЕЦИЯ</v>
          </cell>
          <cell r="C109">
            <v>61</v>
          </cell>
          <cell r="D109">
            <v>21</v>
          </cell>
          <cell r="E109">
            <v>73</v>
          </cell>
          <cell r="F109">
            <v>14</v>
          </cell>
          <cell r="G109">
            <v>28</v>
          </cell>
          <cell r="H109">
            <v>12</v>
          </cell>
          <cell r="I109">
            <v>9</v>
          </cell>
          <cell r="J109">
            <v>1</v>
          </cell>
          <cell r="K109">
            <v>12</v>
          </cell>
          <cell r="L109">
            <v>9</v>
          </cell>
        </row>
        <row r="110">
          <cell r="A110" t="str">
            <v>7306</v>
          </cell>
          <cell r="B110" t="str">
            <v>КАЗАХСТАН</v>
          </cell>
          <cell r="C110">
            <v>8</v>
          </cell>
          <cell r="D110">
            <v>12</v>
          </cell>
          <cell r="E110">
            <v>12</v>
          </cell>
          <cell r="F110">
            <v>15</v>
          </cell>
          <cell r="G110">
            <v>73</v>
          </cell>
          <cell r="H110">
            <v>30</v>
          </cell>
          <cell r="I110">
            <v>9</v>
          </cell>
          <cell r="J110">
            <v>22</v>
          </cell>
          <cell r="K110">
            <v>59</v>
          </cell>
        </row>
        <row r="111">
          <cell r="A111" t="str">
            <v>7306</v>
          </cell>
          <cell r="B111" t="str">
            <v>ЛИТВА</v>
          </cell>
          <cell r="C111">
            <v>0</v>
          </cell>
          <cell r="D111">
            <v>0</v>
          </cell>
          <cell r="E111">
            <v>27</v>
          </cell>
          <cell r="F111">
            <v>24</v>
          </cell>
          <cell r="G111">
            <v>37</v>
          </cell>
          <cell r="H111">
            <v>36</v>
          </cell>
          <cell r="I111">
            <v>61</v>
          </cell>
          <cell r="J111">
            <v>5</v>
          </cell>
          <cell r="K111">
            <v>25</v>
          </cell>
          <cell r="L111">
            <v>0</v>
          </cell>
        </row>
        <row r="112">
          <cell r="A112" t="str">
            <v>7306</v>
          </cell>
          <cell r="B112" t="str">
            <v>ФРАНЦИЯ</v>
          </cell>
          <cell r="C112">
            <v>41</v>
          </cell>
          <cell r="D112">
            <v>34</v>
          </cell>
          <cell r="E112">
            <v>28</v>
          </cell>
          <cell r="F112">
            <v>13</v>
          </cell>
          <cell r="G112">
            <v>0</v>
          </cell>
          <cell r="H112">
            <v>25</v>
          </cell>
          <cell r="I112">
            <v>2</v>
          </cell>
          <cell r="J112">
            <v>44</v>
          </cell>
          <cell r="K112">
            <v>2</v>
          </cell>
          <cell r="L112">
            <v>0</v>
          </cell>
        </row>
        <row r="113">
          <cell r="A113" t="str">
            <v>7306</v>
          </cell>
          <cell r="B113" t="str">
            <v>БЕЛОРУССИЯ</v>
          </cell>
          <cell r="C113">
            <v>4</v>
          </cell>
          <cell r="D113">
            <v>92</v>
          </cell>
          <cell r="E113">
            <v>66</v>
          </cell>
          <cell r="F113">
            <v>4</v>
          </cell>
          <cell r="G113">
            <v>4</v>
          </cell>
          <cell r="H113">
            <v>92</v>
          </cell>
          <cell r="I113">
            <v>0</v>
          </cell>
          <cell r="J113">
            <v>0</v>
          </cell>
          <cell r="K113">
            <v>66</v>
          </cell>
          <cell r="L113">
            <v>2</v>
          </cell>
        </row>
        <row r="114">
          <cell r="A114" t="str">
            <v>7306</v>
          </cell>
          <cell r="B114" t="str">
            <v>СЛОВЕНИЯ</v>
          </cell>
          <cell r="C114">
            <v>2</v>
          </cell>
          <cell r="D114">
            <v>25</v>
          </cell>
          <cell r="E114">
            <v>23</v>
          </cell>
          <cell r="F114">
            <v>21</v>
          </cell>
          <cell r="G114">
            <v>10</v>
          </cell>
          <cell r="H114">
            <v>2</v>
          </cell>
          <cell r="I114">
            <v>49</v>
          </cell>
          <cell r="J114">
            <v>11</v>
          </cell>
          <cell r="K114">
            <v>0</v>
          </cell>
          <cell r="L114">
            <v>0</v>
          </cell>
        </row>
        <row r="115">
          <cell r="A115" t="str">
            <v>7306</v>
          </cell>
          <cell r="B115">
            <v>60</v>
          </cell>
          <cell r="C115">
            <v>60</v>
          </cell>
          <cell r="D115">
            <v>13</v>
          </cell>
          <cell r="E115">
            <v>60</v>
          </cell>
          <cell r="F115">
            <v>60</v>
          </cell>
          <cell r="G115">
            <v>13</v>
          </cell>
          <cell r="H115">
            <v>60</v>
          </cell>
          <cell r="I115">
            <v>13</v>
          </cell>
          <cell r="J115">
            <v>0</v>
          </cell>
          <cell r="K115">
            <v>0</v>
          </cell>
          <cell r="L115">
            <v>6</v>
          </cell>
        </row>
        <row r="116">
          <cell r="A116" t="str">
            <v>7306</v>
          </cell>
          <cell r="B116" t="str">
            <v>АВСТРИЯ</v>
          </cell>
          <cell r="C116">
            <v>0</v>
          </cell>
          <cell r="D116">
            <v>15</v>
          </cell>
          <cell r="E116">
            <v>48</v>
          </cell>
          <cell r="F116">
            <v>37</v>
          </cell>
          <cell r="G116">
            <v>9</v>
          </cell>
          <cell r="H116">
            <v>5</v>
          </cell>
          <cell r="I116">
            <v>4</v>
          </cell>
          <cell r="J116">
            <v>2</v>
          </cell>
          <cell r="K116">
            <v>8</v>
          </cell>
          <cell r="L116">
            <v>4</v>
          </cell>
        </row>
        <row r="117">
          <cell r="A117" t="str">
            <v>7306</v>
          </cell>
          <cell r="B117" t="str">
            <v>РУМЫНИЯ</v>
          </cell>
          <cell r="C117">
            <v>0</v>
          </cell>
          <cell r="D117">
            <v>0</v>
          </cell>
          <cell r="E117">
            <v>26</v>
          </cell>
          <cell r="F117">
            <v>29</v>
          </cell>
          <cell r="G117">
            <v>26</v>
          </cell>
          <cell r="H117">
            <v>28</v>
          </cell>
          <cell r="I117">
            <v>46</v>
          </cell>
          <cell r="J117">
            <v>1</v>
          </cell>
          <cell r="K117">
            <v>1</v>
          </cell>
        </row>
        <row r="118">
          <cell r="A118" t="str">
            <v>7306</v>
          </cell>
          <cell r="B118" t="str">
            <v>РЕСПУБЛИКА КОРЕЯ</v>
          </cell>
          <cell r="C118">
            <v>2</v>
          </cell>
          <cell r="D118">
            <v>1</v>
          </cell>
          <cell r="E118">
            <v>1</v>
          </cell>
          <cell r="F118">
            <v>13</v>
          </cell>
          <cell r="G118">
            <v>33</v>
          </cell>
          <cell r="H118">
            <v>11</v>
          </cell>
          <cell r="I118">
            <v>0</v>
          </cell>
          <cell r="J118">
            <v>43</v>
          </cell>
          <cell r="K118">
            <v>23</v>
          </cell>
          <cell r="L118">
            <v>2</v>
          </cell>
        </row>
        <row r="119">
          <cell r="A119" t="str">
            <v>7306</v>
          </cell>
          <cell r="B119" t="str">
            <v>США</v>
          </cell>
          <cell r="C119">
            <v>0</v>
          </cell>
          <cell r="D119">
            <v>4</v>
          </cell>
          <cell r="E119">
            <v>0</v>
          </cell>
          <cell r="F119">
            <v>0</v>
          </cell>
          <cell r="G119">
            <v>42</v>
          </cell>
          <cell r="H119">
            <v>27</v>
          </cell>
          <cell r="I119">
            <v>12</v>
          </cell>
          <cell r="J119">
            <v>25</v>
          </cell>
          <cell r="K119">
            <v>4</v>
          </cell>
          <cell r="L119">
            <v>13</v>
          </cell>
        </row>
        <row r="120">
          <cell r="A120" t="str">
            <v>7306</v>
          </cell>
          <cell r="B120" t="str">
            <v>ШВЕЙЦАРИЯ</v>
          </cell>
          <cell r="C120">
            <v>15</v>
          </cell>
          <cell r="D120">
            <v>0</v>
          </cell>
          <cell r="E120">
            <v>1</v>
          </cell>
          <cell r="F120">
            <v>1</v>
          </cell>
          <cell r="G120">
            <v>2</v>
          </cell>
          <cell r="H120">
            <v>0</v>
          </cell>
          <cell r="I120">
            <v>79</v>
          </cell>
          <cell r="J120">
            <v>14</v>
          </cell>
          <cell r="K120">
            <v>0</v>
          </cell>
          <cell r="L120">
            <v>7</v>
          </cell>
        </row>
        <row r="121">
          <cell r="A121" t="str">
            <v>7306</v>
          </cell>
          <cell r="B121" t="str">
            <v>КАНАДА</v>
          </cell>
          <cell r="C121">
            <v>0</v>
          </cell>
          <cell r="D121">
            <v>0</v>
          </cell>
          <cell r="E121">
            <v>19</v>
          </cell>
          <cell r="F121">
            <v>38</v>
          </cell>
          <cell r="G121">
            <v>19</v>
          </cell>
          <cell r="H121">
            <v>0</v>
          </cell>
          <cell r="I121">
            <v>4</v>
          </cell>
          <cell r="J121">
            <v>0</v>
          </cell>
          <cell r="K121">
            <v>6</v>
          </cell>
          <cell r="L121">
            <v>4</v>
          </cell>
        </row>
        <row r="122">
          <cell r="A122" t="str">
            <v>7306</v>
          </cell>
          <cell r="B122" t="str">
            <v>ЭСТОНИЯ</v>
          </cell>
          <cell r="C122">
            <v>0</v>
          </cell>
          <cell r="D122">
            <v>0</v>
          </cell>
          <cell r="E122">
            <v>3</v>
          </cell>
          <cell r="F122">
            <v>0</v>
          </cell>
          <cell r="G122">
            <v>0</v>
          </cell>
          <cell r="H122">
            <v>1</v>
          </cell>
          <cell r="I122">
            <v>51</v>
          </cell>
          <cell r="J122">
            <v>51</v>
          </cell>
          <cell r="K122">
            <v>3</v>
          </cell>
          <cell r="L122">
            <v>3</v>
          </cell>
        </row>
        <row r="123">
          <cell r="A123" t="str">
            <v>7306</v>
          </cell>
          <cell r="B123" t="str">
            <v>ВЕЛИКОБРИТАНИЯ</v>
          </cell>
          <cell r="C123">
            <v>0</v>
          </cell>
          <cell r="D123">
            <v>1</v>
          </cell>
          <cell r="E123">
            <v>22</v>
          </cell>
          <cell r="F123">
            <v>0</v>
          </cell>
          <cell r="G123">
            <v>9</v>
          </cell>
          <cell r="H123">
            <v>7</v>
          </cell>
          <cell r="I123">
            <v>7</v>
          </cell>
          <cell r="J123">
            <v>4</v>
          </cell>
          <cell r="K123">
            <v>3</v>
          </cell>
          <cell r="L123">
            <v>0</v>
          </cell>
        </row>
        <row r="124">
          <cell r="A124" t="str">
            <v>7306</v>
          </cell>
          <cell r="B124" t="str">
            <v>СЛОВАКИЯ</v>
          </cell>
          <cell r="C124">
            <v>4</v>
          </cell>
          <cell r="D124">
            <v>5</v>
          </cell>
          <cell r="E124">
            <v>5</v>
          </cell>
          <cell r="F124">
            <v>5</v>
          </cell>
          <cell r="G124">
            <v>1</v>
          </cell>
          <cell r="H124">
            <v>0</v>
          </cell>
          <cell r="I124">
            <v>15</v>
          </cell>
          <cell r="J124">
            <v>13</v>
          </cell>
          <cell r="K124">
            <v>5</v>
          </cell>
          <cell r="L124">
            <v>1</v>
          </cell>
        </row>
        <row r="125">
          <cell r="A125" t="str">
            <v>7306</v>
          </cell>
          <cell r="B125" t="str">
            <v>НИДЕРЛАНДЫ</v>
          </cell>
          <cell r="C125">
            <v>2</v>
          </cell>
          <cell r="D125">
            <v>0</v>
          </cell>
          <cell r="E125">
            <v>1</v>
          </cell>
          <cell r="F125">
            <v>17</v>
          </cell>
          <cell r="G125">
            <v>3</v>
          </cell>
          <cell r="H125">
            <v>1</v>
          </cell>
          <cell r="I125">
            <v>0</v>
          </cell>
          <cell r="J125">
            <v>6</v>
          </cell>
          <cell r="K125">
            <v>4</v>
          </cell>
          <cell r="L125">
            <v>2</v>
          </cell>
        </row>
        <row r="126">
          <cell r="A126" t="str">
            <v>7306</v>
          </cell>
          <cell r="B126" t="str">
            <v>ЧЕХИЯ</v>
          </cell>
          <cell r="C126">
            <v>8</v>
          </cell>
          <cell r="D126">
            <v>5</v>
          </cell>
          <cell r="E126">
            <v>1</v>
          </cell>
          <cell r="F126">
            <v>1</v>
          </cell>
          <cell r="G126">
            <v>0</v>
          </cell>
          <cell r="H126">
            <v>4</v>
          </cell>
          <cell r="I126">
            <v>8</v>
          </cell>
          <cell r="J126">
            <v>9</v>
          </cell>
          <cell r="K126">
            <v>0</v>
          </cell>
          <cell r="L126">
            <v>1</v>
          </cell>
        </row>
        <row r="127">
          <cell r="A127" t="str">
            <v>7306</v>
          </cell>
          <cell r="B127" t="str">
            <v>БЕЛЬГИЯ</v>
          </cell>
          <cell r="C127">
            <v>1</v>
          </cell>
          <cell r="D127">
            <v>1</v>
          </cell>
          <cell r="E127">
            <v>3</v>
          </cell>
          <cell r="F127">
            <v>0</v>
          </cell>
          <cell r="G127">
            <v>8</v>
          </cell>
          <cell r="H127">
            <v>0</v>
          </cell>
          <cell r="I127">
            <v>0</v>
          </cell>
          <cell r="J127">
            <v>13</v>
          </cell>
          <cell r="K127">
            <v>5</v>
          </cell>
          <cell r="L127">
            <v>0</v>
          </cell>
        </row>
        <row r="128">
          <cell r="A128" t="str">
            <v>7306</v>
          </cell>
          <cell r="B128" t="str">
            <v>УЗБЕКИСТАН</v>
          </cell>
          <cell r="C128">
            <v>25</v>
          </cell>
          <cell r="D128">
            <v>0</v>
          </cell>
          <cell r="E128">
            <v>25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A129" t="str">
            <v>7306</v>
          </cell>
          <cell r="B129" t="str">
            <v>БОЛГАРИЯ</v>
          </cell>
          <cell r="C129">
            <v>21</v>
          </cell>
          <cell r="D129">
            <v>21</v>
          </cell>
          <cell r="E129">
            <v>21</v>
          </cell>
          <cell r="F129">
            <v>0</v>
          </cell>
          <cell r="G129">
            <v>3</v>
          </cell>
          <cell r="H129">
            <v>0</v>
          </cell>
          <cell r="I129">
            <v>0</v>
          </cell>
          <cell r="J129">
            <v>0</v>
          </cell>
          <cell r="K129">
            <v>3</v>
          </cell>
        </row>
        <row r="130">
          <cell r="A130" t="str">
            <v>7306</v>
          </cell>
          <cell r="B130" t="str">
            <v>ВЕНГРИЯ</v>
          </cell>
          <cell r="C130">
            <v>4</v>
          </cell>
          <cell r="D130">
            <v>0</v>
          </cell>
          <cell r="E130">
            <v>6</v>
          </cell>
          <cell r="F130">
            <v>4</v>
          </cell>
          <cell r="G130">
            <v>0</v>
          </cell>
          <cell r="H130">
            <v>6</v>
          </cell>
          <cell r="I130">
            <v>6</v>
          </cell>
          <cell r="J130">
            <v>4</v>
          </cell>
          <cell r="K130">
            <v>0</v>
          </cell>
          <cell r="L130">
            <v>1</v>
          </cell>
        </row>
        <row r="131">
          <cell r="A131" t="str">
            <v>7306</v>
          </cell>
          <cell r="B131" t="str">
            <v>ИРЛАНДИЯ</v>
          </cell>
          <cell r="C131">
            <v>3</v>
          </cell>
          <cell r="D131">
            <v>6</v>
          </cell>
          <cell r="E131">
            <v>0</v>
          </cell>
          <cell r="F131">
            <v>2</v>
          </cell>
          <cell r="G131">
            <v>3</v>
          </cell>
          <cell r="H131">
            <v>6</v>
          </cell>
          <cell r="I131">
            <v>6</v>
          </cell>
          <cell r="J131">
            <v>0</v>
          </cell>
          <cell r="K131">
            <v>2</v>
          </cell>
          <cell r="L131">
            <v>0</v>
          </cell>
        </row>
        <row r="132">
          <cell r="A132" t="str">
            <v>7306</v>
          </cell>
          <cell r="B132" t="str">
            <v>ТАЙВАНЬ</v>
          </cell>
          <cell r="C132">
            <v>7</v>
          </cell>
          <cell r="D132">
            <v>7</v>
          </cell>
          <cell r="E132">
            <v>0</v>
          </cell>
          <cell r="F132">
            <v>0</v>
          </cell>
          <cell r="G132">
            <v>42</v>
          </cell>
          <cell r="H132">
            <v>27</v>
          </cell>
          <cell r="I132">
            <v>12</v>
          </cell>
          <cell r="J132">
            <v>25</v>
          </cell>
          <cell r="K132">
            <v>4</v>
          </cell>
          <cell r="L132">
            <v>13</v>
          </cell>
        </row>
        <row r="133">
          <cell r="A133" t="str">
            <v>7306</v>
          </cell>
          <cell r="B133" t="str">
            <v>ЮГОСЛАВИЯ</v>
          </cell>
          <cell r="C133">
            <v>0</v>
          </cell>
          <cell r="D133">
            <v>4</v>
          </cell>
          <cell r="E133">
            <v>0</v>
          </cell>
          <cell r="F133">
            <v>1</v>
          </cell>
          <cell r="G133">
            <v>0</v>
          </cell>
          <cell r="H133">
            <v>1</v>
          </cell>
          <cell r="I133">
            <v>1</v>
          </cell>
          <cell r="J133">
            <v>1</v>
          </cell>
          <cell r="K133">
            <v>1</v>
          </cell>
        </row>
        <row r="134">
          <cell r="A134" t="str">
            <v>7306</v>
          </cell>
          <cell r="B134" t="str">
            <v>КИТАЙ</v>
          </cell>
          <cell r="C134">
            <v>1</v>
          </cell>
          <cell r="D134">
            <v>0</v>
          </cell>
          <cell r="E134">
            <v>0</v>
          </cell>
          <cell r="F134">
            <v>0</v>
          </cell>
          <cell r="G134">
            <v>1</v>
          </cell>
          <cell r="H134">
            <v>0</v>
          </cell>
          <cell r="I134">
            <v>0</v>
          </cell>
          <cell r="J134">
            <v>1</v>
          </cell>
          <cell r="K134">
            <v>1</v>
          </cell>
        </row>
        <row r="135">
          <cell r="A135" t="str">
            <v>7306</v>
          </cell>
          <cell r="B135" t="str">
            <v>СИНГАПУР</v>
          </cell>
          <cell r="C135">
            <v>0</v>
          </cell>
          <cell r="D135">
            <v>3</v>
          </cell>
          <cell r="E135">
            <v>0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3</v>
          </cell>
          <cell r="L135">
            <v>21</v>
          </cell>
        </row>
        <row r="136">
          <cell r="A136" t="str">
            <v>7306</v>
          </cell>
          <cell r="B136" t="str">
            <v>ХОРВАТИЯ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3</v>
          </cell>
          <cell r="K136">
            <v>0</v>
          </cell>
          <cell r="L136">
            <v>0</v>
          </cell>
        </row>
        <row r="137">
          <cell r="A137" t="str">
            <v>7306</v>
          </cell>
          <cell r="B137" t="str">
            <v>ОБЪЕДИНЕННЫЕ АРАБ</v>
          </cell>
          <cell r="C137">
            <v>0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1</v>
          </cell>
          <cell r="K137">
            <v>1</v>
          </cell>
          <cell r="L137">
            <v>3450</v>
          </cell>
        </row>
        <row r="138">
          <cell r="A138" t="str">
            <v>7306</v>
          </cell>
          <cell r="B138" t="str">
            <v>ЕГИПЕТ</v>
          </cell>
          <cell r="C138">
            <v>1</v>
          </cell>
          <cell r="D138">
            <v>1</v>
          </cell>
          <cell r="E138">
            <v>0</v>
          </cell>
          <cell r="F138">
            <v>0</v>
          </cell>
          <cell r="G138">
            <v>1</v>
          </cell>
          <cell r="H138">
            <v>148</v>
          </cell>
          <cell r="I138">
            <v>316</v>
          </cell>
          <cell r="J138">
            <v>333</v>
          </cell>
          <cell r="K138">
            <v>108</v>
          </cell>
          <cell r="L138">
            <v>115</v>
          </cell>
        </row>
        <row r="139">
          <cell r="A139" t="str">
            <v>7306</v>
          </cell>
          <cell r="B139" t="str">
            <v>МОНГОЛИЯ</v>
          </cell>
          <cell r="C139">
            <v>1</v>
          </cell>
          <cell r="D139">
            <v>1</v>
          </cell>
          <cell r="E139">
            <v>28</v>
          </cell>
          <cell r="F139">
            <v>13</v>
          </cell>
          <cell r="G139">
            <v>0</v>
          </cell>
          <cell r="H139">
            <v>25</v>
          </cell>
          <cell r="I139">
            <v>2</v>
          </cell>
          <cell r="J139">
            <v>44</v>
          </cell>
          <cell r="K139">
            <v>2</v>
          </cell>
          <cell r="L139">
            <v>0</v>
          </cell>
        </row>
        <row r="140">
          <cell r="A140" t="str">
            <v>7306</v>
          </cell>
          <cell r="B140" t="str">
            <v>АЛЖИР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3</v>
          </cell>
        </row>
        <row r="141">
          <cell r="A141" t="str">
            <v>7306</v>
          </cell>
          <cell r="B141" t="str">
            <v>ГРЕЦИЯ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 t="str">
            <v>7306</v>
          </cell>
          <cell r="B142" t="str">
            <v>ИЗРАИЛЬ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7</v>
          </cell>
        </row>
        <row r="143">
          <cell r="A143" t="str">
            <v>7306</v>
          </cell>
          <cell r="B143" t="str">
            <v>МАКЕДОНИЯ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12</v>
          </cell>
          <cell r="L143">
            <v>9</v>
          </cell>
        </row>
        <row r="144">
          <cell r="A144" t="str">
            <v>7306</v>
          </cell>
          <cell r="B144" t="str">
            <v>ТУРКМЕНИЯ</v>
          </cell>
          <cell r="C144">
            <v>0</v>
          </cell>
          <cell r="D144">
            <v>0</v>
          </cell>
          <cell r="E144">
            <v>3</v>
          </cell>
          <cell r="F144">
            <v>0</v>
          </cell>
          <cell r="G144">
            <v>0</v>
          </cell>
          <cell r="H144">
            <v>1</v>
          </cell>
          <cell r="I144">
            <v>51</v>
          </cell>
          <cell r="J144">
            <v>51</v>
          </cell>
          <cell r="K144">
            <v>3</v>
          </cell>
          <cell r="L144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 12мес с ПОЕ "/>
      <sheetName val="ел ен"/>
      <sheetName val="расш ел ен"/>
      <sheetName val="тепл ен"/>
      <sheetName val="расш тепл ен "/>
      <sheetName val="анализ затрат 1"/>
      <sheetName val="структур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дягтариф08"/>
      <sheetName val="5132"/>
      <sheetName val="0290"/>
      <sheetName val="0514"/>
      <sheetName val="страх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трим. прим. 08"/>
      <sheetName val="утрим. прим. 08 (2)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akets"/>
      <sheetName val="Ini"/>
      <sheetName val="Periods"/>
      <sheetName val="vbc_ini"/>
      <sheetName val="vbc_send"/>
      <sheetName val="vbc_sys"/>
      <sheetName val="vbc_auto"/>
      <sheetName val="Формати"/>
      <sheetName val="_Ф2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I1" t="str">
            <v>Січень</v>
          </cell>
          <cell r="K1">
            <v>0</v>
          </cell>
        </row>
        <row r="2">
          <cell r="K2">
            <v>0</v>
          </cell>
        </row>
        <row r="3">
          <cell r="K3">
            <v>0</v>
          </cell>
        </row>
        <row r="4">
          <cell r="K4">
            <v>0</v>
          </cell>
        </row>
        <row r="5">
          <cell r="K5">
            <v>0</v>
          </cell>
        </row>
        <row r="6">
          <cell r="B6">
            <v>0</v>
          </cell>
          <cell r="K6">
            <v>0</v>
          </cell>
        </row>
        <row r="7">
          <cell r="K7">
            <v>0</v>
          </cell>
        </row>
        <row r="8">
          <cell r="K8">
            <v>0</v>
          </cell>
        </row>
        <row r="9">
          <cell r="K9">
            <v>0</v>
          </cell>
        </row>
        <row r="10">
          <cell r="K10">
            <v>0</v>
          </cell>
        </row>
        <row r="11">
          <cell r="K11">
            <v>0</v>
          </cell>
        </row>
        <row r="12">
          <cell r="K12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КМ_свод"/>
      <sheetName val="Підрозділи-Кен_2004"/>
      <sheetName val="Кен_на_2004"/>
    </sheetNames>
    <sheetDataSet>
      <sheetData sheetId="0"/>
      <sheetData sheetId="1" refreshError="1"/>
      <sheetData sheetId="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"/>
      <sheetName val="Шифр"/>
      <sheetName val="шахматка"/>
      <sheetName val="скм"/>
      <sheetName val="Д-К"/>
      <sheetName val="ФП"/>
      <sheetName val="БП"/>
      <sheetName val="пу"/>
      <sheetName val="свод по ЦФО"/>
      <sheetName val="цфо1"/>
      <sheetName val="цфо2"/>
      <sheetName val="цфо3"/>
      <sheetName val="цфо4"/>
      <sheetName val="цфо5"/>
      <sheetName val="цфо6"/>
      <sheetName val="цфо7"/>
      <sheetName val="цфо8"/>
      <sheetName val="цфо9"/>
      <sheetName val="цфо10"/>
      <sheetName val="цфо11"/>
      <sheetName val="цфо12"/>
      <sheetName val="цфо13"/>
      <sheetName val="цфо14"/>
      <sheetName val="цфо15"/>
      <sheetName val="цфо16"/>
      <sheetName val="цфо17"/>
      <sheetName val="цфо18"/>
      <sheetName val="цфо19"/>
      <sheetName val="цфо20"/>
      <sheetName val="цфо21"/>
      <sheetName val="цфо22"/>
      <sheetName val="цфо23"/>
      <sheetName val="цфо24"/>
      <sheetName val="цфо25"/>
      <sheetName val="цфо26"/>
      <sheetName val="цфо27"/>
      <sheetName val="цфо28"/>
      <sheetName val="цфо29"/>
      <sheetName val="цфо30"/>
      <sheetName val="цфо31"/>
      <sheetName val="цфо32"/>
      <sheetName val="цфо33"/>
      <sheetName val="цфо34"/>
      <sheetName val="цфо35"/>
      <sheetName val="цфо36"/>
      <sheetName val="МТР Газ України"/>
      <sheetName val="assump"/>
      <sheetName val="KOEF"/>
    </sheetNames>
    <sheetDataSet>
      <sheetData sheetId="0" refreshError="1">
        <row r="1">
          <cell r="A1" t="str">
            <v>Корпорация " ДТЭК "</v>
          </cell>
          <cell r="B1" t="str">
            <v>01</v>
          </cell>
        </row>
        <row r="2">
          <cell r="A2" t="str">
            <v>ООО " ПЭС " Горэнерго "</v>
          </cell>
          <cell r="B2" t="str">
            <v>02</v>
          </cell>
        </row>
        <row r="3">
          <cell r="A3" t="str">
            <v>ООО " В.Т. Компания "</v>
          </cell>
          <cell r="B3" t="str">
            <v>03</v>
          </cell>
        </row>
        <row r="4">
          <cell r="A4" t="str">
            <v>ОАО " Павлоградуголь "</v>
          </cell>
          <cell r="B4" t="str">
            <v>04</v>
          </cell>
        </row>
        <row r="5">
          <cell r="A5" t="str">
            <v>ОАО " Шахта " Комсомолец Донбасса "</v>
          </cell>
          <cell r="B5" t="str">
            <v>05</v>
          </cell>
        </row>
        <row r="6">
          <cell r="A6" t="str">
            <v>ООО " Востокэнерго "</v>
          </cell>
          <cell r="B6" t="str">
            <v>06</v>
          </cell>
        </row>
        <row r="7">
          <cell r="A7" t="str">
            <v>ООО " Техремпоставка "</v>
          </cell>
          <cell r="B7" t="str">
            <v>07</v>
          </cell>
        </row>
        <row r="8">
          <cell r="A8" t="str">
            <v>ООО " Сервис-Инвест "</v>
          </cell>
          <cell r="B8" t="str">
            <v>08</v>
          </cell>
        </row>
        <row r="9">
          <cell r="A9" t="str">
            <v>ОАО " ПЭС " Энергоуголь "</v>
          </cell>
          <cell r="B9" t="str">
            <v>09</v>
          </cell>
        </row>
        <row r="10">
          <cell r="A10" t="str">
            <v>ООО " Энергопроект "</v>
          </cell>
          <cell r="B10">
            <v>10</v>
          </cell>
        </row>
        <row r="11">
          <cell r="A11" t="str">
            <v>ООО " Укрэлектросетьстрой "</v>
          </cell>
          <cell r="B11">
            <v>11</v>
          </cell>
        </row>
        <row r="12">
          <cell r="A12" t="str">
            <v>ООО " Электроналадка "</v>
          </cell>
          <cell r="B12">
            <v>12</v>
          </cell>
        </row>
        <row r="13">
          <cell r="A13" t="str">
            <v>ООО " Новатор-Спецстрой "</v>
          </cell>
          <cell r="B13">
            <v>13</v>
          </cell>
        </row>
        <row r="14">
          <cell r="A14" t="str">
            <v>ООО " Социс "</v>
          </cell>
          <cell r="B14">
            <v>14</v>
          </cell>
        </row>
        <row r="15">
          <cell r="A15" t="str">
            <v>ДП " Углехимическая лаборатория " ООО " ПЭС " Горэнерго "</v>
          </cell>
          <cell r="B15">
            <v>15</v>
          </cell>
        </row>
        <row r="16">
          <cell r="A16" t="str">
            <v>ДП " Дзержинскэкоэнергоресурс " ООО " ПЭС " Горэнерго "</v>
          </cell>
          <cell r="B16">
            <v>16</v>
          </cell>
        </row>
        <row r="17">
          <cell r="A17" t="str">
            <v>ООО " Моспинское УПП "</v>
          </cell>
          <cell r="B17">
            <v>17</v>
          </cell>
        </row>
        <row r="18">
          <cell r="A18" t="str">
            <v>СЕ " Степановское УПП " ООО " ПЭС " Горэнерго "</v>
          </cell>
          <cell r="B18">
            <v>18</v>
          </cell>
        </row>
        <row r="19">
          <cell r="A19" t="str">
            <v>ООО " Укрэкоуголь "</v>
          </cell>
          <cell r="B19">
            <v>19</v>
          </cell>
        </row>
        <row r="20">
          <cell r="A20" t="str">
            <v>ООО " Первый  Советник "</v>
          </cell>
          <cell r="B20">
            <v>20</v>
          </cell>
        </row>
        <row r="21">
          <cell r="A21" t="str">
            <v>ЦОФ Павлоградская</v>
          </cell>
          <cell r="B21">
            <v>21</v>
          </cell>
        </row>
        <row r="22">
          <cell r="A22" t="str">
            <v>ЦОФ Кураховская</v>
          </cell>
          <cell r="B22">
            <v>22</v>
          </cell>
        </row>
        <row r="23">
          <cell r="A23" t="str">
            <v>ООО "Сервисное предприятие"</v>
          </cell>
          <cell r="B23">
            <v>27</v>
          </cell>
        </row>
        <row r="24">
          <cell r="A24" t="str">
            <v>ООО "Першотравенский РМЗ"</v>
          </cell>
          <cell r="B24">
            <v>29</v>
          </cell>
        </row>
      </sheetData>
      <sheetData sheetId="1" refreshError="1">
        <row r="1">
          <cell r="B1" t="str">
            <v>100</v>
          </cell>
          <cell r="E1" t="str">
            <v>130</v>
          </cell>
        </row>
        <row r="2">
          <cell r="B2" t="str">
            <v>101</v>
          </cell>
          <cell r="E2" t="str">
            <v>140</v>
          </cell>
        </row>
        <row r="3">
          <cell r="B3" t="str">
            <v>102</v>
          </cell>
          <cell r="E3" t="str">
            <v>141</v>
          </cell>
        </row>
        <row r="4">
          <cell r="B4" t="str">
            <v>103</v>
          </cell>
          <cell r="E4" t="str">
            <v>142</v>
          </cell>
        </row>
        <row r="5">
          <cell r="B5" t="str">
            <v>104</v>
          </cell>
          <cell r="E5" t="str">
            <v>150</v>
          </cell>
        </row>
        <row r="6">
          <cell r="B6" t="str">
            <v>105</v>
          </cell>
          <cell r="E6" t="str">
            <v>151</v>
          </cell>
        </row>
        <row r="7">
          <cell r="B7" t="str">
            <v>110</v>
          </cell>
          <cell r="E7" t="str">
            <v>152</v>
          </cell>
        </row>
        <row r="8">
          <cell r="B8" t="str">
            <v>111</v>
          </cell>
          <cell r="E8" t="str">
            <v>160</v>
          </cell>
        </row>
        <row r="9">
          <cell r="B9" t="str">
            <v>120</v>
          </cell>
          <cell r="E9" t="str">
            <v>170</v>
          </cell>
        </row>
        <row r="10">
          <cell r="B10" t="str">
            <v>210</v>
          </cell>
          <cell r="E10" t="str">
            <v>171</v>
          </cell>
        </row>
        <row r="11">
          <cell r="B11" t="str">
            <v>220</v>
          </cell>
          <cell r="E11" t="str">
            <v>172</v>
          </cell>
        </row>
        <row r="12">
          <cell r="B12" t="str">
            <v>300</v>
          </cell>
          <cell r="E12" t="str">
            <v>173</v>
          </cell>
        </row>
        <row r="13">
          <cell r="B13" t="str">
            <v>301</v>
          </cell>
          <cell r="E13" t="str">
            <v>174</v>
          </cell>
        </row>
        <row r="14">
          <cell r="B14" t="str">
            <v>302</v>
          </cell>
          <cell r="E14" t="str">
            <v>175</v>
          </cell>
        </row>
        <row r="15">
          <cell r="B15" t="str">
            <v>303</v>
          </cell>
          <cell r="E15" t="str">
            <v>176</v>
          </cell>
        </row>
        <row r="16">
          <cell r="B16" t="str">
            <v>304</v>
          </cell>
          <cell r="E16" t="str">
            <v>181</v>
          </cell>
        </row>
        <row r="17">
          <cell r="B17" t="str">
            <v>305</v>
          </cell>
          <cell r="E17" t="str">
            <v>182</v>
          </cell>
        </row>
        <row r="18">
          <cell r="B18" t="str">
            <v>306</v>
          </cell>
          <cell r="E18" t="str">
            <v>183</v>
          </cell>
        </row>
        <row r="19">
          <cell r="B19" t="str">
            <v>307</v>
          </cell>
          <cell r="E19" t="str">
            <v>190</v>
          </cell>
        </row>
        <row r="20">
          <cell r="B20" t="str">
            <v>308</v>
          </cell>
          <cell r="E20" t="str">
            <v>191</v>
          </cell>
        </row>
        <row r="21">
          <cell r="B21" t="str">
            <v>309</v>
          </cell>
          <cell r="E21" t="str">
            <v>230</v>
          </cell>
        </row>
        <row r="22">
          <cell r="E22" t="str">
            <v>240</v>
          </cell>
        </row>
        <row r="23">
          <cell r="E23" t="str">
            <v>242</v>
          </cell>
        </row>
        <row r="24">
          <cell r="E24" t="str">
            <v>243</v>
          </cell>
        </row>
        <row r="25">
          <cell r="E25" t="str">
            <v>244</v>
          </cell>
        </row>
        <row r="26">
          <cell r="E26" t="str">
            <v>250</v>
          </cell>
        </row>
        <row r="27">
          <cell r="E27" t="str">
            <v>252</v>
          </cell>
        </row>
        <row r="28">
          <cell r="E28" t="str">
            <v>253</v>
          </cell>
        </row>
        <row r="29">
          <cell r="E29" t="str">
            <v>254</v>
          </cell>
        </row>
        <row r="30">
          <cell r="E30" t="str">
            <v>260</v>
          </cell>
        </row>
        <row r="31">
          <cell r="E31" t="str">
            <v>310</v>
          </cell>
        </row>
        <row r="32">
          <cell r="E32" t="str">
            <v>311</v>
          </cell>
        </row>
        <row r="33">
          <cell r="E33" t="str">
            <v>312</v>
          </cell>
        </row>
        <row r="34">
          <cell r="E34" t="str">
            <v>313</v>
          </cell>
        </row>
        <row r="35">
          <cell r="E35" t="str">
            <v>314</v>
          </cell>
        </row>
        <row r="36">
          <cell r="E36" t="str">
            <v>315</v>
          </cell>
        </row>
        <row r="37">
          <cell r="E37" t="str">
            <v>316</v>
          </cell>
        </row>
        <row r="38">
          <cell r="E38" t="str">
            <v>317</v>
          </cell>
        </row>
        <row r="39">
          <cell r="E39" t="str">
            <v>318</v>
          </cell>
        </row>
        <row r="40">
          <cell r="E40" t="str">
            <v>319</v>
          </cell>
        </row>
        <row r="41">
          <cell r="E41" t="str">
            <v>320</v>
          </cell>
        </row>
        <row r="42">
          <cell r="E42" t="str">
            <v>330</v>
          </cell>
        </row>
        <row r="43">
          <cell r="E43" t="str">
            <v>340</v>
          </cell>
        </row>
        <row r="44">
          <cell r="E44" t="str">
            <v>350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ДС"/>
      <sheetName val="Пакет"/>
      <sheetName val="Баланс"/>
      <sheetName val="ФинРез"/>
      <sheetName val="Корректировки"/>
      <sheetName val="ФинПоказатели"/>
      <sheetName val="Ф1-010,030"/>
      <sheetName val="Ф1-020"/>
      <sheetName val="КапИнвест"/>
      <sheetName val="ФактКапИнвест"/>
      <sheetName val="Ф1-040-45"/>
      <sheetName val="Ф1-050"/>
      <sheetName val="Ф1-070"/>
      <sheetName val="Ф1-100-140"/>
      <sheetName val="Ф1-150"/>
      <sheetName val="Ф1-160"/>
      <sheetName val="Прил-е к Ф1-160"/>
      <sheetName val="Ф1-170-200"/>
      <sheetName val="Ф1-180"/>
      <sheetName val="Прил-е к Ф1-180"/>
      <sheetName val="Ф1-210"/>
      <sheetName val="Прил-е к Ф1-210"/>
      <sheetName val="Ф1-220"/>
      <sheetName val="Ф1-230-240"/>
      <sheetName val="Ф1-250"/>
      <sheetName val="Ф1-270"/>
      <sheetName val="Ф1-300"/>
      <sheetName val="Ф1-420"/>
      <sheetName val="Ф1-440"/>
      <sheetName val="Ф1-450"/>
      <sheetName val="Ф1-470"/>
      <sheetName val="Ф1-500"/>
      <sheetName val="Анализ кредитов"/>
      <sheetName val="Ф1-510"/>
      <sheetName val="Ф1-520"/>
      <sheetName val="Ф1-530"/>
      <sheetName val="Ф1-540"/>
      <sheetName val="Ф1-550-600"/>
      <sheetName val="Ф1-610"/>
      <sheetName val="Ф2-035"/>
      <sheetName val="Ф2-040"/>
      <sheetName val="Ф2-060,090"/>
      <sheetName val="Ф2-080"/>
      <sheetName val="Ф2-110,150"/>
      <sheetName val="Ф2-120"/>
      <sheetName val="Ф2-070"/>
      <sheetName val="Ф2-130,160"/>
      <sheetName val="Ф2-140"/>
      <sheetName val="Ф2-180"/>
      <sheetName val="Персонал"/>
      <sheetName val="Остатки по расчетам в Группе"/>
      <sheetName val="Состав Группы"/>
      <sheetName val="_Т2"/>
      <sheetName val="Прил-е_к_Ф1-160"/>
      <sheetName val="Прил-е_к_Ф1-180"/>
      <sheetName val="Прил-е_к_Ф1-210"/>
      <sheetName val="Анализ_кредитов"/>
      <sheetName val="Остатки_по_расчетам_в_Группе"/>
      <sheetName val="Состав_Группы"/>
      <sheetName val="PR"/>
      <sheetName val="Шифр"/>
      <sheetName val="Прил-е_к_Ф1-1601"/>
      <sheetName val="Прил-е_к_Ф1-1801"/>
      <sheetName val="Прил-е_к_Ф1-2101"/>
      <sheetName val="Анализ_кредитов1"/>
      <sheetName val="Остатки_по_расчетам_в_Группе1"/>
      <sheetName val="Состав_Группы1"/>
      <sheetName val="Январь 2008"/>
      <sheetName val="МТР Газ України"/>
      <sheetName val="рік"/>
      <sheetName val="Inform"/>
    </sheetNames>
    <sheetDataSet>
      <sheetData sheetId="0">
        <row r="49">
          <cell r="C49">
            <v>5.3</v>
          </cell>
        </row>
      </sheetData>
      <sheetData sheetId="1">
        <row r="49">
          <cell r="C49">
            <v>5.3</v>
          </cell>
        </row>
      </sheetData>
      <sheetData sheetId="2">
        <row r="49">
          <cell r="C49">
            <v>5.3</v>
          </cell>
        </row>
      </sheetData>
      <sheetData sheetId="3">
        <row r="49">
          <cell r="C49">
            <v>5.3</v>
          </cell>
        </row>
      </sheetData>
      <sheetData sheetId="4">
        <row r="49">
          <cell r="C49">
            <v>5.3</v>
          </cell>
        </row>
      </sheetData>
      <sheetData sheetId="5" refreshError="1">
        <row r="49">
          <cell r="C49">
            <v>5.3</v>
          </cell>
        </row>
        <row r="50">
          <cell r="C50">
            <v>5.0549999999999997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О_Б"/>
      <sheetName val="УО_ФР"/>
      <sheetName val="БО_Б+ФР"/>
      <sheetName val="Stat_forms"/>
      <sheetName val="Корректировки"/>
      <sheetName val="Ф1-161"/>
      <sheetName val="Ф1-530"/>
      <sheetName val="Ф2-035"/>
      <sheetName val="Ф2-040"/>
      <sheetName val="Ф2-060"/>
      <sheetName val="Ф2-070"/>
      <sheetName val="Ф2-080"/>
      <sheetName val="Ф2-090"/>
      <sheetName val="Ф2-120"/>
      <sheetName val="Ф2-110"/>
      <sheetName val="Ф2-130"/>
      <sheetName val="Ф2-140"/>
      <sheetName val="Ф2-150"/>
      <sheetName val="Ф2-160"/>
      <sheetName val="Ф2-180"/>
      <sheetName val="_Т2"/>
      <sheetName val="BPP-Prod"/>
      <sheetName val="ФинПоказатели"/>
      <sheetName val="Затраты"/>
      <sheetName val="assump"/>
      <sheetName val="PR"/>
      <sheetName val="Шифр"/>
      <sheetName val="Цены"/>
      <sheetName val="Цены_грн"/>
      <sheetName val="18_TAP&amp;OAP"/>
      <sheetName val="DICTS"/>
      <sheetName val="Курсы валют, исх данные"/>
      <sheetName val="Курсы_валют,_исх_данные"/>
      <sheetName val="InputTI"/>
      <sheetName val="Sales_2008"/>
      <sheetName val="Sales_2009"/>
      <sheetName val="Месяцы"/>
      <sheetName val="Классификатор"/>
      <sheetName val="Заводы"/>
      <sheetName val="Направления"/>
      <sheetName val="Рынки"/>
      <sheetName val="Список возможных участников"/>
      <sheetName val="Курсы_валют,_исх_данные1"/>
      <sheetName val="4.Анализ остатков ТМЦ"/>
      <sheetName val="Курсы_валют,_исх_данные2"/>
      <sheetName val="Список_возможных_участников"/>
      <sheetName val="4_Анализ_остатков_ТМЦ"/>
      <sheetName val=""/>
      <sheetName val="МТР Газ України"/>
      <sheetName val="tar ee 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L1">
            <v>5.33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траты 2"/>
      <sheetName val="Затраты"/>
      <sheetName val="Фин. Рез. Бизнес-схемы июль"/>
      <sheetName val="Фин. Рез. Бизнес-схемы сент"/>
      <sheetName val="3 квартал"/>
      <sheetName val="Поиск денег"/>
      <sheetName val="расчет"/>
      <sheetName val="123"/>
      <sheetName val="Stat_forms"/>
      <sheetName val="Затраты_2"/>
      <sheetName val="Фин__Рез__Бизнес-схемы_июль"/>
      <sheetName val="Фин__Рез__Бизнес-схемы_сент"/>
      <sheetName val="3_квартал"/>
      <sheetName val="Поиск_денег"/>
      <sheetName val="ФинПоказатели"/>
      <sheetName val="Flash-P&amp;L"/>
      <sheetName val="_Т2"/>
      <sheetName val="DICTS"/>
      <sheetName val="Затраты_21"/>
      <sheetName val="Фин__Рез__Бизнес-схемы_июль1"/>
      <sheetName val="Фин__Рез__Бизнес-схемы_сент1"/>
      <sheetName val="3_квартал1"/>
      <sheetName val="Поиск_денег1"/>
      <sheetName val="3-26"/>
      <sheetName val="Цены СНГ"/>
      <sheetName val="Затраты_22"/>
      <sheetName val="Фин__Рез__Бизнес-схемы_июль2"/>
      <sheetName val="Фин__Рез__Бизнес-схемы_сент2"/>
      <sheetName val="3_квартал2"/>
      <sheetName val="Поиск_денег2"/>
      <sheetName val="Затраты_23"/>
      <sheetName val="Фин__Рез__Бизнес-схемы_июль3"/>
      <sheetName val="Фин__Рез__Бизнес-схемы_сент3"/>
      <sheetName val="3_квартал3"/>
      <sheetName val="Поиск_денег3"/>
      <sheetName val="Затраты_24"/>
      <sheetName val="Фин__Рез__Бизнес-схемы_июль4"/>
      <sheetName val="Фин__Рез__Бизнес-схемы_сент4"/>
      <sheetName val="3_квартал4"/>
      <sheetName val="Поиск_денег4"/>
      <sheetName val="Затраты_25"/>
      <sheetName val="Фин__Рез__Бизнес-схемы_июль5"/>
      <sheetName val="Фин__Рез__Бизнес-схемы_сент5"/>
      <sheetName val="3_квартал5"/>
      <sheetName val="Поиск_денег5"/>
      <sheetName val="plan (перенос)"/>
      <sheetName val="A6"/>
      <sheetName val="Tax"/>
      <sheetName val="Цены_СНГ"/>
      <sheetName val="БДР"/>
      <sheetName val="Оценка доп инвестиций"/>
      <sheetName val="XLR_NoRangeSheet"/>
      <sheetName val="3 утв."/>
      <sheetName val="data"/>
    </sheetNames>
    <sheetDataSet>
      <sheetData sheetId="0" refreshError="1"/>
      <sheetData sheetId="1" refreshError="1">
        <row r="3">
          <cell r="F3">
            <v>5.3316999999999997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3">
          <cell r="F3">
            <v>5.3316999999999997</v>
          </cell>
        </row>
      </sheetData>
      <sheetData sheetId="19">
        <row r="3">
          <cell r="F3">
            <v>5.3316999999999997</v>
          </cell>
        </row>
      </sheetData>
      <sheetData sheetId="20">
        <row r="3">
          <cell r="F3">
            <v>5.3316999999999997</v>
          </cell>
        </row>
      </sheetData>
      <sheetData sheetId="21">
        <row r="3">
          <cell r="F3">
            <v>5.3316999999999997</v>
          </cell>
        </row>
      </sheetData>
      <sheetData sheetId="22">
        <row r="3">
          <cell r="F3">
            <v>5.3316999999999997</v>
          </cell>
        </row>
      </sheetData>
      <sheetData sheetId="23" refreshError="1"/>
      <sheetData sheetId="24" refreshError="1"/>
      <sheetData sheetId="25">
        <row r="3">
          <cell r="F3">
            <v>5.3316999999999997</v>
          </cell>
        </row>
      </sheetData>
      <sheetData sheetId="26">
        <row r="3">
          <cell r="F3">
            <v>5.3316999999999997</v>
          </cell>
        </row>
      </sheetData>
      <sheetData sheetId="27">
        <row r="3">
          <cell r="F3">
            <v>5.3316999999999997</v>
          </cell>
        </row>
      </sheetData>
      <sheetData sheetId="28">
        <row r="3">
          <cell r="F3">
            <v>5.3316999999999997</v>
          </cell>
        </row>
      </sheetData>
      <sheetData sheetId="29">
        <row r="3">
          <cell r="F3">
            <v>5.3316999999999997</v>
          </cell>
        </row>
      </sheetData>
      <sheetData sheetId="30">
        <row r="3">
          <cell r="F3">
            <v>5.3316999999999997</v>
          </cell>
        </row>
      </sheetData>
      <sheetData sheetId="31">
        <row r="3">
          <cell r="F3">
            <v>5.3316999999999997</v>
          </cell>
        </row>
      </sheetData>
      <sheetData sheetId="32">
        <row r="3">
          <cell r="F3">
            <v>5.3316999999999997</v>
          </cell>
        </row>
      </sheetData>
      <sheetData sheetId="33">
        <row r="3">
          <cell r="F3">
            <v>5.3316999999999997</v>
          </cell>
        </row>
      </sheetData>
      <sheetData sheetId="34">
        <row r="3">
          <cell r="F3">
            <v>5.3316999999999997</v>
          </cell>
        </row>
      </sheetData>
      <sheetData sheetId="35">
        <row r="3">
          <cell r="F3">
            <v>5.3316999999999997</v>
          </cell>
        </row>
      </sheetData>
      <sheetData sheetId="36">
        <row r="3">
          <cell r="F3">
            <v>5.3316999999999997</v>
          </cell>
        </row>
      </sheetData>
      <sheetData sheetId="37">
        <row r="3">
          <cell r="F3">
            <v>5.3316999999999997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квозная 1 кв"/>
      <sheetName val="СС_ТП"/>
      <sheetName val="1 кв конц общ"/>
      <sheetName val="1 кв окат"/>
      <sheetName val="1 кв-л переделы"/>
      <sheetName val="разом  2010"/>
      <sheetName val="0"/>
      <sheetName val="1"/>
      <sheetName val="1 кв"/>
      <sheetName val="10"/>
      <sheetName val="10 міс."/>
      <sheetName val="11"/>
      <sheetName val="11 міс."/>
      <sheetName val="12"/>
      <sheetName val="12 міс."/>
      <sheetName val="1998"/>
      <sheetName val="2"/>
      <sheetName val="2 кв"/>
      <sheetName val="2 утв"/>
      <sheetName val="3 не сокр."/>
      <sheetName val="3 тар."/>
      <sheetName val="3 утв."/>
      <sheetName val="3кв "/>
      <sheetName val="4 утв"/>
      <sheetName val="5"/>
      <sheetName val="6"/>
      <sheetName val="7"/>
      <sheetName val="7 міс"/>
      <sheetName val="8"/>
      <sheetName val="8 міс."/>
      <sheetName val="812"/>
      <sheetName val="812 (2)"/>
      <sheetName val="9"/>
      <sheetName val="9 (2)"/>
      <sheetName val="9 міс."/>
    </sheetNames>
    <sheetDataSet>
      <sheetData sheetId="0" refreshError="1"/>
      <sheetData sheetId="1" refreshError="1">
        <row r="2">
          <cell r="F2">
            <v>5.33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Р-2"/>
      <sheetName val="KFI"/>
      <sheetName val="ФР"/>
      <sheetName val="Баланс"/>
      <sheetName val="Stat_forms"/>
      <sheetName val="Корректировки"/>
      <sheetName val="свод"/>
      <sheetName val="Ф1-23(4)0"/>
      <sheetName val="Ф1-150-210"/>
      <sheetName val="Ф1-510-610"/>
      <sheetName val="Ф2-035"/>
      <sheetName val="Ф2-040"/>
      <sheetName val="Ф2-060"/>
      <sheetName val="Ф2-070"/>
      <sheetName val="Ф2-080"/>
      <sheetName val="Ф2-090"/>
      <sheetName val="Ф2-110"/>
      <sheetName val="Ф2-120"/>
      <sheetName val="Ф2-130"/>
      <sheetName val="Ф2-140"/>
      <sheetName val="Ф2-150"/>
      <sheetName val="Ф2-160"/>
      <sheetName val="Ф2-180"/>
      <sheetName val="отгрузка"/>
      <sheetName val="Расчеты по поставкам"/>
      <sheetName val="анализ кт"/>
      <sheetName val="анализ дт"/>
      <sheetName val="Свод ФР"/>
      <sheetName val="Себест. РП план - факт"/>
      <sheetName val="СС_ТП"/>
      <sheetName val="СС конц. и окат."/>
      <sheetName val="Динамика Кт"/>
      <sheetName val="Динамика Дт"/>
      <sheetName val="Кт по срокам на 01.04."/>
      <sheetName val=" Дт по срокам на 01.04."/>
      <sheetName val="Дт-Кт_по срокам"/>
      <sheetName val="Контр. КтДт"/>
      <sheetName val="Выполн. инвестпр."/>
      <sheetName val="Инвестпрограмма"/>
      <sheetName val="Финансир. Инв. пр."/>
      <sheetName val="Структура отгрузки"/>
      <sheetName val="цены"/>
      <sheetName val="С-сть"/>
      <sheetName val="Диаграмма"/>
      <sheetName val="Инвестиции"/>
      <sheetName val="Капитальные ремонты"/>
      <sheetName val="Поставки инвестиции"/>
      <sheetName val="Поставки кап.ремонты"/>
      <sheetName val="бюджет (required)инвестиции "/>
      <sheetName val="бюджет (required)кап.рем."/>
      <sheetName val="ЄВРО"/>
      <sheetName val="Расчеты_по_поставкам"/>
      <sheetName val="анализ_кт"/>
      <sheetName val="анализ_дт"/>
      <sheetName val="Свод_ФР"/>
      <sheetName val="Себест__РП_план_-_факт"/>
      <sheetName val="СС_конц__и_окат_"/>
      <sheetName val="Динамика_Кт"/>
      <sheetName val="Динамика_Дт"/>
      <sheetName val="Кт_по_срокам_на_01_04_"/>
      <sheetName val="_Дт_по_срокам_на_01_04_"/>
      <sheetName val="Дт-Кт_по_срокам"/>
      <sheetName val="Контр__КтДт"/>
      <sheetName val="Выполн__инвестпр_"/>
      <sheetName val="Финансир__Инв__пр_"/>
      <sheetName val="Структура_отгрузки"/>
      <sheetName val="Капитальные_ремонты"/>
      <sheetName val="Поставки_инвестиции"/>
      <sheetName val="Поставки_кап_ремонты"/>
      <sheetName val="бюджет_(required)инвестиции_"/>
      <sheetName val="бюджет_(required)кап_рем_"/>
      <sheetName val="3"/>
      <sheetName val="1-В 1 Апр. БО"/>
      <sheetName val="Затраты"/>
      <sheetName val="Инструкция"/>
      <sheetName val="Расчеты_по_поставкам1"/>
      <sheetName val="анализ_кт1"/>
      <sheetName val="анализ_дт1"/>
      <sheetName val="Свод_ФР1"/>
      <sheetName val="Себест__РП_план_-_факт1"/>
      <sheetName val="СС_конц__и_окат_1"/>
      <sheetName val="Динамика_Кт1"/>
      <sheetName val="Динамика_Дт1"/>
      <sheetName val="Кт_по_срокам_на_01_04_1"/>
      <sheetName val="_Дт_по_срокам_на_01_04_1"/>
      <sheetName val="Дт-Кт_по_срокам1"/>
      <sheetName val="Контр__КтДт1"/>
      <sheetName val="Выполн__инвестпр_1"/>
      <sheetName val="Финансир__Инв__пр_1"/>
      <sheetName val="Структура_отгрузки1"/>
      <sheetName val="Капитальные_ремонты1"/>
      <sheetName val="Поставки_инвестиции1"/>
      <sheetName val="Поставки_кап_ремонты1"/>
      <sheetName val="бюджет_(required)инвестиции_1"/>
      <sheetName val="бюджет_(required)кап_рем_1"/>
      <sheetName val="1-В_1_Апр__БО"/>
      <sheetName val="GLC_ratios_Jun"/>
      <sheetName val="Input TI"/>
      <sheetName val="1-В 1 кв БО"/>
      <sheetName val="стр.145 рос. исп"/>
      <sheetName val="assump"/>
      <sheetName val="Расчеты_по_поставкам2"/>
      <sheetName val="анализ_кт2"/>
      <sheetName val="анализ_дт2"/>
      <sheetName val="Свод_ФР2"/>
      <sheetName val="Себест__РП_план_-_факт2"/>
      <sheetName val="СС_конц__и_окат_2"/>
      <sheetName val="Динамика_Кт2"/>
      <sheetName val="Динамика_Дт2"/>
      <sheetName val="Кт_по_срокам_на_01_04_2"/>
      <sheetName val="_Дт_по_срокам_на_01_04_2"/>
      <sheetName val="Дт-Кт_по_срокам2"/>
      <sheetName val="Контр__КтДт2"/>
      <sheetName val="Выполн__инвестпр_2"/>
      <sheetName val="Финансир__Инв__пр_2"/>
      <sheetName val="Структура_отгрузки2"/>
      <sheetName val="Капитальные_ремонты2"/>
      <sheetName val="Поставки_инвестиции2"/>
      <sheetName val="Поставки_кап_ремонты2"/>
      <sheetName val="бюджет_(required)инвестиции_2"/>
      <sheetName val="бюджет_(required)кап_рем_2"/>
      <sheetName val="1-В_1_Апр__БО1"/>
      <sheetName val="Input_TI"/>
      <sheetName val="Расчеты_по_поставкам3"/>
      <sheetName val="анализ_кт3"/>
      <sheetName val="анализ_дт3"/>
      <sheetName val="Свод_ФР3"/>
      <sheetName val="Себест__РП_план_-_факт3"/>
      <sheetName val="СС_конц__и_окат_3"/>
      <sheetName val="Динамика_Кт3"/>
      <sheetName val="Динамика_Дт3"/>
      <sheetName val="Кт_по_срокам_на_01_04_3"/>
      <sheetName val="_Дт_по_срокам_на_01_04_3"/>
      <sheetName val="Дт-Кт_по_срокам3"/>
      <sheetName val="Контр__КтДт3"/>
      <sheetName val="Выполн__инвестпр_3"/>
      <sheetName val="Финансир__Инв__пр_3"/>
      <sheetName val="Структура_отгрузки3"/>
      <sheetName val="Капитальные_ремонты3"/>
      <sheetName val="Поставки_инвестиции3"/>
      <sheetName val="Поставки_кап_ремонты3"/>
      <sheetName val="бюджет_(required)инвестиции_3"/>
      <sheetName val="бюджет_(required)кап_рем_3"/>
      <sheetName val="1-В_1_Апр__БО2"/>
      <sheetName val="Input_TI1"/>
      <sheetName val="Расчеты_по_поставкам4"/>
      <sheetName val="анализ_кт4"/>
      <sheetName val="анализ_дт4"/>
      <sheetName val="Свод_ФР4"/>
      <sheetName val="Себест__РП_план_-_факт4"/>
      <sheetName val="СС_конц__и_окат_4"/>
      <sheetName val="Динамика_Кт4"/>
      <sheetName val="Динамика_Дт4"/>
      <sheetName val="Кт_по_срокам_на_01_04_4"/>
      <sheetName val="_Дт_по_срокам_на_01_04_4"/>
      <sheetName val="Дт-Кт_по_срокам4"/>
      <sheetName val="Контр__КтДт4"/>
      <sheetName val="Выполн__инвестпр_4"/>
      <sheetName val="Финансир__Инв__пр_4"/>
      <sheetName val="Структура_отгрузки4"/>
      <sheetName val="Капитальные_ремонты4"/>
      <sheetName val="Поставки_инвестиции4"/>
      <sheetName val="Поставки_кап_ремонты4"/>
      <sheetName val="бюджет_(required)инвестиции_4"/>
      <sheetName val="бюджет_(required)кап_рем_4"/>
      <sheetName val="1-В_1_Апр__БО3"/>
      <sheetName val="Input_TI2"/>
      <sheetName val="1-В_1_кв_БО"/>
      <sheetName val="стр_145_рос__исп"/>
      <sheetName val="1-В_1_кв_БО1"/>
      <sheetName val="стр_145_рос__исп1"/>
      <sheetName val="Расчеты_по_поставкам5"/>
      <sheetName val="анализ_кт5"/>
      <sheetName val="анализ_дт5"/>
      <sheetName val="Свод_ФР5"/>
      <sheetName val="Себест__РП_план_-_факт5"/>
      <sheetName val="СС_конц__и_окат_5"/>
      <sheetName val="Динамика_Кт5"/>
      <sheetName val="Динамика_Дт5"/>
      <sheetName val="Кт_по_срокам_на_01_04_5"/>
      <sheetName val="_Дт_по_срокам_на_01_04_5"/>
      <sheetName val="Дт-Кт_по_срокам5"/>
      <sheetName val="Контр__КтДт5"/>
      <sheetName val="Выполн__инвестпр_5"/>
      <sheetName val="Финансир__Инв__пр_5"/>
      <sheetName val="Структура_отгрузки5"/>
      <sheetName val="Капитальные_ремонты5"/>
      <sheetName val="Поставки_инвестиции5"/>
      <sheetName val="Поставки_кап_ремонты5"/>
      <sheetName val="бюджет_(required)инвестиции_5"/>
      <sheetName val="бюджет_(required)кап_рем_5"/>
      <sheetName val="1-В_1_Апр__БО4"/>
      <sheetName val="Input_TI3"/>
      <sheetName val="Цены СНГ"/>
      <sheetName val="СевГОК_Реал._УО_Fe%"/>
      <sheetName val="1-В_1_кв_БО2"/>
      <sheetName val="стр_145_рос__исп2"/>
      <sheetName val=""/>
      <sheetName val="plan (перенос)"/>
      <sheetName val="1Q_SevGOK_edit"/>
      <sheetName val="МТР Газ України"/>
      <sheetName val="рі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2">
          <cell r="B2">
            <v>5.33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2">
          <cell r="B2">
            <v>5.33</v>
          </cell>
        </row>
      </sheetData>
      <sheetData sheetId="76">
        <row r="2">
          <cell r="B2">
            <v>5.33</v>
          </cell>
        </row>
      </sheetData>
      <sheetData sheetId="77">
        <row r="2">
          <cell r="B2">
            <v>5.33</v>
          </cell>
        </row>
      </sheetData>
      <sheetData sheetId="78">
        <row r="2">
          <cell r="B2">
            <v>5.33</v>
          </cell>
        </row>
      </sheetData>
      <sheetData sheetId="79">
        <row r="2">
          <cell r="B2">
            <v>5.33</v>
          </cell>
        </row>
      </sheetData>
      <sheetData sheetId="80">
        <row r="2">
          <cell r="B2">
            <v>5.33</v>
          </cell>
        </row>
      </sheetData>
      <sheetData sheetId="81">
        <row r="2">
          <cell r="B2">
            <v>5.33</v>
          </cell>
        </row>
      </sheetData>
      <sheetData sheetId="82">
        <row r="2">
          <cell r="B2">
            <v>5.33</v>
          </cell>
        </row>
      </sheetData>
      <sheetData sheetId="83">
        <row r="2">
          <cell r="B2">
            <v>5.33</v>
          </cell>
        </row>
      </sheetData>
      <sheetData sheetId="84">
        <row r="2">
          <cell r="B2">
            <v>5.33</v>
          </cell>
        </row>
      </sheetData>
      <sheetData sheetId="85">
        <row r="2">
          <cell r="B2">
            <v>5.33</v>
          </cell>
        </row>
      </sheetData>
      <sheetData sheetId="86">
        <row r="2">
          <cell r="B2">
            <v>5.33</v>
          </cell>
        </row>
      </sheetData>
      <sheetData sheetId="87">
        <row r="2">
          <cell r="B2">
            <v>5.33</v>
          </cell>
        </row>
      </sheetData>
      <sheetData sheetId="88">
        <row r="2">
          <cell r="B2">
            <v>5.33</v>
          </cell>
        </row>
      </sheetData>
      <sheetData sheetId="89">
        <row r="2">
          <cell r="B2">
            <v>5.33</v>
          </cell>
        </row>
      </sheetData>
      <sheetData sheetId="90">
        <row r="2">
          <cell r="B2">
            <v>5.33</v>
          </cell>
        </row>
      </sheetData>
      <sheetData sheetId="91">
        <row r="2">
          <cell r="B2">
            <v>5.33</v>
          </cell>
        </row>
      </sheetData>
      <sheetData sheetId="92">
        <row r="2">
          <cell r="B2">
            <v>5.33</v>
          </cell>
        </row>
      </sheetData>
      <sheetData sheetId="93">
        <row r="2">
          <cell r="B2">
            <v>5.33</v>
          </cell>
        </row>
      </sheetData>
      <sheetData sheetId="94">
        <row r="2">
          <cell r="B2">
            <v>5.33</v>
          </cell>
        </row>
      </sheetData>
      <sheetData sheetId="95">
        <row r="2">
          <cell r="B2">
            <v>5.33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>
        <row r="2">
          <cell r="B2">
            <v>5.33</v>
          </cell>
        </row>
      </sheetData>
      <sheetData sheetId="102">
        <row r="2">
          <cell r="B2">
            <v>5.33</v>
          </cell>
        </row>
      </sheetData>
      <sheetData sheetId="103">
        <row r="2">
          <cell r="B2">
            <v>5.33</v>
          </cell>
        </row>
      </sheetData>
      <sheetData sheetId="104">
        <row r="2">
          <cell r="B2">
            <v>5.33</v>
          </cell>
        </row>
      </sheetData>
      <sheetData sheetId="105">
        <row r="2">
          <cell r="B2">
            <v>5.33</v>
          </cell>
        </row>
      </sheetData>
      <sheetData sheetId="106">
        <row r="2">
          <cell r="B2">
            <v>5.33</v>
          </cell>
        </row>
      </sheetData>
      <sheetData sheetId="107">
        <row r="2">
          <cell r="B2">
            <v>5.33</v>
          </cell>
        </row>
      </sheetData>
      <sheetData sheetId="108">
        <row r="2">
          <cell r="B2">
            <v>5.33</v>
          </cell>
        </row>
      </sheetData>
      <sheetData sheetId="109">
        <row r="2">
          <cell r="B2">
            <v>5.33</v>
          </cell>
        </row>
      </sheetData>
      <sheetData sheetId="110">
        <row r="2">
          <cell r="B2">
            <v>5.33</v>
          </cell>
        </row>
      </sheetData>
      <sheetData sheetId="111">
        <row r="2">
          <cell r="B2">
            <v>5.33</v>
          </cell>
        </row>
      </sheetData>
      <sheetData sheetId="112">
        <row r="2">
          <cell r="B2">
            <v>5.33</v>
          </cell>
        </row>
      </sheetData>
      <sheetData sheetId="113">
        <row r="2">
          <cell r="B2">
            <v>5.33</v>
          </cell>
        </row>
      </sheetData>
      <sheetData sheetId="114">
        <row r="2">
          <cell r="B2">
            <v>5.33</v>
          </cell>
        </row>
      </sheetData>
      <sheetData sheetId="115">
        <row r="2">
          <cell r="B2">
            <v>5.33</v>
          </cell>
        </row>
      </sheetData>
      <sheetData sheetId="116">
        <row r="2">
          <cell r="B2">
            <v>5.33</v>
          </cell>
        </row>
      </sheetData>
      <sheetData sheetId="117">
        <row r="2">
          <cell r="B2">
            <v>5.33</v>
          </cell>
        </row>
      </sheetData>
      <sheetData sheetId="118">
        <row r="2">
          <cell r="B2">
            <v>5.33</v>
          </cell>
        </row>
      </sheetData>
      <sheetData sheetId="119">
        <row r="2">
          <cell r="B2">
            <v>5.33</v>
          </cell>
        </row>
      </sheetData>
      <sheetData sheetId="120">
        <row r="2">
          <cell r="B2">
            <v>5.33</v>
          </cell>
        </row>
      </sheetData>
      <sheetData sheetId="121">
        <row r="2">
          <cell r="B2">
            <v>5.33</v>
          </cell>
        </row>
      </sheetData>
      <sheetData sheetId="122">
        <row r="2">
          <cell r="B2">
            <v>5.33</v>
          </cell>
        </row>
      </sheetData>
      <sheetData sheetId="123">
        <row r="2">
          <cell r="B2">
            <v>5.33</v>
          </cell>
        </row>
      </sheetData>
      <sheetData sheetId="124">
        <row r="2">
          <cell r="B2">
            <v>5.33</v>
          </cell>
        </row>
      </sheetData>
      <sheetData sheetId="125">
        <row r="2">
          <cell r="B2">
            <v>5.33</v>
          </cell>
        </row>
      </sheetData>
      <sheetData sheetId="126">
        <row r="2">
          <cell r="B2">
            <v>5.33</v>
          </cell>
        </row>
      </sheetData>
      <sheetData sheetId="127">
        <row r="2">
          <cell r="B2">
            <v>5.33</v>
          </cell>
        </row>
      </sheetData>
      <sheetData sheetId="128">
        <row r="2">
          <cell r="B2">
            <v>5.33</v>
          </cell>
        </row>
      </sheetData>
      <sheetData sheetId="129">
        <row r="2">
          <cell r="B2">
            <v>5.33</v>
          </cell>
        </row>
      </sheetData>
      <sheetData sheetId="130">
        <row r="2">
          <cell r="B2">
            <v>5.33</v>
          </cell>
        </row>
      </sheetData>
      <sheetData sheetId="131">
        <row r="2">
          <cell r="B2">
            <v>5.33</v>
          </cell>
        </row>
      </sheetData>
      <sheetData sheetId="132">
        <row r="2">
          <cell r="B2">
            <v>5.33</v>
          </cell>
        </row>
      </sheetData>
      <sheetData sheetId="133">
        <row r="2">
          <cell r="B2">
            <v>5.33</v>
          </cell>
        </row>
      </sheetData>
      <sheetData sheetId="134">
        <row r="2">
          <cell r="B2">
            <v>5.33</v>
          </cell>
        </row>
      </sheetData>
      <sheetData sheetId="135">
        <row r="2">
          <cell r="B2">
            <v>5.33</v>
          </cell>
        </row>
      </sheetData>
      <sheetData sheetId="136">
        <row r="2">
          <cell r="B2">
            <v>5.33</v>
          </cell>
        </row>
      </sheetData>
      <sheetData sheetId="137">
        <row r="2">
          <cell r="B2">
            <v>5.33</v>
          </cell>
        </row>
      </sheetData>
      <sheetData sheetId="138">
        <row r="2">
          <cell r="B2">
            <v>5.33</v>
          </cell>
        </row>
      </sheetData>
      <sheetData sheetId="139">
        <row r="2">
          <cell r="B2">
            <v>5.33</v>
          </cell>
        </row>
      </sheetData>
      <sheetData sheetId="140">
        <row r="2">
          <cell r="B2">
            <v>5.33</v>
          </cell>
        </row>
      </sheetData>
      <sheetData sheetId="141">
        <row r="2">
          <cell r="B2">
            <v>5.33</v>
          </cell>
        </row>
      </sheetData>
      <sheetData sheetId="142">
        <row r="2">
          <cell r="B2">
            <v>5.33</v>
          </cell>
        </row>
      </sheetData>
      <sheetData sheetId="143">
        <row r="2">
          <cell r="B2">
            <v>5.33</v>
          </cell>
        </row>
      </sheetData>
      <sheetData sheetId="144">
        <row r="2">
          <cell r="B2">
            <v>5.33</v>
          </cell>
        </row>
      </sheetData>
      <sheetData sheetId="145">
        <row r="2">
          <cell r="B2">
            <v>5.33</v>
          </cell>
        </row>
      </sheetData>
      <sheetData sheetId="146">
        <row r="2">
          <cell r="B2">
            <v>5.33</v>
          </cell>
        </row>
      </sheetData>
      <sheetData sheetId="147">
        <row r="2">
          <cell r="B2">
            <v>5.33</v>
          </cell>
        </row>
      </sheetData>
      <sheetData sheetId="148">
        <row r="2">
          <cell r="B2">
            <v>5.33</v>
          </cell>
        </row>
      </sheetData>
      <sheetData sheetId="149">
        <row r="2">
          <cell r="B2">
            <v>5.33</v>
          </cell>
        </row>
      </sheetData>
      <sheetData sheetId="150">
        <row r="2">
          <cell r="B2">
            <v>5.33</v>
          </cell>
        </row>
      </sheetData>
      <sheetData sheetId="151">
        <row r="2">
          <cell r="B2">
            <v>5.33</v>
          </cell>
        </row>
      </sheetData>
      <sheetData sheetId="152">
        <row r="2">
          <cell r="B2">
            <v>5.33</v>
          </cell>
        </row>
      </sheetData>
      <sheetData sheetId="153">
        <row r="2">
          <cell r="B2">
            <v>5.33</v>
          </cell>
        </row>
      </sheetData>
      <sheetData sheetId="154">
        <row r="2">
          <cell r="B2">
            <v>5.33</v>
          </cell>
        </row>
      </sheetData>
      <sheetData sheetId="155">
        <row r="2">
          <cell r="B2">
            <v>5.33</v>
          </cell>
        </row>
      </sheetData>
      <sheetData sheetId="156">
        <row r="2">
          <cell r="B2">
            <v>5.33</v>
          </cell>
        </row>
      </sheetData>
      <sheetData sheetId="157">
        <row r="2">
          <cell r="B2">
            <v>5.33</v>
          </cell>
        </row>
      </sheetData>
      <sheetData sheetId="158">
        <row r="2">
          <cell r="B2">
            <v>5.33</v>
          </cell>
        </row>
      </sheetData>
      <sheetData sheetId="159">
        <row r="2">
          <cell r="B2">
            <v>5.33</v>
          </cell>
        </row>
      </sheetData>
      <sheetData sheetId="160">
        <row r="2">
          <cell r="B2">
            <v>5.33</v>
          </cell>
        </row>
      </sheetData>
      <sheetData sheetId="161">
        <row r="2">
          <cell r="B2">
            <v>5.33</v>
          </cell>
        </row>
      </sheetData>
      <sheetData sheetId="162">
        <row r="2">
          <cell r="B2">
            <v>5.33</v>
          </cell>
        </row>
      </sheetData>
      <sheetData sheetId="163">
        <row r="2">
          <cell r="B2">
            <v>5.33</v>
          </cell>
        </row>
      </sheetData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УКРграф"/>
      <sheetName val="Рос Граф 2"/>
      <sheetName val="чугун_укр"/>
      <sheetName val="чугун_рос"/>
      <sheetName val="анализ кт"/>
      <sheetName val="ФинПоказатели"/>
      <sheetName val="ВЭ"/>
      <sheetName val="Рос_Граф_2"/>
      <sheetName val="анализ_кт"/>
      <sheetName val="ЛОМ_УКР"/>
      <sheetName val="Чугун_Украина"/>
      <sheetName val="KFI "/>
      <sheetName val="XLR_NoRangeSheet"/>
      <sheetName val="Рос_Граф_21"/>
      <sheetName val="анализ_кт1"/>
      <sheetName val="KFI_"/>
      <sheetName val="Total"/>
      <sheetName val="Setup"/>
      <sheetName val="KFI"/>
      <sheetName val="Анализ себестоимости  ТП лист1 "/>
      <sheetName val="Рос_Граф_22"/>
      <sheetName val="анализ_кт2"/>
      <sheetName val="KFI_1"/>
      <sheetName val="Рос_Граф_23"/>
      <sheetName val="анализ_кт3"/>
      <sheetName val="KFI_2"/>
      <sheetName val="Рос_Граф_24"/>
      <sheetName val="анализ_кт4"/>
      <sheetName val="KFI_3"/>
      <sheetName val="Анализ_себестоимости__ТП_лист1_"/>
      <sheetName val="Анализ_себестоимости__ТП_лист11"/>
      <sheetName val="Рос_Граф_25"/>
      <sheetName val="анализ_кт5"/>
      <sheetName val="KFI_4"/>
      <sheetName val="план"/>
      <sheetName val="3-01"/>
      <sheetName val="СИ"/>
      <sheetName val="Мониторинг мировых рынков лома_"/>
      <sheetName val="СС_ТП"/>
      <sheetName val="Справка"/>
      <sheetName val="Анализ_себестоимости__ТП_лист12"/>
      <sheetName val="Списки"/>
      <sheetName val="темпы роста"/>
      <sheetName val="Параметры"/>
      <sheetName val="График"/>
      <sheetName val="Реал.(упр.)"/>
      <sheetName val="901_К"/>
      <sheetName val="Sales_2008"/>
      <sheetName val="Sales_2009"/>
      <sheetName val="Макрофакторы"/>
      <sheetName val="901_Ок"/>
      <sheetName val="Pivot"/>
      <sheetName val="949_Свод"/>
      <sheetName val="assump"/>
      <sheetName val="рік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36161</v>
          </cell>
          <cell r="C2">
            <v>36192</v>
          </cell>
          <cell r="D2">
            <v>36220</v>
          </cell>
          <cell r="E2">
            <v>36251</v>
          </cell>
          <cell r="F2">
            <v>36281</v>
          </cell>
        </row>
        <row r="4">
          <cell r="A4" t="str">
            <v>Экспорт, всего</v>
          </cell>
          <cell r="B4">
            <v>485.85500000000002</v>
          </cell>
          <cell r="C4">
            <v>495.91300000000001</v>
          </cell>
          <cell r="D4">
            <v>709.07299999999998</v>
          </cell>
          <cell r="E4">
            <v>949.17200000000003</v>
          </cell>
          <cell r="F4">
            <v>871.37800000000004</v>
          </cell>
        </row>
        <row r="5">
          <cell r="A5" t="str">
            <v>Турция</v>
          </cell>
          <cell r="B5">
            <v>153.101</v>
          </cell>
          <cell r="C5">
            <v>122.711</v>
          </cell>
          <cell r="D5">
            <v>206.88399999999999</v>
          </cell>
          <cell r="E5">
            <v>289.197</v>
          </cell>
          <cell r="F5">
            <v>286.416</v>
          </cell>
        </row>
        <row r="6">
          <cell r="A6" t="str">
            <v>Испания</v>
          </cell>
          <cell r="B6">
            <v>53.073999999999998</v>
          </cell>
          <cell r="C6">
            <v>72.150000000000006</v>
          </cell>
          <cell r="D6">
            <v>90.225999999999999</v>
          </cell>
          <cell r="E6">
            <v>191.51</v>
          </cell>
          <cell r="F6">
            <v>106.759</v>
          </cell>
        </row>
        <row r="7">
          <cell r="A7" t="str">
            <v>Китай</v>
          </cell>
          <cell r="B7">
            <v>28.044</v>
          </cell>
          <cell r="C7">
            <v>46.231999999999999</v>
          </cell>
          <cell r="D7">
            <v>65.763999999999996</v>
          </cell>
          <cell r="E7">
            <v>78.613</v>
          </cell>
          <cell r="F7">
            <v>67.629000000000005</v>
          </cell>
        </row>
        <row r="8">
          <cell r="A8" t="str">
            <v>Южная Корея</v>
          </cell>
          <cell r="B8">
            <v>41.35</v>
          </cell>
          <cell r="C8">
            <v>33.283000000000001</v>
          </cell>
          <cell r="D8">
            <v>49.514000000000003</v>
          </cell>
          <cell r="E8">
            <v>77.944999999999993</v>
          </cell>
          <cell r="F8">
            <v>77.935000000000002</v>
          </cell>
        </row>
        <row r="9">
          <cell r="A9" t="str">
            <v>Греция</v>
          </cell>
          <cell r="B9">
            <v>39.6</v>
          </cell>
          <cell r="C9">
            <v>21.177</v>
          </cell>
          <cell r="D9">
            <v>57.43</v>
          </cell>
          <cell r="E9">
            <v>32.140999999999998</v>
          </cell>
          <cell r="F9">
            <v>51.314</v>
          </cell>
        </row>
        <row r="10">
          <cell r="A10" t="str">
            <v>Эстония</v>
          </cell>
          <cell r="B10">
            <v>26.378</v>
          </cell>
          <cell r="C10">
            <v>28.498999999999999</v>
          </cell>
          <cell r="D10">
            <v>43.454999999999998</v>
          </cell>
          <cell r="E10">
            <v>40.606999999999999</v>
          </cell>
          <cell r="F10">
            <v>31.067</v>
          </cell>
        </row>
        <row r="11">
          <cell r="A11" t="str">
            <v>Италия</v>
          </cell>
          <cell r="B11">
            <v>22.193000000000001</v>
          </cell>
          <cell r="C11">
            <v>37.774999999999999</v>
          </cell>
          <cell r="D11">
            <v>23.972999999999999</v>
          </cell>
          <cell r="E11">
            <v>39.057000000000002</v>
          </cell>
          <cell r="F11">
            <v>46.281999999999996</v>
          </cell>
        </row>
        <row r="12">
          <cell r="A12" t="str">
            <v>Молдавия</v>
          </cell>
          <cell r="B12">
            <v>15.002000000000001</v>
          </cell>
          <cell r="C12">
            <v>22.123000000000001</v>
          </cell>
          <cell r="D12">
            <v>29.337</v>
          </cell>
          <cell r="E12">
            <v>31.777000000000001</v>
          </cell>
          <cell r="F12">
            <v>36.006</v>
          </cell>
        </row>
        <row r="13">
          <cell r="A13" t="str">
            <v>Германия</v>
          </cell>
          <cell r="B13">
            <v>12.911</v>
          </cell>
          <cell r="C13">
            <v>25.702000000000002</v>
          </cell>
          <cell r="D13">
            <v>20.626000000000001</v>
          </cell>
          <cell r="E13">
            <v>25.648</v>
          </cell>
          <cell r="F13">
            <v>33.165999999999997</v>
          </cell>
        </row>
        <row r="14">
          <cell r="A14" t="str">
            <v>Финляндия</v>
          </cell>
          <cell r="B14">
            <v>17.477</v>
          </cell>
          <cell r="C14">
            <v>19.210999999999999</v>
          </cell>
          <cell r="D14">
            <v>17.306000000000001</v>
          </cell>
          <cell r="E14">
            <v>27.16</v>
          </cell>
          <cell r="F14">
            <v>17.353000000000002</v>
          </cell>
        </row>
        <row r="15">
          <cell r="A15" t="str">
            <v>Норвегия</v>
          </cell>
          <cell r="B15">
            <v>17.88</v>
          </cell>
          <cell r="C15">
            <v>14.297000000000001</v>
          </cell>
          <cell r="D15">
            <v>16.135999999999999</v>
          </cell>
          <cell r="E15">
            <v>17.794</v>
          </cell>
          <cell r="F15">
            <v>27.300999999999998</v>
          </cell>
        </row>
        <row r="16">
          <cell r="A16" t="str">
            <v>Латвия</v>
          </cell>
          <cell r="B16">
            <v>14.493</v>
          </cell>
          <cell r="C16">
            <v>12.351000000000001</v>
          </cell>
          <cell r="D16">
            <v>11.846</v>
          </cell>
          <cell r="E16">
            <v>22.155999999999999</v>
          </cell>
          <cell r="F16">
            <v>16.073</v>
          </cell>
        </row>
        <row r="17">
          <cell r="A17" t="str">
            <v>США</v>
          </cell>
          <cell r="B17">
            <v>11.384</v>
          </cell>
          <cell r="C17">
            <v>10.113</v>
          </cell>
          <cell r="D17">
            <v>13.250999999999999</v>
          </cell>
          <cell r="E17">
            <v>16.361000000000001</v>
          </cell>
          <cell r="F17">
            <v>3.2879999999999998</v>
          </cell>
        </row>
        <row r="18">
          <cell r="A18" t="str">
            <v>Польша</v>
          </cell>
          <cell r="B18">
            <v>4.9690000000000003</v>
          </cell>
          <cell r="C18">
            <v>3.7839999999999998</v>
          </cell>
          <cell r="D18">
            <v>10.766</v>
          </cell>
          <cell r="E18">
            <v>22.856000000000002</v>
          </cell>
          <cell r="F18">
            <v>8.31</v>
          </cell>
        </row>
        <row r="19">
          <cell r="A19" t="str">
            <v>Египет</v>
          </cell>
          <cell r="B19">
            <v>8.2789999999999999</v>
          </cell>
          <cell r="C19">
            <v>10</v>
          </cell>
          <cell r="D19">
            <v>7.8819999999999997</v>
          </cell>
          <cell r="E19">
            <v>0</v>
          </cell>
          <cell r="F19">
            <v>13.862</v>
          </cell>
        </row>
        <row r="20">
          <cell r="A20" t="str">
            <v>Франция</v>
          </cell>
          <cell r="B20">
            <v>5.2160000000000002</v>
          </cell>
          <cell r="C20">
            <v>0</v>
          </cell>
          <cell r="D20">
            <v>7.0259999999999998</v>
          </cell>
          <cell r="E20">
            <v>8.99</v>
          </cell>
          <cell r="F20">
            <v>15</v>
          </cell>
        </row>
        <row r="21">
          <cell r="A21" t="str">
            <v>Швеция</v>
          </cell>
          <cell r="B21">
            <v>0.17199999999999999</v>
          </cell>
          <cell r="C21">
            <v>4.9240000000000004</v>
          </cell>
          <cell r="D21">
            <v>10.943</v>
          </cell>
          <cell r="E21">
            <v>2.0960000000000001</v>
          </cell>
          <cell r="F21">
            <v>9.52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М_УКР"/>
      <sheetName val="ЛОМ_РОС"/>
      <sheetName val="Чугун_Украина"/>
      <sheetName val="Чугун_Россия"/>
      <sheetName val="УКРграф"/>
      <sheetName val="Рос Граф 2"/>
      <sheetName val="Чугун_укр_граф"/>
      <sheetName val="Чугун_рос_граф"/>
      <sheetName val="3"/>
      <sheetName val="Рос_Граф_2"/>
      <sheetName val="Экспорт_99_1"/>
      <sheetName val="Экспорт_99_2"/>
      <sheetName val="Экспорт_99_3"/>
      <sheetName val="данные"/>
      <sheetName val="PR"/>
      <sheetName val="свод"/>
      <sheetName val="Цены_грн"/>
      <sheetName val="Рос_Граф_21"/>
      <sheetName val="Рос_Граф_22"/>
      <sheetName val="Рос_Граф_23"/>
      <sheetName val="Рос_Граф_24"/>
      <sheetName val="Рос_Граф_25"/>
      <sheetName val="Рос_Граф_26"/>
      <sheetName val="_Т2"/>
      <sheetName val="анализ кт"/>
      <sheetName val="СС_ТП"/>
      <sheetName val="ВЭ"/>
      <sheetName val="СИ"/>
      <sheetName val="ФинПоказатели"/>
      <sheetName val="901_К"/>
      <sheetName val="Макрофакторы"/>
      <sheetName val="901_Ок"/>
      <sheetName val="Pivot"/>
      <sheetName val="949_Свод"/>
      <sheetName val="5.ACC"/>
      <sheetName val="разом  2010"/>
      <sheetName val="рік"/>
    </sheetNames>
    <sheetDataSet>
      <sheetData sheetId="0" refreshError="1">
        <row r="2">
          <cell r="A2" t="str">
            <v>Страна</v>
          </cell>
          <cell r="B2">
            <v>36161</v>
          </cell>
          <cell r="C2">
            <v>36192</v>
          </cell>
          <cell r="D2">
            <v>36220</v>
          </cell>
          <cell r="E2">
            <v>36251</v>
          </cell>
          <cell r="F2">
            <v>36281</v>
          </cell>
          <cell r="G2">
            <v>36312</v>
          </cell>
          <cell r="H2">
            <v>36342</v>
          </cell>
        </row>
        <row r="3">
          <cell r="A3" t="str">
            <v>Всего</v>
          </cell>
          <cell r="B3">
            <v>270.25399400000003</v>
          </cell>
          <cell r="C3">
            <v>239.211197</v>
          </cell>
          <cell r="D3">
            <v>381.55494900000002</v>
          </cell>
          <cell r="E3">
            <v>411.30102649999998</v>
          </cell>
          <cell r="F3">
            <v>389.18895400000002</v>
          </cell>
          <cell r="G3">
            <v>607.00349148199996</v>
          </cell>
          <cell r="H3">
            <v>496.50402314999997</v>
          </cell>
        </row>
        <row r="4">
          <cell r="A4" t="str">
            <v>Турция</v>
          </cell>
          <cell r="B4">
            <v>210.06600700000001</v>
          </cell>
          <cell r="C4">
            <v>139.972499</v>
          </cell>
          <cell r="D4">
            <v>250.380787</v>
          </cell>
          <cell r="E4">
            <v>274.19892700000003</v>
          </cell>
          <cell r="F4">
            <v>289.965081</v>
          </cell>
          <cell r="G4">
            <v>345.901657</v>
          </cell>
          <cell r="H4">
            <v>264.92856599999999</v>
          </cell>
        </row>
        <row r="5">
          <cell r="A5" t="str">
            <v>Италия</v>
          </cell>
          <cell r="B5">
            <v>15.718709</v>
          </cell>
          <cell r="C5">
            <v>19.868147</v>
          </cell>
          <cell r="D5">
            <v>41.942540000000001</v>
          </cell>
          <cell r="E5">
            <v>41.392142999999997</v>
          </cell>
          <cell r="F5">
            <v>42.370942999999997</v>
          </cell>
          <cell r="G5">
            <v>114.443262</v>
          </cell>
          <cell r="H5">
            <v>30.241796999999998</v>
          </cell>
        </row>
        <row r="6">
          <cell r="A6" t="str">
            <v>Молдова</v>
          </cell>
          <cell r="B6">
            <v>8.1378699999999995</v>
          </cell>
          <cell r="C6">
            <v>13.32555</v>
          </cell>
          <cell r="D6">
            <v>22.305479999999999</v>
          </cell>
          <cell r="E6">
            <v>24.377370500000001</v>
          </cell>
          <cell r="F6">
            <v>20.77816</v>
          </cell>
          <cell r="G6">
            <v>28.716970160000002</v>
          </cell>
          <cell r="H6">
            <v>36.435944149999997</v>
          </cell>
        </row>
        <row r="7">
          <cell r="A7" t="str">
            <v>Египет</v>
          </cell>
          <cell r="B7">
            <v>0</v>
          </cell>
          <cell r="C7">
            <v>31.933655999999999</v>
          </cell>
          <cell r="D7">
            <v>43.695456</v>
          </cell>
          <cell r="E7">
            <v>3.2630219999999999</v>
          </cell>
          <cell r="F7">
            <v>0.2</v>
          </cell>
          <cell r="G7">
            <v>55.714255999999999</v>
          </cell>
          <cell r="H7">
            <v>17.403704000000001</v>
          </cell>
        </row>
        <row r="8">
          <cell r="A8" t="str">
            <v>Словакия</v>
          </cell>
          <cell r="B8">
            <v>1.5917699999999999</v>
          </cell>
          <cell r="C8">
            <v>1.4777499999999999</v>
          </cell>
          <cell r="D8">
            <v>2.765377</v>
          </cell>
          <cell r="E8">
            <v>5.7828580000000001</v>
          </cell>
          <cell r="F8">
            <v>8.5771100000000011</v>
          </cell>
          <cell r="G8">
            <v>7.7443999999999997</v>
          </cell>
          <cell r="H8">
            <v>90.036199999999994</v>
          </cell>
        </row>
        <row r="9">
          <cell r="A9" t="str">
            <v>Тайвань</v>
          </cell>
          <cell r="B9">
            <v>0</v>
          </cell>
          <cell r="C9">
            <v>0</v>
          </cell>
          <cell r="D9">
            <v>0</v>
          </cell>
          <cell r="E9">
            <v>35</v>
          </cell>
          <cell r="F9">
            <v>0</v>
          </cell>
          <cell r="G9">
            <v>25.897625999999999</v>
          </cell>
          <cell r="H9">
            <v>29.348754</v>
          </cell>
        </row>
        <row r="10">
          <cell r="A10" t="str">
            <v>Греция</v>
          </cell>
          <cell r="B10">
            <v>0</v>
          </cell>
          <cell r="C10">
            <v>0</v>
          </cell>
          <cell r="D10">
            <v>8.2331059999999994</v>
          </cell>
          <cell r="E10">
            <v>14.068553</v>
          </cell>
          <cell r="F10">
            <v>10.849885</v>
          </cell>
          <cell r="G10">
            <v>9.8022390000000001</v>
          </cell>
          <cell r="H10">
            <v>2.94</v>
          </cell>
        </row>
        <row r="11">
          <cell r="A11" t="str">
            <v>Кипр</v>
          </cell>
          <cell r="B11">
            <v>22.653236</v>
          </cell>
          <cell r="C11">
            <v>23.151653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Польша</v>
          </cell>
          <cell r="B12">
            <v>1.49447</v>
          </cell>
          <cell r="C12">
            <v>0.90995000000000004</v>
          </cell>
          <cell r="D12">
            <v>4.8588999999999993</v>
          </cell>
          <cell r="E12">
            <v>5.3796999999999997</v>
          </cell>
          <cell r="F12">
            <v>5.773326</v>
          </cell>
          <cell r="G12">
            <v>7.0229999999999997</v>
          </cell>
          <cell r="H12">
            <v>8.2162999999999986</v>
          </cell>
        </row>
        <row r="13">
          <cell r="A13" t="str">
            <v>Германия</v>
          </cell>
          <cell r="B13">
            <v>2.9308730000000001</v>
          </cell>
          <cell r="C13">
            <v>3.2144299999999997</v>
          </cell>
          <cell r="D13">
            <v>4.9475029999999993</v>
          </cell>
          <cell r="E13">
            <v>5.1007430000000005</v>
          </cell>
          <cell r="F13">
            <v>4.6678230000000003</v>
          </cell>
          <cell r="G13">
            <v>0.4622</v>
          </cell>
          <cell r="H13">
            <v>0.24</v>
          </cell>
        </row>
        <row r="14">
          <cell r="A14" t="str">
            <v>Корея респ.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10.902946</v>
          </cell>
        </row>
        <row r="15">
          <cell r="A15" t="str">
            <v>Китай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9.2987000000000002</v>
          </cell>
          <cell r="H15">
            <v>0</v>
          </cell>
        </row>
        <row r="16">
          <cell r="A16" t="str">
            <v>Эстония</v>
          </cell>
          <cell r="B16">
            <v>1.1077999999999999</v>
          </cell>
          <cell r="C16">
            <v>1.71027</v>
          </cell>
          <cell r="D16">
            <v>1.3283900000000002</v>
          </cell>
          <cell r="E16">
            <v>2.3577600000000003</v>
          </cell>
          <cell r="F16">
            <v>2.1328</v>
          </cell>
          <cell r="G16">
            <v>0.14299999999999999</v>
          </cell>
          <cell r="H16">
            <v>0</v>
          </cell>
        </row>
        <row r="17">
          <cell r="A17" t="str">
            <v>США</v>
          </cell>
          <cell r="B17">
            <v>5.4205589999999999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Испания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1.0382119999999999</v>
          </cell>
          <cell r="H18">
            <v>4.2900799999999997</v>
          </cell>
        </row>
        <row r="19">
          <cell r="A19" t="str">
            <v>Израиль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2.912426</v>
          </cell>
          <cell r="G19">
            <v>0</v>
          </cell>
          <cell r="H19">
            <v>0</v>
          </cell>
        </row>
        <row r="20">
          <cell r="A20" t="str">
            <v>Нидерланды</v>
          </cell>
          <cell r="B20">
            <v>0.8377</v>
          </cell>
          <cell r="C20">
            <v>0.44389999999999996</v>
          </cell>
          <cell r="D20">
            <v>0.2</v>
          </cell>
          <cell r="E20">
            <v>0.37995000000000001</v>
          </cell>
          <cell r="F20">
            <v>0.39974999999999999</v>
          </cell>
          <cell r="G20">
            <v>0.08</v>
          </cell>
          <cell r="H20">
            <v>0</v>
          </cell>
        </row>
        <row r="21">
          <cell r="A21" t="str">
            <v>Пакистан</v>
          </cell>
          <cell r="B21">
            <v>0</v>
          </cell>
          <cell r="C21">
            <v>2.037992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Венгрия</v>
          </cell>
          <cell r="B22">
            <v>0.27500000000000002</v>
          </cell>
          <cell r="C22">
            <v>1.0720000000000001</v>
          </cell>
          <cell r="D22">
            <v>0.22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A23" t="str">
            <v>Швейцария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1.477482</v>
          </cell>
        </row>
        <row r="24">
          <cell r="A24" t="str">
            <v>Латвия</v>
          </cell>
          <cell r="B24">
            <v>0</v>
          </cell>
          <cell r="C24">
            <v>0</v>
          </cell>
          <cell r="D24">
            <v>0.48725999999999997</v>
          </cell>
          <cell r="E24">
            <v>0</v>
          </cell>
          <cell r="F24">
            <v>0.37664999999999998</v>
          </cell>
          <cell r="G24">
            <v>0</v>
          </cell>
          <cell r="H24">
            <v>0</v>
          </cell>
        </row>
        <row r="25">
          <cell r="A25" t="str">
            <v>Болгария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0.67790700000000004</v>
          </cell>
          <cell r="H25">
            <v>0</v>
          </cell>
        </row>
        <row r="26">
          <cell r="A26" t="str">
            <v>Литва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0.185</v>
          </cell>
          <cell r="G26">
            <v>0.06</v>
          </cell>
          <cell r="H26">
            <v>0</v>
          </cell>
        </row>
        <row r="27">
          <cell r="A27" t="str">
            <v>Россия</v>
          </cell>
          <cell r="B27">
            <v>0</v>
          </cell>
          <cell r="C27">
            <v>3.3399999999999999E-2</v>
          </cell>
          <cell r="D27">
            <v>0.17015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>Словения</v>
          </cell>
          <cell r="B28">
            <v>0.02</v>
          </cell>
          <cell r="C28">
            <v>0.06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*-с учетом рельсов б/у</v>
          </cell>
        </row>
      </sheetData>
      <sheetData sheetId="1" refreshError="1"/>
      <sheetData sheetId="2" refreshError="1">
        <row r="2">
          <cell r="A2" t="str">
            <v>Страна</v>
          </cell>
          <cell r="B2">
            <v>36161</v>
          </cell>
          <cell r="C2">
            <v>36192</v>
          </cell>
          <cell r="D2">
            <v>36220</v>
          </cell>
          <cell r="E2">
            <v>36251</v>
          </cell>
          <cell r="F2">
            <v>36281</v>
          </cell>
          <cell r="G2">
            <v>36312</v>
          </cell>
          <cell r="H2">
            <v>36342</v>
          </cell>
        </row>
        <row r="3">
          <cell r="A3" t="str">
            <v>Экспорт, всего</v>
          </cell>
          <cell r="B3">
            <v>185.24527999999998</v>
          </cell>
          <cell r="C3">
            <v>138.50554</v>
          </cell>
          <cell r="D3">
            <v>179.51864599999999</v>
          </cell>
          <cell r="E3">
            <v>156.29243</v>
          </cell>
          <cell r="F3">
            <v>177.20109999999997</v>
          </cell>
          <cell r="G3">
            <v>147.28883599999995</v>
          </cell>
          <cell r="H3">
            <v>126.66843900000001</v>
          </cell>
        </row>
        <row r="4">
          <cell r="A4" t="str">
            <v>США</v>
          </cell>
          <cell r="B4">
            <v>110.44525</v>
          </cell>
          <cell r="C4">
            <v>66.721999999999994</v>
          </cell>
          <cell r="D4">
            <v>90.307550000000006</v>
          </cell>
          <cell r="E4">
            <v>94.324439999999996</v>
          </cell>
          <cell r="F4">
            <v>93.780052999999995</v>
          </cell>
          <cell r="G4">
            <v>64.013050000000007</v>
          </cell>
          <cell r="H4">
            <v>76.205506999999997</v>
          </cell>
        </row>
        <row r="5">
          <cell r="A5" t="str">
            <v>Италия</v>
          </cell>
          <cell r="B5">
            <v>34.927999999999997</v>
          </cell>
          <cell r="C5">
            <v>35.939749999999997</v>
          </cell>
          <cell r="D5">
            <v>32.960883000000003</v>
          </cell>
          <cell r="E5">
            <v>21.365590000000001</v>
          </cell>
          <cell r="F5">
            <v>37.617866999999997</v>
          </cell>
          <cell r="G5">
            <v>5.9720000000000004</v>
          </cell>
          <cell r="H5">
            <v>17.761380000000003</v>
          </cell>
        </row>
        <row r="6">
          <cell r="A6" t="str">
            <v>Китай</v>
          </cell>
          <cell r="B6">
            <v>22.170750000000002</v>
          </cell>
          <cell r="C6">
            <v>9.5458199999999991</v>
          </cell>
          <cell r="D6">
            <v>24.725938999999997</v>
          </cell>
          <cell r="E6">
            <v>15.943</v>
          </cell>
          <cell r="F6">
            <v>28.23556</v>
          </cell>
          <cell r="G6">
            <v>41.354365999999999</v>
          </cell>
          <cell r="H6">
            <v>10.664509000000001</v>
          </cell>
        </row>
        <row r="7">
          <cell r="A7" t="str">
            <v>Турция</v>
          </cell>
          <cell r="B7">
            <v>3.1183899999999998</v>
          </cell>
          <cell r="C7">
            <v>4.2526200000000003</v>
          </cell>
          <cell r="D7">
            <v>14.225620000000001</v>
          </cell>
          <cell r="E7">
            <v>17.1614</v>
          </cell>
          <cell r="F7">
            <v>10.85464</v>
          </cell>
          <cell r="G7">
            <v>29.571349999999999</v>
          </cell>
          <cell r="H7">
            <v>11.790872999999999</v>
          </cell>
        </row>
        <row r="8">
          <cell r="A8" t="str">
            <v>Виргин.о-ва(брит)</v>
          </cell>
          <cell r="B8">
            <v>5.0343</v>
          </cell>
          <cell r="C8">
            <v>5.5383500000000003</v>
          </cell>
          <cell r="D8">
            <v>3.4764599999999999</v>
          </cell>
          <cell r="E8">
            <v>0</v>
          </cell>
          <cell r="F8">
            <v>1.4999500000000001</v>
          </cell>
          <cell r="G8">
            <v>1.4453499999999999</v>
          </cell>
          <cell r="H8">
            <v>6.8750000000000006E-2</v>
          </cell>
        </row>
        <row r="9">
          <cell r="A9" t="str">
            <v>Болгария</v>
          </cell>
          <cell r="B9">
            <v>0.68629999999999991</v>
          </cell>
          <cell r="C9">
            <v>4.1779999999999999</v>
          </cell>
          <cell r="D9">
            <v>5.3415520000000001</v>
          </cell>
          <cell r="E9">
            <v>0</v>
          </cell>
          <cell r="F9">
            <v>1.0960000000000001</v>
          </cell>
          <cell r="G9">
            <v>0.41420000000000001</v>
          </cell>
          <cell r="H9">
            <v>0.44400000000000001</v>
          </cell>
        </row>
        <row r="10">
          <cell r="A10" t="str">
            <v>Чехия</v>
          </cell>
          <cell r="B10">
            <v>2.6998600000000001</v>
          </cell>
          <cell r="C10">
            <v>1.5649999999999999</v>
          </cell>
          <cell r="D10">
            <v>1.431</v>
          </cell>
          <cell r="E10">
            <v>1.847</v>
          </cell>
          <cell r="F10">
            <v>0.55100000000000005</v>
          </cell>
          <cell r="G10">
            <v>0.75800000000000001</v>
          </cell>
          <cell r="H10">
            <v>2.4620000000000002</v>
          </cell>
        </row>
        <row r="11">
          <cell r="A11" t="str">
            <v>Беларусь</v>
          </cell>
          <cell r="B11">
            <v>6.9000000000000006E-2</v>
          </cell>
          <cell r="C11">
            <v>0</v>
          </cell>
          <cell r="D11">
            <v>1.036</v>
          </cell>
          <cell r="E11">
            <v>1.915</v>
          </cell>
          <cell r="F11">
            <v>0.74270000000000003</v>
          </cell>
          <cell r="G11">
            <v>1.1639999999999999</v>
          </cell>
          <cell r="H11">
            <v>2.1890000000000001</v>
          </cell>
        </row>
        <row r="12">
          <cell r="A12" t="str">
            <v>Польша</v>
          </cell>
          <cell r="B12">
            <v>0.72412999999999994</v>
          </cell>
          <cell r="C12">
            <v>2.1265000000000001</v>
          </cell>
          <cell r="D12">
            <v>0.61199999999999999</v>
          </cell>
          <cell r="E12">
            <v>1.9039999999999999</v>
          </cell>
          <cell r="F12">
            <v>0.34300000000000003</v>
          </cell>
          <cell r="G12">
            <v>0.33700000000000002</v>
          </cell>
          <cell r="H12">
            <v>1.0529999999999999</v>
          </cell>
        </row>
        <row r="13">
          <cell r="A13" t="str">
            <v>Израиль</v>
          </cell>
          <cell r="B13">
            <v>0</v>
          </cell>
          <cell r="C13">
            <v>0</v>
          </cell>
          <cell r="D13">
            <v>2.3988</v>
          </cell>
          <cell r="E13">
            <v>0</v>
          </cell>
          <cell r="F13">
            <v>1.8623299999999998</v>
          </cell>
          <cell r="G13">
            <v>0</v>
          </cell>
          <cell r="H13">
            <v>1.58047</v>
          </cell>
        </row>
        <row r="14">
          <cell r="A14" t="str">
            <v>Словакия</v>
          </cell>
          <cell r="B14">
            <v>0.2056</v>
          </cell>
          <cell r="C14">
            <v>0.95050000000000001</v>
          </cell>
          <cell r="D14">
            <v>0.5424500000000001</v>
          </cell>
          <cell r="E14">
            <v>0.7</v>
          </cell>
          <cell r="F14">
            <v>0.34200000000000003</v>
          </cell>
          <cell r="G14">
            <v>1.87652</v>
          </cell>
          <cell r="H14">
            <v>1.0709500000000001</v>
          </cell>
        </row>
        <row r="15">
          <cell r="A15" t="str">
            <v>Ливан</v>
          </cell>
          <cell r="B15">
            <v>2.8327</v>
          </cell>
          <cell r="C15">
            <v>1.9817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Египет</v>
          </cell>
          <cell r="B16">
            <v>0</v>
          </cell>
          <cell r="C16">
            <v>4.2023000000000001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Саудовская Аравия</v>
          </cell>
          <cell r="B17">
            <v>0</v>
          </cell>
          <cell r="C17">
            <v>1.2390000000000001</v>
          </cell>
          <cell r="D17">
            <v>0.47599999999999998</v>
          </cell>
          <cell r="E17">
            <v>0.13800000000000001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Венгрия</v>
          </cell>
          <cell r="B18">
            <v>0.19900000000000001</v>
          </cell>
          <cell r="C18">
            <v>0.26400000000000001</v>
          </cell>
          <cell r="D18">
            <v>0.47099999999999997</v>
          </cell>
          <cell r="E18">
            <v>0.27</v>
          </cell>
          <cell r="F18">
            <v>0</v>
          </cell>
          <cell r="G18">
            <v>0.13</v>
          </cell>
          <cell r="H18">
            <v>0.41199999999999998</v>
          </cell>
        </row>
        <row r="19">
          <cell r="A19" t="str">
            <v>Филиппины</v>
          </cell>
          <cell r="B19">
            <v>1.5740000000000001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 t="str">
            <v>Россия</v>
          </cell>
          <cell r="B20">
            <v>0</v>
          </cell>
          <cell r="C20">
            <v>0</v>
          </cell>
          <cell r="D20">
            <v>0.97</v>
          </cell>
          <cell r="E20">
            <v>0.104</v>
          </cell>
          <cell r="F20">
            <v>0</v>
          </cell>
          <cell r="G20">
            <v>0.184</v>
          </cell>
          <cell r="H20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ПнРКМ "/>
      <sheetName val="ЦРКМ "/>
      <sheetName val="ПдРКМ"/>
      <sheetName val="ЛРКМ"/>
      <sheetName val="ЗРКМ"/>
      <sheetName val="ЦЦР"/>
      <sheetName val="РПС"/>
      <sheetName val="СКЛ"/>
      <sheetName val="СІЗП"/>
      <sheetName val="ОДС"/>
      <sheetName val="СРЗАВ"/>
      <sheetName val="СЗДТУ"/>
      <sheetName val="СПЛ"/>
      <sheetName val="Госп.відділ"/>
      <sheetName val="Модуль1"/>
      <sheetName val="ПТГ"/>
      <sheetName val="Сразнім грунтом"/>
      <sheetName val="Лист1"/>
      <sheetName val="..."/>
      <sheetName val="ТП,РП"/>
      <sheetName val="Рем.КЛ"/>
      <sheetName val="Тех.нагляд"/>
      <sheetName val="Випроб."/>
      <sheetName val="ПЛ"/>
      <sheetName val="ОВБ"/>
      <sheetName val="ВТГ"/>
      <sheetName val="Госп.дільн."/>
      <sheetName val="В цілому"/>
      <sheetName val="assump"/>
      <sheetName val="рік"/>
    </sheetNames>
    <sheetDataSet>
      <sheetData sheetId="0" refreshError="1">
        <row r="6">
          <cell r="C6" t="str">
            <v>01</v>
          </cell>
          <cell r="E6" t="str">
            <v>СІЧЕНЬ</v>
          </cell>
        </row>
        <row r="7">
          <cell r="E7" t="str">
            <v>ГРУДЕНЬ</v>
          </cell>
        </row>
        <row r="9">
          <cell r="B9" t="str">
            <v>Підстава : лист АК Київенерго №    від 2001 року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75"/>
  <sheetViews>
    <sheetView tabSelected="1" view="pageBreakPreview" topLeftCell="A2" zoomScaleNormal="110" zoomScaleSheetLayoutView="100" workbookViewId="0">
      <selection activeCell="F50" sqref="F50"/>
    </sheetView>
  </sheetViews>
  <sheetFormatPr defaultRowHeight="14.5" outlineLevelRow="1" x14ac:dyDescent="0.35"/>
  <cols>
    <col min="1" max="1" width="2.7265625" customWidth="1"/>
    <col min="2" max="2" width="6.26953125" customWidth="1"/>
    <col min="3" max="3" width="30.81640625" customWidth="1"/>
    <col min="4" max="4" width="8" customWidth="1"/>
    <col min="5" max="5" width="10.7265625" customWidth="1"/>
    <col min="6" max="6" width="9.54296875" bestFit="1" customWidth="1"/>
    <col min="7" max="7" width="10.81640625" customWidth="1"/>
    <col min="8" max="8" width="9" customWidth="1"/>
    <col min="9" max="10" width="3.453125" customWidth="1"/>
    <col min="11" max="11" width="6.26953125" customWidth="1"/>
    <col min="12" max="12" width="30.81640625" customWidth="1"/>
    <col min="13" max="13" width="8" customWidth="1"/>
    <col min="14" max="14" width="9.81640625" bestFit="1" customWidth="1"/>
    <col min="15" max="15" width="9.54296875" bestFit="1" customWidth="1"/>
    <col min="16" max="16" width="10.81640625" customWidth="1"/>
    <col min="17" max="17" width="9" customWidth="1"/>
    <col min="18" max="19" width="3.453125" customWidth="1"/>
    <col min="20" max="20" width="6.26953125" customWidth="1"/>
    <col min="21" max="21" width="30.81640625" customWidth="1"/>
    <col min="22" max="22" width="8" customWidth="1"/>
    <col min="23" max="23" width="11.1796875" customWidth="1"/>
    <col min="24" max="24" width="9.54296875" bestFit="1" customWidth="1"/>
    <col min="25" max="25" width="10.81640625" customWidth="1"/>
    <col min="26" max="26" width="9" customWidth="1"/>
    <col min="27" max="28" width="3.453125" customWidth="1"/>
    <col min="29" max="29" width="6.26953125" customWidth="1"/>
    <col min="30" max="30" width="30.81640625" customWidth="1"/>
    <col min="31" max="31" width="8" customWidth="1"/>
    <col min="32" max="32" width="9.81640625" bestFit="1" customWidth="1"/>
    <col min="33" max="33" width="9.54296875" bestFit="1" customWidth="1"/>
    <col min="34" max="34" width="10.81640625" customWidth="1"/>
    <col min="35" max="35" width="9" customWidth="1"/>
    <col min="36" max="37" width="3.453125" customWidth="1"/>
    <col min="38" max="38" width="6.26953125" customWidth="1"/>
    <col min="39" max="39" width="30.81640625" customWidth="1"/>
    <col min="40" max="40" width="8" customWidth="1"/>
    <col min="41" max="41" width="9.81640625" bestFit="1" customWidth="1"/>
    <col min="42" max="42" width="9.54296875" bestFit="1" customWidth="1"/>
    <col min="43" max="43" width="10.81640625" customWidth="1"/>
    <col min="44" max="44" width="9" customWidth="1"/>
    <col min="45" max="46" width="3.453125" customWidth="1"/>
  </cols>
  <sheetData>
    <row r="1" spans="2:45" ht="94.15" hidden="1" customHeight="1" outlineLevel="1" x14ac:dyDescent="0.35">
      <c r="F1" s="32" t="s">
        <v>85</v>
      </c>
      <c r="G1" s="32"/>
      <c r="H1" s="32"/>
      <c r="I1" s="21"/>
      <c r="O1" s="32" t="s">
        <v>85</v>
      </c>
      <c r="P1" s="32"/>
      <c r="Q1" s="32"/>
      <c r="R1" s="21"/>
      <c r="X1" s="32" t="s">
        <v>85</v>
      </c>
      <c r="Y1" s="32"/>
      <c r="Z1" s="32"/>
      <c r="AA1" s="21"/>
      <c r="AG1" s="32" t="s">
        <v>85</v>
      </c>
      <c r="AH1" s="32"/>
      <c r="AI1" s="32"/>
      <c r="AJ1" s="21"/>
      <c r="AP1" s="32" t="s">
        <v>85</v>
      </c>
      <c r="AQ1" s="32"/>
      <c r="AR1" s="32"/>
      <c r="AS1" s="21"/>
    </row>
    <row r="2" spans="2:45" collapsed="1" x14ac:dyDescent="0.35"/>
    <row r="3" spans="2:45" ht="50.25" customHeight="1" x14ac:dyDescent="0.35">
      <c r="B3" s="26" t="s">
        <v>0</v>
      </c>
      <c r="C3" s="26"/>
      <c r="D3" s="26"/>
      <c r="E3" s="26"/>
      <c r="F3" s="26"/>
      <c r="G3" s="26"/>
      <c r="H3" s="26"/>
      <c r="K3" s="26" t="s">
        <v>0</v>
      </c>
      <c r="L3" s="26"/>
      <c r="M3" s="26"/>
      <c r="N3" s="26"/>
      <c r="O3" s="26"/>
      <c r="P3" s="26"/>
      <c r="Q3" s="26"/>
      <c r="T3" s="26" t="s">
        <v>0</v>
      </c>
      <c r="U3" s="26"/>
      <c r="V3" s="26"/>
      <c r="W3" s="26"/>
      <c r="X3" s="26"/>
      <c r="Y3" s="26"/>
      <c r="Z3" s="26"/>
      <c r="AC3" s="26" t="s">
        <v>0</v>
      </c>
      <c r="AD3" s="26"/>
      <c r="AE3" s="26"/>
      <c r="AF3" s="26"/>
      <c r="AG3" s="26"/>
      <c r="AH3" s="26"/>
      <c r="AI3" s="26"/>
      <c r="AL3" s="26" t="s">
        <v>0</v>
      </c>
      <c r="AM3" s="26"/>
      <c r="AN3" s="26"/>
      <c r="AO3" s="26"/>
      <c r="AP3" s="26"/>
      <c r="AQ3" s="26"/>
      <c r="AR3" s="26"/>
    </row>
    <row r="4" spans="2:45" s="1" customFormat="1" ht="48" customHeight="1" x14ac:dyDescent="0.35">
      <c r="B4" s="25" t="s">
        <v>1</v>
      </c>
      <c r="C4" s="25"/>
      <c r="D4" s="25"/>
      <c r="E4" s="25"/>
      <c r="F4" s="25"/>
      <c r="G4" s="25"/>
      <c r="H4" s="25"/>
      <c r="K4" s="25" t="s">
        <v>2</v>
      </c>
      <c r="L4" s="25"/>
      <c r="M4" s="25"/>
      <c r="N4" s="25"/>
      <c r="O4" s="25"/>
      <c r="P4" s="25"/>
      <c r="Q4" s="25"/>
      <c r="T4" s="25" t="s">
        <v>3</v>
      </c>
      <c r="U4" s="25"/>
      <c r="V4" s="25"/>
      <c r="W4" s="25"/>
      <c r="X4" s="25"/>
      <c r="Y4" s="25"/>
      <c r="Z4" s="25"/>
      <c r="AC4" s="25" t="s">
        <v>4</v>
      </c>
      <c r="AD4" s="25"/>
      <c r="AE4" s="25"/>
      <c r="AF4" s="25"/>
      <c r="AG4" s="25"/>
      <c r="AH4" s="25"/>
      <c r="AI4" s="25"/>
      <c r="AL4" s="25" t="s">
        <v>5</v>
      </c>
      <c r="AM4" s="25"/>
      <c r="AN4" s="25"/>
      <c r="AO4" s="25"/>
      <c r="AP4" s="25"/>
      <c r="AQ4" s="25"/>
      <c r="AR4" s="25"/>
    </row>
    <row r="6" spans="2:45" ht="14.5" customHeight="1" x14ac:dyDescent="0.35">
      <c r="B6" s="27" t="s">
        <v>6</v>
      </c>
      <c r="C6" s="28" t="s">
        <v>7</v>
      </c>
      <c r="D6" s="4"/>
      <c r="E6" s="29" t="s">
        <v>8</v>
      </c>
      <c r="F6" s="29"/>
      <c r="G6" s="29"/>
      <c r="H6" s="30"/>
      <c r="K6" s="27" t="s">
        <v>6</v>
      </c>
      <c r="L6" s="28" t="s">
        <v>7</v>
      </c>
      <c r="M6" s="4"/>
      <c r="N6" s="29" t="s">
        <v>8</v>
      </c>
      <c r="O6" s="29"/>
      <c r="P6" s="29"/>
      <c r="Q6" s="30"/>
      <c r="T6" s="27" t="s">
        <v>6</v>
      </c>
      <c r="U6" s="28" t="s">
        <v>7</v>
      </c>
      <c r="V6" s="4"/>
      <c r="W6" s="29" t="s">
        <v>8</v>
      </c>
      <c r="X6" s="29"/>
      <c r="Y6" s="29"/>
      <c r="Z6" s="30"/>
      <c r="AC6" s="27" t="s">
        <v>6</v>
      </c>
      <c r="AD6" s="28" t="s">
        <v>7</v>
      </c>
      <c r="AE6" s="4"/>
      <c r="AF6" s="29" t="s">
        <v>8</v>
      </c>
      <c r="AG6" s="29"/>
      <c r="AH6" s="29"/>
      <c r="AI6" s="30"/>
      <c r="AL6" s="27" t="s">
        <v>6</v>
      </c>
      <c r="AM6" s="28" t="s">
        <v>7</v>
      </c>
      <c r="AN6" s="4"/>
      <c r="AO6" s="29" t="s">
        <v>8</v>
      </c>
      <c r="AP6" s="29"/>
      <c r="AQ6" s="29"/>
      <c r="AR6" s="30"/>
    </row>
    <row r="7" spans="2:45" ht="36.65" customHeight="1" x14ac:dyDescent="0.35">
      <c r="B7" s="27"/>
      <c r="C7" s="28"/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K7" s="27"/>
      <c r="L7" s="28"/>
      <c r="M7" s="3" t="s">
        <v>9</v>
      </c>
      <c r="N7" s="3" t="s">
        <v>10</v>
      </c>
      <c r="O7" s="3" t="s">
        <v>11</v>
      </c>
      <c r="P7" s="3" t="s">
        <v>12</v>
      </c>
      <c r="Q7" s="3" t="s">
        <v>13</v>
      </c>
      <c r="T7" s="27"/>
      <c r="U7" s="28"/>
      <c r="V7" s="3" t="s">
        <v>9</v>
      </c>
      <c r="W7" s="3" t="s">
        <v>10</v>
      </c>
      <c r="X7" s="3" t="s">
        <v>11</v>
      </c>
      <c r="Y7" s="3" t="s">
        <v>12</v>
      </c>
      <c r="Z7" s="3" t="s">
        <v>13</v>
      </c>
      <c r="AC7" s="27"/>
      <c r="AD7" s="28"/>
      <c r="AE7" s="3" t="s">
        <v>9</v>
      </c>
      <c r="AF7" s="3" t="s">
        <v>10</v>
      </c>
      <c r="AG7" s="3" t="s">
        <v>11</v>
      </c>
      <c r="AH7" s="3" t="s">
        <v>12</v>
      </c>
      <c r="AI7" s="3" t="s">
        <v>13</v>
      </c>
      <c r="AL7" s="27"/>
      <c r="AM7" s="28"/>
      <c r="AN7" s="3" t="s">
        <v>9</v>
      </c>
      <c r="AO7" s="3" t="s">
        <v>10</v>
      </c>
      <c r="AP7" s="3" t="s">
        <v>11</v>
      </c>
      <c r="AQ7" s="3" t="s">
        <v>12</v>
      </c>
      <c r="AR7" s="3" t="s">
        <v>13</v>
      </c>
    </row>
    <row r="8" spans="2:45" x14ac:dyDescent="0.35">
      <c r="B8" s="2" t="s">
        <v>14</v>
      </c>
      <c r="C8" s="22" t="s">
        <v>15</v>
      </c>
      <c r="D8" s="6" t="s">
        <v>16</v>
      </c>
      <c r="E8" s="7">
        <v>2461.0699999999997</v>
      </c>
      <c r="F8" s="7">
        <v>2802.41</v>
      </c>
      <c r="G8" s="7">
        <v>2807.08</v>
      </c>
      <c r="H8" s="7">
        <v>2727.2</v>
      </c>
      <c r="K8" s="2" t="s">
        <v>14</v>
      </c>
      <c r="L8" s="22" t="s">
        <v>15</v>
      </c>
      <c r="M8" s="6" t="s">
        <v>16</v>
      </c>
      <c r="N8" s="7">
        <v>2950.22</v>
      </c>
      <c r="O8" s="7">
        <v>0</v>
      </c>
      <c r="P8" s="7">
        <v>0</v>
      </c>
      <c r="Q8" s="7">
        <v>0</v>
      </c>
      <c r="T8" s="2" t="s">
        <v>14</v>
      </c>
      <c r="U8" s="22" t="s">
        <v>15</v>
      </c>
      <c r="V8" s="6" t="s">
        <v>16</v>
      </c>
      <c r="W8" s="7">
        <v>2682.27</v>
      </c>
      <c r="X8" s="7">
        <v>3046.46</v>
      </c>
      <c r="Y8" s="7">
        <v>3065.5999999999995</v>
      </c>
      <c r="Z8" s="7">
        <v>0</v>
      </c>
      <c r="AC8" s="2" t="s">
        <v>14</v>
      </c>
      <c r="AD8" s="22" t="s">
        <v>15</v>
      </c>
      <c r="AE8" s="6" t="s">
        <v>16</v>
      </c>
      <c r="AF8" s="7">
        <v>3217.34</v>
      </c>
      <c r="AG8" s="7">
        <v>0</v>
      </c>
      <c r="AH8" s="7">
        <v>0</v>
      </c>
      <c r="AI8" s="7">
        <v>0</v>
      </c>
      <c r="AL8" s="2" t="s">
        <v>14</v>
      </c>
      <c r="AM8" s="22" t="s">
        <v>15</v>
      </c>
      <c r="AN8" s="6" t="s">
        <v>16</v>
      </c>
      <c r="AO8" s="7">
        <v>2058.65</v>
      </c>
      <c r="AP8" s="7">
        <v>1992.17</v>
      </c>
      <c r="AQ8" s="7">
        <v>2016.4699999999998</v>
      </c>
      <c r="AR8" s="7">
        <v>0</v>
      </c>
    </row>
    <row r="9" spans="2:45" x14ac:dyDescent="0.35">
      <c r="B9" s="2" t="s">
        <v>17</v>
      </c>
      <c r="C9" s="23" t="s">
        <v>18</v>
      </c>
      <c r="D9" s="6" t="s">
        <v>16</v>
      </c>
      <c r="E9" s="8">
        <v>1375.25</v>
      </c>
      <c r="F9" s="8">
        <v>1378.12</v>
      </c>
      <c r="G9" s="8">
        <v>1378.12</v>
      </c>
      <c r="H9" s="8">
        <v>1378.12</v>
      </c>
      <c r="K9" s="2" t="s">
        <v>17</v>
      </c>
      <c r="L9" s="23" t="s">
        <v>18</v>
      </c>
      <c r="M9" s="6" t="s">
        <v>16</v>
      </c>
      <c r="N9" s="8">
        <v>1375.25</v>
      </c>
      <c r="O9" s="8">
        <v>0</v>
      </c>
      <c r="P9" s="8">
        <v>0</v>
      </c>
      <c r="Q9" s="8">
        <v>0</v>
      </c>
      <c r="T9" s="2" t="s">
        <v>17</v>
      </c>
      <c r="U9" s="23" t="s">
        <v>18</v>
      </c>
      <c r="V9" s="6" t="s">
        <v>16</v>
      </c>
      <c r="W9" s="8">
        <v>1375.25</v>
      </c>
      <c r="X9" s="8">
        <v>1378.12</v>
      </c>
      <c r="Y9" s="8">
        <v>1378.12</v>
      </c>
      <c r="Z9" s="8">
        <v>0</v>
      </c>
      <c r="AC9" s="2" t="s">
        <v>17</v>
      </c>
      <c r="AD9" s="23" t="s">
        <v>18</v>
      </c>
      <c r="AE9" s="6" t="s">
        <v>16</v>
      </c>
      <c r="AF9" s="8">
        <v>1375.25</v>
      </c>
      <c r="AG9" s="8">
        <v>0</v>
      </c>
      <c r="AH9" s="8">
        <v>0</v>
      </c>
      <c r="AI9" s="8">
        <v>0</v>
      </c>
      <c r="AL9" s="2" t="s">
        <v>17</v>
      </c>
      <c r="AM9" s="23" t="s">
        <v>18</v>
      </c>
      <c r="AN9" s="6" t="s">
        <v>16</v>
      </c>
      <c r="AO9" s="8">
        <v>1375.25</v>
      </c>
      <c r="AP9" s="8">
        <v>1378.12</v>
      </c>
      <c r="AQ9" s="8">
        <v>1378.12</v>
      </c>
      <c r="AR9" s="8">
        <v>0</v>
      </c>
    </row>
    <row r="10" spans="2:45" ht="22" x14ac:dyDescent="0.35">
      <c r="B10" s="2" t="s">
        <v>19</v>
      </c>
      <c r="C10" s="22" t="s">
        <v>20</v>
      </c>
      <c r="D10" s="6" t="s">
        <v>16</v>
      </c>
      <c r="E10" s="7">
        <v>1066.46</v>
      </c>
      <c r="F10" s="7">
        <v>1404.93</v>
      </c>
      <c r="G10" s="7">
        <v>1409.6</v>
      </c>
      <c r="H10" s="7">
        <v>1329.72</v>
      </c>
      <c r="K10" s="2" t="s">
        <v>19</v>
      </c>
      <c r="L10" s="22" t="s">
        <v>20</v>
      </c>
      <c r="M10" s="6" t="s">
        <v>16</v>
      </c>
      <c r="N10" s="7">
        <v>1020.54</v>
      </c>
      <c r="O10" s="7">
        <v>0</v>
      </c>
      <c r="P10" s="7">
        <v>0</v>
      </c>
      <c r="Q10" s="7">
        <v>0</v>
      </c>
      <c r="T10" s="2" t="s">
        <v>19</v>
      </c>
      <c r="U10" s="22" t="s">
        <v>20</v>
      </c>
      <c r="V10" s="6" t="s">
        <v>16</v>
      </c>
      <c r="W10" s="7">
        <v>1287.6600000000001</v>
      </c>
      <c r="X10" s="7">
        <v>1648.98</v>
      </c>
      <c r="Y10" s="7">
        <v>1668.12</v>
      </c>
      <c r="Z10" s="7">
        <v>0</v>
      </c>
      <c r="AC10" s="2" t="s">
        <v>19</v>
      </c>
      <c r="AD10" s="22" t="s">
        <v>20</v>
      </c>
      <c r="AE10" s="6" t="s">
        <v>16</v>
      </c>
      <c r="AF10" s="7">
        <v>1287.6600000000001</v>
      </c>
      <c r="AG10" s="7">
        <v>0</v>
      </c>
      <c r="AH10" s="7">
        <v>0</v>
      </c>
      <c r="AI10" s="7">
        <v>0</v>
      </c>
      <c r="AL10" s="2" t="s">
        <v>19</v>
      </c>
      <c r="AM10" s="22" t="s">
        <v>20</v>
      </c>
      <c r="AN10" s="6" t="s">
        <v>16</v>
      </c>
      <c r="AO10" s="7">
        <v>664.04</v>
      </c>
      <c r="AP10" s="7">
        <v>594.69000000000005</v>
      </c>
      <c r="AQ10" s="7">
        <v>618.99</v>
      </c>
      <c r="AR10" s="7">
        <v>0</v>
      </c>
    </row>
    <row r="11" spans="2:45" x14ac:dyDescent="0.35">
      <c r="B11" s="2" t="s">
        <v>21</v>
      </c>
      <c r="C11" s="22" t="s">
        <v>22</v>
      </c>
      <c r="D11" s="6" t="s">
        <v>16</v>
      </c>
      <c r="E11" s="7">
        <v>19.36</v>
      </c>
      <c r="F11" s="7">
        <v>19.36</v>
      </c>
      <c r="G11" s="7">
        <v>19.36</v>
      </c>
      <c r="H11" s="7">
        <v>19.36</v>
      </c>
      <c r="K11" s="2" t="s">
        <v>21</v>
      </c>
      <c r="L11" s="22" t="s">
        <v>22</v>
      </c>
      <c r="M11" s="6" t="s">
        <v>16</v>
      </c>
      <c r="N11" s="7">
        <v>554.42999999999995</v>
      </c>
      <c r="O11" s="7">
        <v>0</v>
      </c>
      <c r="P11" s="7">
        <v>0</v>
      </c>
      <c r="Q11" s="7">
        <v>0</v>
      </c>
      <c r="T11" s="2" t="s">
        <v>21</v>
      </c>
      <c r="U11" s="22" t="s">
        <v>22</v>
      </c>
      <c r="V11" s="6" t="s">
        <v>16</v>
      </c>
      <c r="W11" s="7">
        <v>19.36</v>
      </c>
      <c r="X11" s="7">
        <v>19.36</v>
      </c>
      <c r="Y11" s="7">
        <v>19.36</v>
      </c>
      <c r="Z11" s="7">
        <v>0</v>
      </c>
      <c r="AC11" s="2" t="s">
        <v>21</v>
      </c>
      <c r="AD11" s="22" t="s">
        <v>22</v>
      </c>
      <c r="AE11" s="6" t="s">
        <v>16</v>
      </c>
      <c r="AF11" s="7">
        <v>554.42999999999995</v>
      </c>
      <c r="AG11" s="7">
        <v>0</v>
      </c>
      <c r="AH11" s="7">
        <v>0</v>
      </c>
      <c r="AI11" s="7">
        <v>0</v>
      </c>
      <c r="AL11" s="2" t="s">
        <v>21</v>
      </c>
      <c r="AM11" s="22" t="s">
        <v>22</v>
      </c>
      <c r="AN11" s="6" t="s">
        <v>16</v>
      </c>
      <c r="AO11" s="7">
        <v>19.36</v>
      </c>
      <c r="AP11" s="7">
        <v>19.36</v>
      </c>
      <c r="AQ11" s="7">
        <v>19.36</v>
      </c>
      <c r="AR11" s="7">
        <v>0</v>
      </c>
    </row>
    <row r="12" spans="2:45" ht="14.5" customHeight="1" x14ac:dyDescent="0.35">
      <c r="B12" s="9"/>
      <c r="C12" s="28" t="s">
        <v>23</v>
      </c>
      <c r="D12" s="28"/>
      <c r="E12" s="28"/>
      <c r="F12" s="28"/>
      <c r="G12" s="28"/>
      <c r="H12" s="28"/>
      <c r="K12" s="9"/>
      <c r="L12" s="28" t="s">
        <v>23</v>
      </c>
      <c r="M12" s="28"/>
      <c r="N12" s="28"/>
      <c r="O12" s="28"/>
      <c r="P12" s="28"/>
      <c r="Q12" s="28"/>
      <c r="T12" s="9"/>
      <c r="U12" s="28" t="s">
        <v>23</v>
      </c>
      <c r="V12" s="28"/>
      <c r="W12" s="28"/>
      <c r="X12" s="28"/>
      <c r="Y12" s="28"/>
      <c r="Z12" s="28"/>
      <c r="AC12" s="9"/>
      <c r="AD12" s="28" t="s">
        <v>23</v>
      </c>
      <c r="AE12" s="28"/>
      <c r="AF12" s="28"/>
      <c r="AG12" s="28"/>
      <c r="AH12" s="28"/>
      <c r="AI12" s="28"/>
      <c r="AL12" s="9"/>
      <c r="AM12" s="28" t="s">
        <v>23</v>
      </c>
      <c r="AN12" s="28"/>
      <c r="AO12" s="28"/>
      <c r="AP12" s="28"/>
      <c r="AQ12" s="28"/>
      <c r="AR12" s="28"/>
    </row>
    <row r="13" spans="2:45" ht="21" x14ac:dyDescent="0.35">
      <c r="B13" s="10">
        <v>1</v>
      </c>
      <c r="C13" s="11" t="s">
        <v>24</v>
      </c>
      <c r="D13" s="6" t="s">
        <v>16</v>
      </c>
      <c r="E13" s="7">
        <f>E14+E19+E20</f>
        <v>59.166884314468092</v>
      </c>
      <c r="F13" s="7">
        <f>F14+F19+F20</f>
        <v>0</v>
      </c>
      <c r="G13" s="7">
        <f>G14+G19+G20</f>
        <v>0</v>
      </c>
      <c r="H13" s="7">
        <f>H14+H19+H20</f>
        <v>0</v>
      </c>
      <c r="K13" s="10">
        <v>1</v>
      </c>
      <c r="L13" s="11" t="s">
        <v>24</v>
      </c>
      <c r="M13" s="6" t="s">
        <v>16</v>
      </c>
      <c r="N13" s="7">
        <f>N14+N19+N20</f>
        <v>59.166884314468092</v>
      </c>
      <c r="O13" s="7">
        <f>O14+O19+O20</f>
        <v>0</v>
      </c>
      <c r="P13" s="7">
        <f>P14+P19+P20</f>
        <v>0</v>
      </c>
      <c r="Q13" s="7">
        <f>Q14+Q19+Q20</f>
        <v>0</v>
      </c>
      <c r="T13" s="10">
        <v>1</v>
      </c>
      <c r="U13" s="11" t="s">
        <v>24</v>
      </c>
      <c r="V13" s="6" t="s">
        <v>16</v>
      </c>
      <c r="W13" s="7">
        <f>W14+W19+W20</f>
        <v>59.166884314468092</v>
      </c>
      <c r="X13" s="7">
        <f>X14+X19+X20</f>
        <v>0</v>
      </c>
      <c r="Y13" s="7">
        <f>Y14+Y19+Y20</f>
        <v>0</v>
      </c>
      <c r="Z13" s="7">
        <f>Z14+Z19+Z20</f>
        <v>0</v>
      </c>
      <c r="AC13" s="10">
        <v>1</v>
      </c>
      <c r="AD13" s="11" t="s">
        <v>24</v>
      </c>
      <c r="AE13" s="6" t="s">
        <v>16</v>
      </c>
      <c r="AF13" s="7">
        <f>AF14+AF19+AF20</f>
        <v>59.166884314468092</v>
      </c>
      <c r="AG13" s="7">
        <f>AG14+AG19+AG20</f>
        <v>0</v>
      </c>
      <c r="AH13" s="7">
        <f>AH14+AH19+AH20</f>
        <v>0</v>
      </c>
      <c r="AI13" s="7">
        <f>AI14+AI19+AI20</f>
        <v>0</v>
      </c>
      <c r="AL13" s="10">
        <v>1</v>
      </c>
      <c r="AM13" s="11" t="s">
        <v>24</v>
      </c>
      <c r="AN13" s="6" t="s">
        <v>16</v>
      </c>
      <c r="AO13" s="7">
        <f>AO14+AO19+AO20</f>
        <v>59.166884314468092</v>
      </c>
      <c r="AP13" s="7">
        <f>AP14+AP19+AP20</f>
        <v>0</v>
      </c>
      <c r="AQ13" s="7">
        <f>AQ14+AQ19+AQ20</f>
        <v>0</v>
      </c>
      <c r="AR13" s="7">
        <f>AR14+AR19+AR20</f>
        <v>0</v>
      </c>
    </row>
    <row r="14" spans="2:45" x14ac:dyDescent="0.35">
      <c r="B14" s="10" t="s">
        <v>17</v>
      </c>
      <c r="C14" s="11" t="s">
        <v>25</v>
      </c>
      <c r="D14" s="6" t="s">
        <v>16</v>
      </c>
      <c r="E14" s="7">
        <f>E15+E16+E17+E18</f>
        <v>37.616127465767441</v>
      </c>
      <c r="F14" s="7">
        <f>F15+F16+F17+F18</f>
        <v>0</v>
      </c>
      <c r="G14" s="7">
        <f>G15+G16+G17+G18</f>
        <v>0</v>
      </c>
      <c r="H14" s="7">
        <f>H15+H16+H17+H18</f>
        <v>0</v>
      </c>
      <c r="K14" s="10" t="s">
        <v>17</v>
      </c>
      <c r="L14" s="11" t="s">
        <v>25</v>
      </c>
      <c r="M14" s="6" t="s">
        <v>16</v>
      </c>
      <c r="N14" s="7">
        <f>N15+N16+N17+N18</f>
        <v>37.616127465767441</v>
      </c>
      <c r="O14" s="7">
        <f>O15+O16+O17+O18</f>
        <v>0</v>
      </c>
      <c r="P14" s="7">
        <f>P15+P16+P17+P18</f>
        <v>0</v>
      </c>
      <c r="Q14" s="7">
        <f>Q15+Q16+Q17+Q18</f>
        <v>0</v>
      </c>
      <c r="T14" s="10" t="s">
        <v>17</v>
      </c>
      <c r="U14" s="11" t="s">
        <v>25</v>
      </c>
      <c r="V14" s="6" t="s">
        <v>16</v>
      </c>
      <c r="W14" s="7">
        <f>W15+W16+W17+W18</f>
        <v>37.616127465767441</v>
      </c>
      <c r="X14" s="7">
        <f>X15+X16+X17+X18</f>
        <v>0</v>
      </c>
      <c r="Y14" s="7">
        <f>Y15+Y16+Y17+Y18</f>
        <v>0</v>
      </c>
      <c r="Z14" s="7">
        <f>Z15+Z16+Z17+Z18</f>
        <v>0</v>
      </c>
      <c r="AC14" s="10" t="s">
        <v>17</v>
      </c>
      <c r="AD14" s="11" t="s">
        <v>25</v>
      </c>
      <c r="AE14" s="6" t="s">
        <v>16</v>
      </c>
      <c r="AF14" s="7">
        <f>AF15+AF16+AF17+AF18</f>
        <v>37.616127465767441</v>
      </c>
      <c r="AG14" s="7">
        <f>AG15+AG16+AG17+AG18</f>
        <v>0</v>
      </c>
      <c r="AH14" s="7">
        <f>AH15+AH16+AH17+AH18</f>
        <v>0</v>
      </c>
      <c r="AI14" s="7">
        <f>AI15+AI16+AI17+AI18</f>
        <v>0</v>
      </c>
      <c r="AL14" s="10" t="s">
        <v>17</v>
      </c>
      <c r="AM14" s="11" t="s">
        <v>25</v>
      </c>
      <c r="AN14" s="6" t="s">
        <v>16</v>
      </c>
      <c r="AO14" s="7">
        <f>AO15+AO16+AO17+AO18</f>
        <v>37.616127465767441</v>
      </c>
      <c r="AP14" s="7">
        <f>AP15+AP16+AP17+AP18</f>
        <v>0</v>
      </c>
      <c r="AQ14" s="7">
        <f>AQ15+AQ16+AQ17+AQ18</f>
        <v>0</v>
      </c>
      <c r="AR14" s="7">
        <f>AR15+AR16+AR17+AR18</f>
        <v>0</v>
      </c>
    </row>
    <row r="15" spans="2:45" ht="21" x14ac:dyDescent="0.35">
      <c r="B15" s="10" t="s">
        <v>26</v>
      </c>
      <c r="C15" s="11" t="s">
        <v>27</v>
      </c>
      <c r="D15" s="6" t="s">
        <v>16</v>
      </c>
      <c r="E15" s="7">
        <v>32.165558280241598</v>
      </c>
      <c r="F15" s="7">
        <v>0</v>
      </c>
      <c r="G15" s="7">
        <v>0</v>
      </c>
      <c r="H15" s="7">
        <v>0</v>
      </c>
      <c r="K15" s="10" t="s">
        <v>26</v>
      </c>
      <c r="L15" s="11" t="s">
        <v>27</v>
      </c>
      <c r="M15" s="6" t="s">
        <v>16</v>
      </c>
      <c r="N15" s="7">
        <v>32.165558280241598</v>
      </c>
      <c r="O15" s="7">
        <v>0</v>
      </c>
      <c r="P15" s="7">
        <v>0</v>
      </c>
      <c r="Q15" s="7">
        <v>0</v>
      </c>
      <c r="T15" s="10" t="s">
        <v>26</v>
      </c>
      <c r="U15" s="11" t="s">
        <v>27</v>
      </c>
      <c r="V15" s="6" t="s">
        <v>16</v>
      </c>
      <c r="W15" s="7">
        <v>32.165558280241598</v>
      </c>
      <c r="X15" s="7">
        <v>0</v>
      </c>
      <c r="Y15" s="7">
        <v>0</v>
      </c>
      <c r="Z15" s="7">
        <v>0</v>
      </c>
      <c r="AC15" s="10" t="s">
        <v>26</v>
      </c>
      <c r="AD15" s="11" t="s">
        <v>27</v>
      </c>
      <c r="AE15" s="6" t="s">
        <v>16</v>
      </c>
      <c r="AF15" s="7">
        <v>32.165558280241598</v>
      </c>
      <c r="AG15" s="7">
        <v>0</v>
      </c>
      <c r="AH15" s="7">
        <v>0</v>
      </c>
      <c r="AI15" s="7">
        <v>0</v>
      </c>
      <c r="AL15" s="10" t="s">
        <v>26</v>
      </c>
      <c r="AM15" s="11" t="s">
        <v>27</v>
      </c>
      <c r="AN15" s="6" t="s">
        <v>16</v>
      </c>
      <c r="AO15" s="7">
        <v>32.165558280241598</v>
      </c>
      <c r="AP15" s="7">
        <v>0</v>
      </c>
      <c r="AQ15" s="7">
        <v>0</v>
      </c>
      <c r="AR15" s="7">
        <v>0</v>
      </c>
    </row>
    <row r="16" spans="2:45" ht="21" x14ac:dyDescent="0.35">
      <c r="B16" s="10" t="s">
        <v>28</v>
      </c>
      <c r="C16" s="11" t="s">
        <v>29</v>
      </c>
      <c r="D16" s="6" t="s">
        <v>16</v>
      </c>
      <c r="E16" s="7">
        <v>2.3407434996982519</v>
      </c>
      <c r="F16" s="7">
        <v>0</v>
      </c>
      <c r="G16" s="7">
        <v>0</v>
      </c>
      <c r="H16" s="7">
        <v>0</v>
      </c>
      <c r="K16" s="10" t="s">
        <v>28</v>
      </c>
      <c r="L16" s="11" t="s">
        <v>29</v>
      </c>
      <c r="M16" s="6" t="s">
        <v>16</v>
      </c>
      <c r="N16" s="7">
        <v>2.3407434996982519</v>
      </c>
      <c r="O16" s="7">
        <v>0</v>
      </c>
      <c r="P16" s="7">
        <v>0</v>
      </c>
      <c r="Q16" s="7">
        <v>0</v>
      </c>
      <c r="T16" s="10" t="s">
        <v>28</v>
      </c>
      <c r="U16" s="11" t="s">
        <v>29</v>
      </c>
      <c r="V16" s="6" t="s">
        <v>16</v>
      </c>
      <c r="W16" s="7">
        <v>2.3407434996982519</v>
      </c>
      <c r="X16" s="7">
        <v>0</v>
      </c>
      <c r="Y16" s="7">
        <v>0</v>
      </c>
      <c r="Z16" s="7">
        <v>0</v>
      </c>
      <c r="AC16" s="10" t="s">
        <v>28</v>
      </c>
      <c r="AD16" s="11" t="s">
        <v>29</v>
      </c>
      <c r="AE16" s="6" t="s">
        <v>16</v>
      </c>
      <c r="AF16" s="7">
        <v>2.3407434996982519</v>
      </c>
      <c r="AG16" s="7">
        <v>0</v>
      </c>
      <c r="AH16" s="7">
        <v>0</v>
      </c>
      <c r="AI16" s="7">
        <v>0</v>
      </c>
      <c r="AL16" s="10" t="s">
        <v>28</v>
      </c>
      <c r="AM16" s="11" t="s">
        <v>29</v>
      </c>
      <c r="AN16" s="6" t="s">
        <v>16</v>
      </c>
      <c r="AO16" s="7">
        <v>2.3407434996982519</v>
      </c>
      <c r="AP16" s="7">
        <v>0</v>
      </c>
      <c r="AQ16" s="7">
        <v>0</v>
      </c>
      <c r="AR16" s="7">
        <v>0</v>
      </c>
    </row>
    <row r="17" spans="2:44" ht="21" x14ac:dyDescent="0.35">
      <c r="B17" s="10" t="s">
        <v>30</v>
      </c>
      <c r="C17" s="11" t="s">
        <v>31</v>
      </c>
      <c r="D17" s="6" t="s">
        <v>16</v>
      </c>
      <c r="E17" s="7">
        <v>6.6404844497388107E-2</v>
      </c>
      <c r="F17" s="7">
        <v>0</v>
      </c>
      <c r="G17" s="7">
        <v>0</v>
      </c>
      <c r="H17" s="7">
        <v>0</v>
      </c>
      <c r="K17" s="10" t="s">
        <v>30</v>
      </c>
      <c r="L17" s="11" t="s">
        <v>31</v>
      </c>
      <c r="M17" s="6" t="s">
        <v>16</v>
      </c>
      <c r="N17" s="7">
        <v>6.6404844497388107E-2</v>
      </c>
      <c r="O17" s="7">
        <v>0</v>
      </c>
      <c r="P17" s="7">
        <v>0</v>
      </c>
      <c r="Q17" s="7">
        <v>0</v>
      </c>
      <c r="T17" s="10" t="s">
        <v>30</v>
      </c>
      <c r="U17" s="11" t="s">
        <v>31</v>
      </c>
      <c r="V17" s="6" t="s">
        <v>16</v>
      </c>
      <c r="W17" s="7">
        <v>6.6404844497388107E-2</v>
      </c>
      <c r="X17" s="7">
        <v>0</v>
      </c>
      <c r="Y17" s="7">
        <v>0</v>
      </c>
      <c r="Z17" s="7">
        <v>0</v>
      </c>
      <c r="AC17" s="10" t="s">
        <v>30</v>
      </c>
      <c r="AD17" s="11" t="s">
        <v>31</v>
      </c>
      <c r="AE17" s="6" t="s">
        <v>16</v>
      </c>
      <c r="AF17" s="7">
        <v>6.6404844497388107E-2</v>
      </c>
      <c r="AG17" s="7">
        <v>0</v>
      </c>
      <c r="AH17" s="7">
        <v>0</v>
      </c>
      <c r="AI17" s="7">
        <v>0</v>
      </c>
      <c r="AL17" s="10" t="s">
        <v>30</v>
      </c>
      <c r="AM17" s="11" t="s">
        <v>31</v>
      </c>
      <c r="AN17" s="6" t="s">
        <v>16</v>
      </c>
      <c r="AO17" s="7">
        <v>6.6404844497388107E-2</v>
      </c>
      <c r="AP17" s="7">
        <v>0</v>
      </c>
      <c r="AQ17" s="7">
        <v>0</v>
      </c>
      <c r="AR17" s="7">
        <v>0</v>
      </c>
    </row>
    <row r="18" spans="2:44" ht="21" x14ac:dyDescent="0.35">
      <c r="B18" s="10" t="s">
        <v>32</v>
      </c>
      <c r="C18" s="11" t="s">
        <v>33</v>
      </c>
      <c r="D18" s="6" t="s">
        <v>16</v>
      </c>
      <c r="E18" s="7">
        <v>3.0434208413302022</v>
      </c>
      <c r="F18" s="7">
        <v>0</v>
      </c>
      <c r="G18" s="7">
        <v>0</v>
      </c>
      <c r="H18" s="7">
        <v>0</v>
      </c>
      <c r="K18" s="10" t="s">
        <v>32</v>
      </c>
      <c r="L18" s="11" t="s">
        <v>33</v>
      </c>
      <c r="M18" s="6" t="s">
        <v>16</v>
      </c>
      <c r="N18" s="7">
        <v>3.0434208413302022</v>
      </c>
      <c r="O18" s="7">
        <v>0</v>
      </c>
      <c r="P18" s="7">
        <v>0</v>
      </c>
      <c r="Q18" s="7">
        <v>0</v>
      </c>
      <c r="T18" s="10" t="s">
        <v>32</v>
      </c>
      <c r="U18" s="11" t="s">
        <v>33</v>
      </c>
      <c r="V18" s="6" t="s">
        <v>16</v>
      </c>
      <c r="W18" s="7">
        <v>3.0434208413302022</v>
      </c>
      <c r="X18" s="7">
        <v>0</v>
      </c>
      <c r="Y18" s="7">
        <v>0</v>
      </c>
      <c r="Z18" s="7">
        <v>0</v>
      </c>
      <c r="AC18" s="10" t="s">
        <v>32</v>
      </c>
      <c r="AD18" s="11" t="s">
        <v>33</v>
      </c>
      <c r="AE18" s="6" t="s">
        <v>16</v>
      </c>
      <c r="AF18" s="7">
        <v>3.0434208413302022</v>
      </c>
      <c r="AG18" s="7">
        <v>0</v>
      </c>
      <c r="AH18" s="7">
        <v>0</v>
      </c>
      <c r="AI18" s="7">
        <v>0</v>
      </c>
      <c r="AL18" s="10" t="s">
        <v>32</v>
      </c>
      <c r="AM18" s="11" t="s">
        <v>33</v>
      </c>
      <c r="AN18" s="6" t="s">
        <v>16</v>
      </c>
      <c r="AO18" s="7">
        <v>3.0434208413302022</v>
      </c>
      <c r="AP18" s="7">
        <v>0</v>
      </c>
      <c r="AQ18" s="7">
        <v>0</v>
      </c>
      <c r="AR18" s="7">
        <v>0</v>
      </c>
    </row>
    <row r="19" spans="2:44" x14ac:dyDescent="0.35">
      <c r="B19" s="10" t="s">
        <v>19</v>
      </c>
      <c r="C19" s="11" t="s">
        <v>34</v>
      </c>
      <c r="D19" s="6" t="s">
        <v>16</v>
      </c>
      <c r="E19" s="7">
        <v>8.7285475908411456</v>
      </c>
      <c r="F19" s="7">
        <v>0</v>
      </c>
      <c r="G19" s="7">
        <v>0</v>
      </c>
      <c r="H19" s="7">
        <v>0</v>
      </c>
      <c r="K19" s="10" t="s">
        <v>19</v>
      </c>
      <c r="L19" s="11" t="s">
        <v>34</v>
      </c>
      <c r="M19" s="6" t="s">
        <v>16</v>
      </c>
      <c r="N19" s="7">
        <v>8.7285475908411456</v>
      </c>
      <c r="O19" s="7">
        <v>0</v>
      </c>
      <c r="P19" s="7">
        <v>0</v>
      </c>
      <c r="Q19" s="7">
        <v>0</v>
      </c>
      <c r="T19" s="10" t="s">
        <v>19</v>
      </c>
      <c r="U19" s="11" t="s">
        <v>34</v>
      </c>
      <c r="V19" s="6" t="s">
        <v>16</v>
      </c>
      <c r="W19" s="7">
        <v>8.7285475908411456</v>
      </c>
      <c r="X19" s="7">
        <v>0</v>
      </c>
      <c r="Y19" s="7">
        <v>0</v>
      </c>
      <c r="Z19" s="7">
        <v>0</v>
      </c>
      <c r="AC19" s="10" t="s">
        <v>19</v>
      </c>
      <c r="AD19" s="11" t="s">
        <v>34</v>
      </c>
      <c r="AE19" s="6" t="s">
        <v>16</v>
      </c>
      <c r="AF19" s="7">
        <v>8.7285475908411456</v>
      </c>
      <c r="AG19" s="7">
        <v>0</v>
      </c>
      <c r="AH19" s="7">
        <v>0</v>
      </c>
      <c r="AI19" s="7">
        <v>0</v>
      </c>
      <c r="AL19" s="10" t="s">
        <v>19</v>
      </c>
      <c r="AM19" s="11" t="s">
        <v>34</v>
      </c>
      <c r="AN19" s="6" t="s">
        <v>16</v>
      </c>
      <c r="AO19" s="7">
        <v>8.7285475908411456</v>
      </c>
      <c r="AP19" s="7">
        <v>0</v>
      </c>
      <c r="AQ19" s="7">
        <v>0</v>
      </c>
      <c r="AR19" s="7">
        <v>0</v>
      </c>
    </row>
    <row r="20" spans="2:44" x14ac:dyDescent="0.35">
      <c r="B20" s="10" t="s">
        <v>21</v>
      </c>
      <c r="C20" s="11" t="s">
        <v>35</v>
      </c>
      <c r="D20" s="6" t="s">
        <v>16</v>
      </c>
      <c r="E20" s="7">
        <f>E21+E22+E23</f>
        <v>12.822209257859507</v>
      </c>
      <c r="F20" s="7">
        <f>F21+F22+F23</f>
        <v>0</v>
      </c>
      <c r="G20" s="7">
        <f>G21+G22+G23</f>
        <v>0</v>
      </c>
      <c r="H20" s="7">
        <f>H21+H22+H23</f>
        <v>0</v>
      </c>
      <c r="K20" s="10" t="s">
        <v>21</v>
      </c>
      <c r="L20" s="11" t="s">
        <v>35</v>
      </c>
      <c r="M20" s="6" t="s">
        <v>16</v>
      </c>
      <c r="N20" s="7">
        <f>N21+N22+N23</f>
        <v>12.822209257859507</v>
      </c>
      <c r="O20" s="7">
        <f>O21+O22+O23</f>
        <v>0</v>
      </c>
      <c r="P20" s="7">
        <f>P21+P22+P23</f>
        <v>0</v>
      </c>
      <c r="Q20" s="7">
        <f>Q21+Q22+Q23</f>
        <v>0</v>
      </c>
      <c r="T20" s="10" t="s">
        <v>21</v>
      </c>
      <c r="U20" s="11" t="s">
        <v>35</v>
      </c>
      <c r="V20" s="6" t="s">
        <v>16</v>
      </c>
      <c r="W20" s="7">
        <f>W21+W22+W23</f>
        <v>12.822209257859507</v>
      </c>
      <c r="X20" s="7">
        <f>X21+X22+X23</f>
        <v>0</v>
      </c>
      <c r="Y20" s="7">
        <f>Y21+Y22+Y23</f>
        <v>0</v>
      </c>
      <c r="Z20" s="7">
        <f>Z21+Z22+Z23</f>
        <v>0</v>
      </c>
      <c r="AC20" s="10" t="s">
        <v>21</v>
      </c>
      <c r="AD20" s="11" t="s">
        <v>35</v>
      </c>
      <c r="AE20" s="6" t="s">
        <v>16</v>
      </c>
      <c r="AF20" s="7">
        <f>AF21+AF22+AF23</f>
        <v>12.822209257859507</v>
      </c>
      <c r="AG20" s="7">
        <f>AG21+AG22+AG23</f>
        <v>0</v>
      </c>
      <c r="AH20" s="7">
        <f>AH21+AH22+AH23</f>
        <v>0</v>
      </c>
      <c r="AI20" s="7">
        <f>AI21+AI22+AI23</f>
        <v>0</v>
      </c>
      <c r="AL20" s="10" t="s">
        <v>21</v>
      </c>
      <c r="AM20" s="11" t="s">
        <v>35</v>
      </c>
      <c r="AN20" s="6" t="s">
        <v>16</v>
      </c>
      <c r="AO20" s="7">
        <f>AO21+AO22+AO23</f>
        <v>12.822209257859507</v>
      </c>
      <c r="AP20" s="7">
        <f>AP21+AP22+AP23</f>
        <v>0</v>
      </c>
      <c r="AQ20" s="7">
        <f>AQ21+AQ22+AQ23</f>
        <v>0</v>
      </c>
      <c r="AR20" s="7">
        <f>AR21+AR22+AR23</f>
        <v>0</v>
      </c>
    </row>
    <row r="21" spans="2:44" x14ac:dyDescent="0.35">
      <c r="B21" s="10" t="s">
        <v>36</v>
      </c>
      <c r="C21" s="11" t="s">
        <v>37</v>
      </c>
      <c r="D21" s="6" t="s">
        <v>16</v>
      </c>
      <c r="E21" s="7">
        <v>1.9202804755802021</v>
      </c>
      <c r="F21" s="7">
        <v>0</v>
      </c>
      <c r="G21" s="7">
        <v>0</v>
      </c>
      <c r="H21" s="7">
        <v>0</v>
      </c>
      <c r="K21" s="10" t="s">
        <v>36</v>
      </c>
      <c r="L21" s="11" t="s">
        <v>37</v>
      </c>
      <c r="M21" s="6" t="s">
        <v>16</v>
      </c>
      <c r="N21" s="7">
        <v>1.9202804755802021</v>
      </c>
      <c r="O21" s="7">
        <v>0</v>
      </c>
      <c r="P21" s="7">
        <v>0</v>
      </c>
      <c r="Q21" s="7">
        <v>0</v>
      </c>
      <c r="T21" s="10" t="s">
        <v>36</v>
      </c>
      <c r="U21" s="11" t="s">
        <v>37</v>
      </c>
      <c r="V21" s="6" t="s">
        <v>16</v>
      </c>
      <c r="W21" s="7">
        <v>1.9202804755802021</v>
      </c>
      <c r="X21" s="7">
        <v>0</v>
      </c>
      <c r="Y21" s="7">
        <v>0</v>
      </c>
      <c r="Z21" s="7">
        <v>0</v>
      </c>
      <c r="AC21" s="10" t="s">
        <v>36</v>
      </c>
      <c r="AD21" s="11" t="s">
        <v>37</v>
      </c>
      <c r="AE21" s="6" t="s">
        <v>16</v>
      </c>
      <c r="AF21" s="7">
        <v>1.9202804755802021</v>
      </c>
      <c r="AG21" s="7">
        <v>0</v>
      </c>
      <c r="AH21" s="7">
        <v>0</v>
      </c>
      <c r="AI21" s="7">
        <v>0</v>
      </c>
      <c r="AL21" s="10" t="s">
        <v>36</v>
      </c>
      <c r="AM21" s="11" t="s">
        <v>37</v>
      </c>
      <c r="AN21" s="6" t="s">
        <v>16</v>
      </c>
      <c r="AO21" s="7">
        <v>1.9202804755802021</v>
      </c>
      <c r="AP21" s="7">
        <v>0</v>
      </c>
      <c r="AQ21" s="7">
        <v>0</v>
      </c>
      <c r="AR21" s="7">
        <v>0</v>
      </c>
    </row>
    <row r="22" spans="2:44" x14ac:dyDescent="0.35">
      <c r="B22" s="10" t="s">
        <v>38</v>
      </c>
      <c r="C22" s="11" t="s">
        <v>39</v>
      </c>
      <c r="D22" s="6" t="s">
        <v>16</v>
      </c>
      <c r="E22" s="7">
        <v>0.67939463885064466</v>
      </c>
      <c r="F22" s="7">
        <v>0</v>
      </c>
      <c r="G22" s="7">
        <v>0</v>
      </c>
      <c r="H22" s="7">
        <v>0</v>
      </c>
      <c r="K22" s="10" t="s">
        <v>38</v>
      </c>
      <c r="L22" s="11" t="s">
        <v>39</v>
      </c>
      <c r="M22" s="6" t="s">
        <v>16</v>
      </c>
      <c r="N22" s="7">
        <v>0.67939463885064466</v>
      </c>
      <c r="O22" s="7">
        <v>0</v>
      </c>
      <c r="P22" s="7">
        <v>0</v>
      </c>
      <c r="Q22" s="7">
        <v>0</v>
      </c>
      <c r="T22" s="10" t="s">
        <v>38</v>
      </c>
      <c r="U22" s="11" t="s">
        <v>39</v>
      </c>
      <c r="V22" s="6" t="s">
        <v>16</v>
      </c>
      <c r="W22" s="7">
        <v>0.67939463885064466</v>
      </c>
      <c r="X22" s="7">
        <v>0</v>
      </c>
      <c r="Y22" s="7">
        <v>0</v>
      </c>
      <c r="Z22" s="7">
        <v>0</v>
      </c>
      <c r="AC22" s="10" t="s">
        <v>38</v>
      </c>
      <c r="AD22" s="11" t="s">
        <v>39</v>
      </c>
      <c r="AE22" s="6" t="s">
        <v>16</v>
      </c>
      <c r="AF22" s="7">
        <v>0.67939463885064466</v>
      </c>
      <c r="AG22" s="7">
        <v>0</v>
      </c>
      <c r="AH22" s="7">
        <v>0</v>
      </c>
      <c r="AI22" s="7">
        <v>0</v>
      </c>
      <c r="AL22" s="10" t="s">
        <v>38</v>
      </c>
      <c r="AM22" s="11" t="s">
        <v>39</v>
      </c>
      <c r="AN22" s="6" t="s">
        <v>16</v>
      </c>
      <c r="AO22" s="7">
        <v>0.67939463885064466</v>
      </c>
      <c r="AP22" s="7">
        <v>0</v>
      </c>
      <c r="AQ22" s="7">
        <v>0</v>
      </c>
      <c r="AR22" s="7">
        <v>0</v>
      </c>
    </row>
    <row r="23" spans="2:44" x14ac:dyDescent="0.35">
      <c r="B23" s="10" t="s">
        <v>40</v>
      </c>
      <c r="C23" s="11" t="s">
        <v>41</v>
      </c>
      <c r="D23" s="6" t="s">
        <v>16</v>
      </c>
      <c r="E23" s="7">
        <v>10.222534143428661</v>
      </c>
      <c r="F23" s="7">
        <v>0</v>
      </c>
      <c r="G23" s="7">
        <v>0</v>
      </c>
      <c r="H23" s="7">
        <v>0</v>
      </c>
      <c r="K23" s="10" t="s">
        <v>40</v>
      </c>
      <c r="L23" s="11" t="s">
        <v>41</v>
      </c>
      <c r="M23" s="6" t="s">
        <v>16</v>
      </c>
      <c r="N23" s="7">
        <v>10.222534143428661</v>
      </c>
      <c r="O23" s="7">
        <v>0</v>
      </c>
      <c r="P23" s="7">
        <v>0</v>
      </c>
      <c r="Q23" s="7">
        <v>0</v>
      </c>
      <c r="T23" s="10" t="s">
        <v>40</v>
      </c>
      <c r="U23" s="11" t="s">
        <v>41</v>
      </c>
      <c r="V23" s="6" t="s">
        <v>16</v>
      </c>
      <c r="W23" s="7">
        <v>10.222534143428661</v>
      </c>
      <c r="X23" s="7">
        <v>0</v>
      </c>
      <c r="Y23" s="7">
        <v>0</v>
      </c>
      <c r="Z23" s="7">
        <v>0</v>
      </c>
      <c r="AC23" s="10" t="s">
        <v>40</v>
      </c>
      <c r="AD23" s="11" t="s">
        <v>41</v>
      </c>
      <c r="AE23" s="6" t="s">
        <v>16</v>
      </c>
      <c r="AF23" s="7">
        <v>10.222534143428661</v>
      </c>
      <c r="AG23" s="7">
        <v>0</v>
      </c>
      <c r="AH23" s="7">
        <v>0</v>
      </c>
      <c r="AI23" s="7">
        <v>0</v>
      </c>
      <c r="AL23" s="10" t="s">
        <v>40</v>
      </c>
      <c r="AM23" s="11" t="s">
        <v>41</v>
      </c>
      <c r="AN23" s="6" t="s">
        <v>16</v>
      </c>
      <c r="AO23" s="7">
        <v>10.222534143428661</v>
      </c>
      <c r="AP23" s="7">
        <v>0</v>
      </c>
      <c r="AQ23" s="7">
        <v>0</v>
      </c>
      <c r="AR23" s="7">
        <v>0</v>
      </c>
    </row>
    <row r="24" spans="2:44" ht="31.5" x14ac:dyDescent="0.35">
      <c r="B24" s="10" t="s">
        <v>42</v>
      </c>
      <c r="C24" s="11" t="s">
        <v>43</v>
      </c>
      <c r="D24" s="6" t="s">
        <v>16</v>
      </c>
      <c r="E24" s="7">
        <v>3.1718156289260273</v>
      </c>
      <c r="F24" s="7">
        <v>0</v>
      </c>
      <c r="G24" s="7">
        <v>0</v>
      </c>
      <c r="H24" s="7">
        <v>0</v>
      </c>
      <c r="K24" s="10" t="s">
        <v>42</v>
      </c>
      <c r="L24" s="11" t="s">
        <v>43</v>
      </c>
      <c r="M24" s="6" t="s">
        <v>16</v>
      </c>
      <c r="N24" s="7">
        <v>3.1718156289260273</v>
      </c>
      <c r="O24" s="7">
        <v>0</v>
      </c>
      <c r="P24" s="7">
        <v>0</v>
      </c>
      <c r="Q24" s="7">
        <v>0</v>
      </c>
      <c r="T24" s="10" t="s">
        <v>42</v>
      </c>
      <c r="U24" s="11" t="s">
        <v>43</v>
      </c>
      <c r="V24" s="6" t="s">
        <v>16</v>
      </c>
      <c r="W24" s="7">
        <v>3.1718156289260273</v>
      </c>
      <c r="X24" s="7">
        <v>0</v>
      </c>
      <c r="Y24" s="7">
        <v>0</v>
      </c>
      <c r="Z24" s="7">
        <v>0</v>
      </c>
      <c r="AC24" s="10" t="s">
        <v>42</v>
      </c>
      <c r="AD24" s="11" t="s">
        <v>43</v>
      </c>
      <c r="AE24" s="6" t="s">
        <v>16</v>
      </c>
      <c r="AF24" s="7">
        <v>3.1718156289260273</v>
      </c>
      <c r="AG24" s="7">
        <v>0</v>
      </c>
      <c r="AH24" s="7">
        <v>0</v>
      </c>
      <c r="AI24" s="7">
        <v>0</v>
      </c>
      <c r="AL24" s="10" t="s">
        <v>42</v>
      </c>
      <c r="AM24" s="11" t="s">
        <v>43</v>
      </c>
      <c r="AN24" s="6" t="s">
        <v>16</v>
      </c>
      <c r="AO24" s="7">
        <v>3.1718156289260273</v>
      </c>
      <c r="AP24" s="7">
        <v>0</v>
      </c>
      <c r="AQ24" s="7">
        <v>0</v>
      </c>
      <c r="AR24" s="7">
        <v>0</v>
      </c>
    </row>
    <row r="25" spans="2:44" x14ac:dyDescent="0.35">
      <c r="B25" s="10" t="s">
        <v>44</v>
      </c>
      <c r="C25" s="11" t="s">
        <v>45</v>
      </c>
      <c r="D25" s="6" t="s">
        <v>16</v>
      </c>
      <c r="E25" s="7">
        <v>0.57092681320668492</v>
      </c>
      <c r="F25" s="7">
        <v>0</v>
      </c>
      <c r="G25" s="7">
        <v>0</v>
      </c>
      <c r="H25" s="7">
        <v>0</v>
      </c>
      <c r="K25" s="10" t="s">
        <v>44</v>
      </c>
      <c r="L25" s="11" t="s">
        <v>45</v>
      </c>
      <c r="M25" s="6" t="s">
        <v>16</v>
      </c>
      <c r="N25" s="7">
        <v>0.57092681320668492</v>
      </c>
      <c r="O25" s="7">
        <v>0</v>
      </c>
      <c r="P25" s="7">
        <v>0</v>
      </c>
      <c r="Q25" s="7">
        <v>0</v>
      </c>
      <c r="T25" s="10" t="s">
        <v>44</v>
      </c>
      <c r="U25" s="11" t="s">
        <v>45</v>
      </c>
      <c r="V25" s="6" t="s">
        <v>16</v>
      </c>
      <c r="W25" s="7">
        <v>0.57092681320668492</v>
      </c>
      <c r="X25" s="7">
        <v>0</v>
      </c>
      <c r="Y25" s="7">
        <v>0</v>
      </c>
      <c r="Z25" s="7">
        <v>0</v>
      </c>
      <c r="AC25" s="10" t="s">
        <v>44</v>
      </c>
      <c r="AD25" s="11" t="s">
        <v>45</v>
      </c>
      <c r="AE25" s="6" t="s">
        <v>16</v>
      </c>
      <c r="AF25" s="7">
        <v>0.57092681320668492</v>
      </c>
      <c r="AG25" s="7">
        <v>0</v>
      </c>
      <c r="AH25" s="7">
        <v>0</v>
      </c>
      <c r="AI25" s="7">
        <v>0</v>
      </c>
      <c r="AL25" s="10" t="s">
        <v>44</v>
      </c>
      <c r="AM25" s="11" t="s">
        <v>45</v>
      </c>
      <c r="AN25" s="6" t="s">
        <v>16</v>
      </c>
      <c r="AO25" s="7">
        <v>0.57092681320668492</v>
      </c>
      <c r="AP25" s="7">
        <v>0</v>
      </c>
      <c r="AQ25" s="7">
        <v>0</v>
      </c>
      <c r="AR25" s="7">
        <v>0</v>
      </c>
    </row>
    <row r="26" spans="2:44" ht="21" x14ac:dyDescent="0.35">
      <c r="B26" s="10" t="s">
        <v>46</v>
      </c>
      <c r="C26" s="11" t="s">
        <v>47</v>
      </c>
      <c r="D26" s="6" t="s">
        <v>16</v>
      </c>
      <c r="E26" s="7">
        <v>0.23421344314061862</v>
      </c>
      <c r="F26" s="7">
        <v>0</v>
      </c>
      <c r="G26" s="7">
        <v>0</v>
      </c>
      <c r="H26" s="7">
        <v>0</v>
      </c>
      <c r="K26" s="10" t="s">
        <v>46</v>
      </c>
      <c r="L26" s="11" t="s">
        <v>47</v>
      </c>
      <c r="M26" s="6" t="s">
        <v>16</v>
      </c>
      <c r="N26" s="7">
        <v>0.23421344314061862</v>
      </c>
      <c r="O26" s="7">
        <v>0</v>
      </c>
      <c r="P26" s="7">
        <v>0</v>
      </c>
      <c r="Q26" s="7">
        <v>0</v>
      </c>
      <c r="T26" s="10" t="s">
        <v>46</v>
      </c>
      <c r="U26" s="11" t="s">
        <v>47</v>
      </c>
      <c r="V26" s="6" t="s">
        <v>16</v>
      </c>
      <c r="W26" s="7">
        <v>0.23421344314061862</v>
      </c>
      <c r="X26" s="7">
        <v>0</v>
      </c>
      <c r="Y26" s="7">
        <v>0</v>
      </c>
      <c r="Z26" s="7">
        <v>0</v>
      </c>
      <c r="AC26" s="10" t="s">
        <v>46</v>
      </c>
      <c r="AD26" s="11" t="s">
        <v>47</v>
      </c>
      <c r="AE26" s="6" t="s">
        <v>16</v>
      </c>
      <c r="AF26" s="7">
        <v>0.23421344314061862</v>
      </c>
      <c r="AG26" s="7">
        <v>0</v>
      </c>
      <c r="AH26" s="7">
        <v>0</v>
      </c>
      <c r="AI26" s="7">
        <v>0</v>
      </c>
      <c r="AL26" s="10" t="s">
        <v>46</v>
      </c>
      <c r="AM26" s="11" t="s">
        <v>47</v>
      </c>
      <c r="AN26" s="6" t="s">
        <v>16</v>
      </c>
      <c r="AO26" s="7">
        <v>0.23421344314061862</v>
      </c>
      <c r="AP26" s="7">
        <v>0</v>
      </c>
      <c r="AQ26" s="7">
        <v>0</v>
      </c>
      <c r="AR26" s="7">
        <v>0</v>
      </c>
    </row>
    <row r="27" spans="2:44" x14ac:dyDescent="0.35">
      <c r="B27" s="10" t="s">
        <v>48</v>
      </c>
      <c r="C27" s="11" t="s">
        <v>49</v>
      </c>
      <c r="D27" s="6" t="s">
        <v>16</v>
      </c>
      <c r="E27" s="7">
        <v>2.3666753725787233</v>
      </c>
      <c r="F27" s="7">
        <v>0</v>
      </c>
      <c r="G27" s="7">
        <v>0</v>
      </c>
      <c r="H27" s="7">
        <v>0</v>
      </c>
      <c r="K27" s="10" t="s">
        <v>48</v>
      </c>
      <c r="L27" s="11" t="s">
        <v>49</v>
      </c>
      <c r="M27" s="6" t="s">
        <v>16</v>
      </c>
      <c r="N27" s="7">
        <v>2.3666753725787233</v>
      </c>
      <c r="O27" s="7">
        <v>0</v>
      </c>
      <c r="P27" s="7">
        <v>0</v>
      </c>
      <c r="Q27" s="7">
        <v>0</v>
      </c>
      <c r="T27" s="10" t="s">
        <v>48</v>
      </c>
      <c r="U27" s="11" t="s">
        <v>49</v>
      </c>
      <c r="V27" s="6" t="s">
        <v>16</v>
      </c>
      <c r="W27" s="7">
        <v>2.3666753725787233</v>
      </c>
      <c r="X27" s="7">
        <v>0</v>
      </c>
      <c r="Y27" s="7">
        <v>0</v>
      </c>
      <c r="Z27" s="7">
        <v>0</v>
      </c>
      <c r="AC27" s="10" t="s">
        <v>48</v>
      </c>
      <c r="AD27" s="11" t="s">
        <v>49</v>
      </c>
      <c r="AE27" s="6" t="s">
        <v>16</v>
      </c>
      <c r="AF27" s="7">
        <v>2.3666753725787233</v>
      </c>
      <c r="AG27" s="7">
        <v>0</v>
      </c>
      <c r="AH27" s="7">
        <v>0</v>
      </c>
      <c r="AI27" s="7">
        <v>0</v>
      </c>
      <c r="AL27" s="10" t="s">
        <v>48</v>
      </c>
      <c r="AM27" s="11" t="s">
        <v>49</v>
      </c>
      <c r="AN27" s="6" t="s">
        <v>16</v>
      </c>
      <c r="AO27" s="7">
        <v>2.3666753725787233</v>
      </c>
      <c r="AP27" s="7">
        <v>0</v>
      </c>
      <c r="AQ27" s="7">
        <v>0</v>
      </c>
      <c r="AR27" s="7">
        <v>0</v>
      </c>
    </row>
    <row r="28" spans="2:44" ht="21" x14ac:dyDescent="0.35">
      <c r="B28" s="10" t="s">
        <v>50</v>
      </c>
      <c r="C28" s="11" t="s">
        <v>51</v>
      </c>
      <c r="D28" s="6" t="s">
        <v>16</v>
      </c>
      <c r="E28" s="7">
        <f>E13+E24</f>
        <v>62.338699943394118</v>
      </c>
      <c r="F28" s="7">
        <f>F13+F24</f>
        <v>0</v>
      </c>
      <c r="G28" s="7">
        <f>G13+G24</f>
        <v>0</v>
      </c>
      <c r="H28" s="7">
        <f>H13+H24</f>
        <v>0</v>
      </c>
      <c r="K28" s="10" t="s">
        <v>50</v>
      </c>
      <c r="L28" s="11" t="s">
        <v>51</v>
      </c>
      <c r="M28" s="6" t="s">
        <v>16</v>
      </c>
      <c r="N28" s="7">
        <f>N13+N24</f>
        <v>62.338699943394118</v>
      </c>
      <c r="O28" s="7">
        <f>O13+O24</f>
        <v>0</v>
      </c>
      <c r="P28" s="7">
        <f>P13+P24</f>
        <v>0</v>
      </c>
      <c r="Q28" s="7">
        <f>Q13+Q24</f>
        <v>0</v>
      </c>
      <c r="T28" s="10" t="s">
        <v>50</v>
      </c>
      <c r="U28" s="11" t="s">
        <v>51</v>
      </c>
      <c r="V28" s="6" t="s">
        <v>16</v>
      </c>
      <c r="W28" s="7">
        <f>W13+W24</f>
        <v>62.338699943394118</v>
      </c>
      <c r="X28" s="7">
        <f>X13+X24</f>
        <v>0</v>
      </c>
      <c r="Y28" s="7">
        <f>Y13+Y24</f>
        <v>0</v>
      </c>
      <c r="Z28" s="7">
        <f>Z13+Z24</f>
        <v>0</v>
      </c>
      <c r="AC28" s="10" t="s">
        <v>50</v>
      </c>
      <c r="AD28" s="11" t="s">
        <v>51</v>
      </c>
      <c r="AE28" s="6" t="s">
        <v>16</v>
      </c>
      <c r="AF28" s="7">
        <f>AF13+AF24</f>
        <v>62.338699943394118</v>
      </c>
      <c r="AG28" s="7">
        <f>AG13+AG24</f>
        <v>0</v>
      </c>
      <c r="AH28" s="7">
        <f>AH13+AH24</f>
        <v>0</v>
      </c>
      <c r="AI28" s="7">
        <f>AI13+AI24</f>
        <v>0</v>
      </c>
      <c r="AL28" s="10" t="s">
        <v>50</v>
      </c>
      <c r="AM28" s="11" t="s">
        <v>51</v>
      </c>
      <c r="AN28" s="6" t="s">
        <v>16</v>
      </c>
      <c r="AO28" s="7">
        <f>AO13+AO24</f>
        <v>62.338699943394118</v>
      </c>
      <c r="AP28" s="7">
        <f>AP13+AP24</f>
        <v>0</v>
      </c>
      <c r="AQ28" s="7">
        <f>AQ13+AQ24</f>
        <v>0</v>
      </c>
      <c r="AR28" s="7">
        <f>AR13+AR24</f>
        <v>0</v>
      </c>
    </row>
    <row r="29" spans="2:44" ht="42" x14ac:dyDescent="0.35">
      <c r="B29" s="10" t="s">
        <v>52</v>
      </c>
      <c r="C29" s="11" t="s">
        <v>53</v>
      </c>
      <c r="D29" s="6" t="s">
        <v>16</v>
      </c>
      <c r="E29" s="7">
        <f>E30+E31+E32</f>
        <v>1312.909939191127</v>
      </c>
      <c r="F29" s="7">
        <f>F30+F31+F32</f>
        <v>1378.115228633357</v>
      </c>
      <c r="G29" s="7">
        <f>G30+G31+G32</f>
        <v>1378.1152286333565</v>
      </c>
      <c r="H29" s="7">
        <f>H30+H31+H32</f>
        <v>1378.1152286333565</v>
      </c>
      <c r="K29" s="10" t="s">
        <v>52</v>
      </c>
      <c r="L29" s="11" t="s">
        <v>53</v>
      </c>
      <c r="M29" s="6" t="s">
        <v>16</v>
      </c>
      <c r="N29" s="7">
        <f>N30+N31+N32</f>
        <v>1312.909939191127</v>
      </c>
      <c r="O29" s="7">
        <f>O30+O31+O32</f>
        <v>0</v>
      </c>
      <c r="P29" s="7">
        <f>P30+P31+P32</f>
        <v>0</v>
      </c>
      <c r="Q29" s="7">
        <f>Q30+Q31+Q32</f>
        <v>0</v>
      </c>
      <c r="T29" s="10" t="s">
        <v>52</v>
      </c>
      <c r="U29" s="11" t="s">
        <v>53</v>
      </c>
      <c r="V29" s="6" t="s">
        <v>16</v>
      </c>
      <c r="W29" s="7">
        <f>W30+W31+W32</f>
        <v>1312.909939191127</v>
      </c>
      <c r="X29" s="7">
        <f>X30+X31+X32</f>
        <v>1378.115228633357</v>
      </c>
      <c r="Y29" s="7">
        <f>Y30+Y31+Y32</f>
        <v>1378.1152286333565</v>
      </c>
      <c r="Z29" s="7">
        <f>Z30+Z31+Z32</f>
        <v>0</v>
      </c>
      <c r="AC29" s="10" t="s">
        <v>52</v>
      </c>
      <c r="AD29" s="11" t="s">
        <v>53</v>
      </c>
      <c r="AE29" s="6" t="s">
        <v>16</v>
      </c>
      <c r="AF29" s="7">
        <f>AF30+AF31+AF32</f>
        <v>1312.909939191127</v>
      </c>
      <c r="AG29" s="7">
        <f>AG30+AG31+AG32</f>
        <v>0</v>
      </c>
      <c r="AH29" s="7">
        <f>AH30+AH31+AH32</f>
        <v>0</v>
      </c>
      <c r="AI29" s="7">
        <f>AI30+AI31+AI32</f>
        <v>0</v>
      </c>
      <c r="AL29" s="10" t="s">
        <v>52</v>
      </c>
      <c r="AM29" s="11" t="s">
        <v>53</v>
      </c>
      <c r="AN29" s="6" t="s">
        <v>16</v>
      </c>
      <c r="AO29" s="7">
        <f>AO30+AO31+AO32</f>
        <v>1312.909939191127</v>
      </c>
      <c r="AP29" s="7">
        <f>AP30+AP31+AP32</f>
        <v>1378.115228633357</v>
      </c>
      <c r="AQ29" s="7">
        <f>AQ30+AQ31+AQ32</f>
        <v>1378.1152286333565</v>
      </c>
      <c r="AR29" s="7">
        <f>AR30+AR31+AR32</f>
        <v>0</v>
      </c>
    </row>
    <row r="30" spans="2:44" ht="31.5" x14ac:dyDescent="0.35">
      <c r="B30" s="10" t="s">
        <v>54</v>
      </c>
      <c r="C30" s="11" t="s">
        <v>55</v>
      </c>
      <c r="D30" s="6" t="s">
        <v>16</v>
      </c>
      <c r="E30" s="7">
        <v>1023.0883162977642</v>
      </c>
      <c r="F30" s="7">
        <v>1077.6950164743726</v>
      </c>
      <c r="G30" s="7">
        <v>1077.6950164743726</v>
      </c>
      <c r="H30" s="7">
        <v>1077.6950164743726</v>
      </c>
      <c r="K30" s="10" t="s">
        <v>54</v>
      </c>
      <c r="L30" s="11" t="s">
        <v>55</v>
      </c>
      <c r="M30" s="6" t="s">
        <v>16</v>
      </c>
      <c r="N30" s="7">
        <v>1023.0883162977642</v>
      </c>
      <c r="O30" s="7">
        <v>0</v>
      </c>
      <c r="P30" s="7">
        <v>0</v>
      </c>
      <c r="Q30" s="7">
        <v>0</v>
      </c>
      <c r="T30" s="10" t="s">
        <v>54</v>
      </c>
      <c r="U30" s="11" t="s">
        <v>55</v>
      </c>
      <c r="V30" s="6" t="s">
        <v>16</v>
      </c>
      <c r="W30" s="7">
        <v>1023.0883162977642</v>
      </c>
      <c r="X30" s="7">
        <v>1077.6950164743726</v>
      </c>
      <c r="Y30" s="7">
        <v>1077.6950164743726</v>
      </c>
      <c r="Z30" s="7">
        <v>0</v>
      </c>
      <c r="AC30" s="10" t="s">
        <v>54</v>
      </c>
      <c r="AD30" s="11" t="s">
        <v>55</v>
      </c>
      <c r="AE30" s="6" t="s">
        <v>16</v>
      </c>
      <c r="AF30" s="7">
        <v>1023.0883162977642</v>
      </c>
      <c r="AG30" s="7">
        <v>0</v>
      </c>
      <c r="AH30" s="7">
        <v>0</v>
      </c>
      <c r="AI30" s="7">
        <v>0</v>
      </c>
      <c r="AL30" s="10" t="s">
        <v>54</v>
      </c>
      <c r="AM30" s="11" t="s">
        <v>55</v>
      </c>
      <c r="AN30" s="6" t="s">
        <v>16</v>
      </c>
      <c r="AO30" s="7">
        <v>1023.0883162977642</v>
      </c>
      <c r="AP30" s="7">
        <v>1077.6950164743726</v>
      </c>
      <c r="AQ30" s="7">
        <v>1077.6950164743726</v>
      </c>
      <c r="AR30" s="7">
        <v>0</v>
      </c>
    </row>
    <row r="31" spans="2:44" x14ac:dyDescent="0.35">
      <c r="B31" s="10" t="s">
        <v>56</v>
      </c>
      <c r="C31" s="11" t="s">
        <v>57</v>
      </c>
      <c r="D31" s="6" t="s">
        <v>16</v>
      </c>
      <c r="E31" s="7">
        <v>257.37514854443657</v>
      </c>
      <c r="F31" s="7">
        <v>266.36229311903458</v>
      </c>
      <c r="G31" s="7">
        <v>266.36229311903412</v>
      </c>
      <c r="H31" s="7">
        <v>266.36229311903412</v>
      </c>
      <c r="K31" s="10" t="s">
        <v>56</v>
      </c>
      <c r="L31" s="11" t="s">
        <v>57</v>
      </c>
      <c r="M31" s="6" t="s">
        <v>16</v>
      </c>
      <c r="N31" s="7">
        <v>257.37514854443657</v>
      </c>
      <c r="O31" s="7">
        <v>0</v>
      </c>
      <c r="P31" s="7">
        <v>0</v>
      </c>
      <c r="Q31" s="7">
        <v>0</v>
      </c>
      <c r="T31" s="10" t="s">
        <v>56</v>
      </c>
      <c r="U31" s="11" t="s">
        <v>57</v>
      </c>
      <c r="V31" s="6" t="s">
        <v>16</v>
      </c>
      <c r="W31" s="7">
        <v>257.37514854443657</v>
      </c>
      <c r="X31" s="7">
        <v>266.36229311903458</v>
      </c>
      <c r="Y31" s="7">
        <v>266.36229311903412</v>
      </c>
      <c r="Z31" s="7">
        <v>0</v>
      </c>
      <c r="AC31" s="10" t="s">
        <v>56</v>
      </c>
      <c r="AD31" s="11" t="s">
        <v>57</v>
      </c>
      <c r="AE31" s="6" t="s">
        <v>16</v>
      </c>
      <c r="AF31" s="7">
        <v>257.37514854443657</v>
      </c>
      <c r="AG31" s="7">
        <v>0</v>
      </c>
      <c r="AH31" s="7">
        <v>0</v>
      </c>
      <c r="AI31" s="7">
        <v>0</v>
      </c>
      <c r="AL31" s="10" t="s">
        <v>56</v>
      </c>
      <c r="AM31" s="11" t="s">
        <v>57</v>
      </c>
      <c r="AN31" s="6" t="s">
        <v>16</v>
      </c>
      <c r="AO31" s="7">
        <v>257.37514854443657</v>
      </c>
      <c r="AP31" s="7">
        <v>266.36229311903458</v>
      </c>
      <c r="AQ31" s="7">
        <v>266.36229311903412</v>
      </c>
      <c r="AR31" s="7">
        <v>0</v>
      </c>
    </row>
    <row r="32" spans="2:44" ht="21" x14ac:dyDescent="0.35">
      <c r="B32" s="10" t="s">
        <v>58</v>
      </c>
      <c r="C32" s="11" t="s">
        <v>59</v>
      </c>
      <c r="D32" s="6" t="s">
        <v>16</v>
      </c>
      <c r="E32" s="7">
        <v>32.446474348926365</v>
      </c>
      <c r="F32" s="7">
        <v>34.057919039949944</v>
      </c>
      <c r="G32" s="7">
        <v>34.057919039949951</v>
      </c>
      <c r="H32" s="7">
        <v>34.057919039949937</v>
      </c>
      <c r="K32" s="10" t="s">
        <v>58</v>
      </c>
      <c r="L32" s="11" t="s">
        <v>59</v>
      </c>
      <c r="M32" s="6" t="s">
        <v>16</v>
      </c>
      <c r="N32" s="7">
        <v>32.446474348926365</v>
      </c>
      <c r="O32" s="7">
        <v>0</v>
      </c>
      <c r="P32" s="7">
        <v>0</v>
      </c>
      <c r="Q32" s="7">
        <v>0</v>
      </c>
      <c r="T32" s="10" t="s">
        <v>58</v>
      </c>
      <c r="U32" s="11" t="s">
        <v>59</v>
      </c>
      <c r="V32" s="6" t="s">
        <v>16</v>
      </c>
      <c r="W32" s="7">
        <v>32.446474348926365</v>
      </c>
      <c r="X32" s="7">
        <v>34.057919039949944</v>
      </c>
      <c r="Y32" s="7">
        <v>34.057919039949951</v>
      </c>
      <c r="Z32" s="7">
        <v>0</v>
      </c>
      <c r="AC32" s="10" t="s">
        <v>58</v>
      </c>
      <c r="AD32" s="11" t="s">
        <v>59</v>
      </c>
      <c r="AE32" s="6" t="s">
        <v>16</v>
      </c>
      <c r="AF32" s="7">
        <v>32.446474348926365</v>
      </c>
      <c r="AG32" s="7">
        <v>0</v>
      </c>
      <c r="AH32" s="7">
        <v>0</v>
      </c>
      <c r="AI32" s="7">
        <v>0</v>
      </c>
      <c r="AL32" s="10" t="s">
        <v>58</v>
      </c>
      <c r="AM32" s="11" t="s">
        <v>59</v>
      </c>
      <c r="AN32" s="6" t="s">
        <v>16</v>
      </c>
      <c r="AO32" s="7">
        <v>32.446474348926365</v>
      </c>
      <c r="AP32" s="7">
        <v>34.057919039949944</v>
      </c>
      <c r="AQ32" s="7">
        <v>34.057919039949951</v>
      </c>
      <c r="AR32" s="7">
        <v>0</v>
      </c>
    </row>
    <row r="33" spans="2:44" x14ac:dyDescent="0.35">
      <c r="B33" s="10" t="s">
        <v>60</v>
      </c>
      <c r="C33" s="11" t="s">
        <v>45</v>
      </c>
      <c r="D33" s="6" t="s">
        <v>16</v>
      </c>
      <c r="E33" s="7">
        <v>5.8403653828067466</v>
      </c>
      <c r="F33" s="7">
        <v>6.1304254271909899</v>
      </c>
      <c r="G33" s="7">
        <v>6.1304254271909899</v>
      </c>
      <c r="H33" s="7">
        <v>6.1304254271909873</v>
      </c>
      <c r="K33" s="10" t="s">
        <v>60</v>
      </c>
      <c r="L33" s="11" t="s">
        <v>45</v>
      </c>
      <c r="M33" s="6" t="s">
        <v>16</v>
      </c>
      <c r="N33" s="7">
        <v>5.8403653828067466</v>
      </c>
      <c r="O33" s="7">
        <v>0</v>
      </c>
      <c r="P33" s="7">
        <v>0</v>
      </c>
      <c r="Q33" s="7">
        <v>0</v>
      </c>
      <c r="T33" s="10" t="s">
        <v>60</v>
      </c>
      <c r="U33" s="11" t="s">
        <v>45</v>
      </c>
      <c r="V33" s="6" t="s">
        <v>16</v>
      </c>
      <c r="W33" s="7">
        <v>5.8403653828067466</v>
      </c>
      <c r="X33" s="7">
        <v>6.1304254271909899</v>
      </c>
      <c r="Y33" s="7">
        <v>6.1304254271909899</v>
      </c>
      <c r="Z33" s="7">
        <v>0</v>
      </c>
      <c r="AC33" s="10" t="s">
        <v>60</v>
      </c>
      <c r="AD33" s="11" t="s">
        <v>45</v>
      </c>
      <c r="AE33" s="6" t="s">
        <v>16</v>
      </c>
      <c r="AF33" s="7">
        <v>5.8403653828067466</v>
      </c>
      <c r="AG33" s="7">
        <v>0</v>
      </c>
      <c r="AH33" s="7">
        <v>0</v>
      </c>
      <c r="AI33" s="7">
        <v>0</v>
      </c>
      <c r="AL33" s="10" t="s">
        <v>60</v>
      </c>
      <c r="AM33" s="11" t="s">
        <v>45</v>
      </c>
      <c r="AN33" s="6" t="s">
        <v>16</v>
      </c>
      <c r="AO33" s="7">
        <v>5.8403653828067466</v>
      </c>
      <c r="AP33" s="7">
        <v>6.1304254271909899</v>
      </c>
      <c r="AQ33" s="7">
        <v>6.1304254271909899</v>
      </c>
      <c r="AR33" s="7">
        <v>0</v>
      </c>
    </row>
    <row r="34" spans="2:44" x14ac:dyDescent="0.35">
      <c r="B34" s="10" t="s">
        <v>61</v>
      </c>
      <c r="C34" s="11" t="s">
        <v>49</v>
      </c>
      <c r="D34" s="6" t="s">
        <v>16</v>
      </c>
      <c r="E34" s="7">
        <v>26.606108966119617</v>
      </c>
      <c r="F34" s="7">
        <v>27.927493612758955</v>
      </c>
      <c r="G34" s="7">
        <v>27.927493612758955</v>
      </c>
      <c r="H34" s="7">
        <v>27.927493612758951</v>
      </c>
      <c r="K34" s="10" t="s">
        <v>61</v>
      </c>
      <c r="L34" s="11" t="s">
        <v>49</v>
      </c>
      <c r="M34" s="6" t="s">
        <v>16</v>
      </c>
      <c r="N34" s="7">
        <v>26.606108966119617</v>
      </c>
      <c r="O34" s="7">
        <v>0</v>
      </c>
      <c r="P34" s="7">
        <v>0</v>
      </c>
      <c r="Q34" s="7">
        <v>0</v>
      </c>
      <c r="T34" s="10" t="s">
        <v>61</v>
      </c>
      <c r="U34" s="11" t="s">
        <v>49</v>
      </c>
      <c r="V34" s="6" t="s">
        <v>16</v>
      </c>
      <c r="W34" s="7">
        <v>26.606108966119617</v>
      </c>
      <c r="X34" s="7">
        <v>27.927493612758955</v>
      </c>
      <c r="Y34" s="7">
        <v>27.927493612758955</v>
      </c>
      <c r="Z34" s="7">
        <v>0</v>
      </c>
      <c r="AC34" s="10" t="s">
        <v>61</v>
      </c>
      <c r="AD34" s="11" t="s">
        <v>49</v>
      </c>
      <c r="AE34" s="6" t="s">
        <v>16</v>
      </c>
      <c r="AF34" s="7">
        <v>26.606108966119617</v>
      </c>
      <c r="AG34" s="7">
        <v>0</v>
      </c>
      <c r="AH34" s="7">
        <v>0</v>
      </c>
      <c r="AI34" s="7">
        <v>0</v>
      </c>
      <c r="AL34" s="10" t="s">
        <v>61</v>
      </c>
      <c r="AM34" s="11" t="s">
        <v>49</v>
      </c>
      <c r="AN34" s="6" t="s">
        <v>16</v>
      </c>
      <c r="AO34" s="7">
        <v>26.606108966119617</v>
      </c>
      <c r="AP34" s="7">
        <v>27.927493612758955</v>
      </c>
      <c r="AQ34" s="7">
        <v>27.927493612758955</v>
      </c>
      <c r="AR34" s="7">
        <v>0</v>
      </c>
    </row>
    <row r="35" spans="2:44" x14ac:dyDescent="0.35">
      <c r="B35" s="10" t="s">
        <v>62</v>
      </c>
      <c r="C35" s="11" t="s">
        <v>63</v>
      </c>
      <c r="D35" s="6" t="s">
        <v>16</v>
      </c>
      <c r="E35" s="7">
        <f>E29+E28</f>
        <v>1375.2486391345212</v>
      </c>
      <c r="F35" s="7">
        <f>F29+F28</f>
        <v>1378.115228633357</v>
      </c>
      <c r="G35" s="7">
        <f>G29+G28</f>
        <v>1378.1152286333565</v>
      </c>
      <c r="H35" s="7">
        <f>H29+H28</f>
        <v>1378.1152286333565</v>
      </c>
      <c r="K35" s="10" t="s">
        <v>62</v>
      </c>
      <c r="L35" s="11" t="s">
        <v>63</v>
      </c>
      <c r="M35" s="6" t="s">
        <v>16</v>
      </c>
      <c r="N35" s="7">
        <f>N29+N28</f>
        <v>1375.2486391345212</v>
      </c>
      <c r="O35" s="7">
        <f>O29+O28</f>
        <v>0</v>
      </c>
      <c r="P35" s="7">
        <f>P29+P28</f>
        <v>0</v>
      </c>
      <c r="Q35" s="7">
        <f>Q29+Q28</f>
        <v>0</v>
      </c>
      <c r="T35" s="10" t="s">
        <v>62</v>
      </c>
      <c r="U35" s="11" t="s">
        <v>63</v>
      </c>
      <c r="V35" s="6" t="s">
        <v>16</v>
      </c>
      <c r="W35" s="7">
        <f>W29+W28</f>
        <v>1375.2486391345212</v>
      </c>
      <c r="X35" s="7">
        <f>X29+X28</f>
        <v>1378.115228633357</v>
      </c>
      <c r="Y35" s="7">
        <f>Y29+Y28</f>
        <v>1378.1152286333565</v>
      </c>
      <c r="Z35" s="7">
        <f>Z29+Z28</f>
        <v>0</v>
      </c>
      <c r="AC35" s="10" t="s">
        <v>62</v>
      </c>
      <c r="AD35" s="11" t="s">
        <v>63</v>
      </c>
      <c r="AE35" s="6" t="s">
        <v>16</v>
      </c>
      <c r="AF35" s="7">
        <f>AF29+AF28</f>
        <v>1375.2486391345212</v>
      </c>
      <c r="AG35" s="7">
        <f>AG29+AG28</f>
        <v>0</v>
      </c>
      <c r="AH35" s="7">
        <f>AH29+AH28</f>
        <v>0</v>
      </c>
      <c r="AI35" s="7">
        <f>AI29+AI28</f>
        <v>0</v>
      </c>
      <c r="AL35" s="10" t="s">
        <v>62</v>
      </c>
      <c r="AM35" s="11" t="s">
        <v>63</v>
      </c>
      <c r="AN35" s="6" t="s">
        <v>16</v>
      </c>
      <c r="AO35" s="7">
        <f>AO29+AO28</f>
        <v>1375.2486391345212</v>
      </c>
      <c r="AP35" s="7">
        <f>AP29+AP28</f>
        <v>1378.115228633357</v>
      </c>
      <c r="AQ35" s="7">
        <f>AQ29+AQ28</f>
        <v>1378.1152286333565</v>
      </c>
      <c r="AR35" s="7">
        <f>AR29+AR28</f>
        <v>0</v>
      </c>
    </row>
    <row r="36" spans="2:44" ht="21" x14ac:dyDescent="0.35">
      <c r="B36" s="10" t="s">
        <v>64</v>
      </c>
      <c r="C36" s="11" t="s">
        <v>65</v>
      </c>
      <c r="D36" s="6" t="s">
        <v>66</v>
      </c>
      <c r="E36" s="7">
        <v>170417.28100647617</v>
      </c>
      <c r="F36" s="7">
        <v>44487.930957444121</v>
      </c>
      <c r="G36" s="7">
        <v>15681.256706339045</v>
      </c>
      <c r="H36" s="7">
        <v>280.15248849439178</v>
      </c>
      <c r="K36" s="10" t="s">
        <v>64</v>
      </c>
      <c r="L36" s="11" t="s">
        <v>65</v>
      </c>
      <c r="M36" s="6" t="s">
        <v>66</v>
      </c>
      <c r="N36" s="7">
        <v>20481.203196969527</v>
      </c>
      <c r="O36" s="7">
        <v>0</v>
      </c>
      <c r="P36" s="7">
        <v>0</v>
      </c>
      <c r="Q36" s="7">
        <v>0</v>
      </c>
      <c r="T36" s="10" t="s">
        <v>64</v>
      </c>
      <c r="U36" s="11" t="s">
        <v>65</v>
      </c>
      <c r="V36" s="6" t="s">
        <v>66</v>
      </c>
      <c r="W36" s="7">
        <v>238517.57464862673</v>
      </c>
      <c r="X36" s="7">
        <v>12778.176774697691</v>
      </c>
      <c r="Y36" s="7">
        <v>3768.4210459196047</v>
      </c>
      <c r="Z36" s="7">
        <v>0</v>
      </c>
      <c r="AC36" s="10" t="s">
        <v>64</v>
      </c>
      <c r="AD36" s="11" t="s">
        <v>65</v>
      </c>
      <c r="AE36" s="6" t="s">
        <v>66</v>
      </c>
      <c r="AF36" s="7">
        <v>14139.87194278849</v>
      </c>
      <c r="AG36" s="7">
        <v>0</v>
      </c>
      <c r="AH36" s="7">
        <v>0</v>
      </c>
      <c r="AI36" s="7">
        <v>0</v>
      </c>
      <c r="AL36" s="10" t="s">
        <v>64</v>
      </c>
      <c r="AM36" s="11" t="s">
        <v>65</v>
      </c>
      <c r="AN36" s="6" t="s">
        <v>66</v>
      </c>
      <c r="AO36" s="7">
        <v>56877.470586074065</v>
      </c>
      <c r="AP36" s="7">
        <v>2776.5681179022972</v>
      </c>
      <c r="AQ36" s="7">
        <v>455.88132323768241</v>
      </c>
      <c r="AR36" s="7">
        <v>0</v>
      </c>
    </row>
    <row r="37" spans="2:44" ht="14.5" customHeight="1" x14ac:dyDescent="0.35">
      <c r="C37" s="28" t="s">
        <v>67</v>
      </c>
      <c r="D37" s="28"/>
      <c r="E37" s="28"/>
      <c r="F37" s="28"/>
      <c r="G37" s="28"/>
      <c r="H37" s="28"/>
      <c r="L37" s="28" t="s">
        <v>67</v>
      </c>
      <c r="M37" s="28"/>
      <c r="N37" s="28"/>
      <c r="O37" s="28"/>
      <c r="P37" s="28"/>
      <c r="Q37" s="28"/>
      <c r="U37" s="28" t="s">
        <v>67</v>
      </c>
      <c r="V37" s="28"/>
      <c r="W37" s="28"/>
      <c r="X37" s="28"/>
      <c r="Y37" s="28"/>
      <c r="Z37" s="28"/>
      <c r="AD37" s="28" t="s">
        <v>67</v>
      </c>
      <c r="AE37" s="28"/>
      <c r="AF37" s="28"/>
      <c r="AG37" s="28"/>
      <c r="AH37" s="28"/>
      <c r="AI37" s="28"/>
      <c r="AM37" s="28" t="s">
        <v>67</v>
      </c>
      <c r="AN37" s="28"/>
      <c r="AO37" s="28"/>
      <c r="AP37" s="28"/>
      <c r="AQ37" s="28"/>
      <c r="AR37" s="28"/>
    </row>
    <row r="38" spans="2:44" x14ac:dyDescent="0.35">
      <c r="B38" s="12">
        <v>1</v>
      </c>
      <c r="C38" s="13" t="s">
        <v>68</v>
      </c>
      <c r="D38" s="6" t="s">
        <v>16</v>
      </c>
      <c r="E38" s="7">
        <f>E39+E43+E44</f>
        <v>349.12332236554977</v>
      </c>
      <c r="F38" s="7">
        <f>F39+F43+F44</f>
        <v>349.12332236554971</v>
      </c>
      <c r="G38" s="7">
        <f>G39+G43+G44</f>
        <v>349.12332236554971</v>
      </c>
      <c r="H38" s="7">
        <f>H39+H43+H44</f>
        <v>349.12332236554971</v>
      </c>
      <c r="K38" s="12">
        <v>1</v>
      </c>
      <c r="L38" s="13" t="s">
        <v>68</v>
      </c>
      <c r="M38" s="6" t="s">
        <v>16</v>
      </c>
      <c r="N38" s="7">
        <f>N39+N43+N44</f>
        <v>349.12332236554977</v>
      </c>
      <c r="O38" s="7">
        <f>O39+O43+O44</f>
        <v>0</v>
      </c>
      <c r="P38" s="7">
        <f>P39+P43+P44</f>
        <v>0</v>
      </c>
      <c r="Q38" s="7">
        <f>Q39+Q43+Q44</f>
        <v>0</v>
      </c>
      <c r="T38" s="12">
        <v>1</v>
      </c>
      <c r="U38" s="13" t="s">
        <v>68</v>
      </c>
      <c r="V38" s="6" t="s">
        <v>16</v>
      </c>
      <c r="W38" s="7">
        <f>W39+W43+W44</f>
        <v>349.12332236554977</v>
      </c>
      <c r="X38" s="7">
        <f>X39+X43+X44</f>
        <v>349.12332236554977</v>
      </c>
      <c r="Y38" s="7">
        <f>Y39+Y43+Y44</f>
        <v>349.12332236554977</v>
      </c>
      <c r="Z38" s="7">
        <f>Z39+Z43+Z44</f>
        <v>0</v>
      </c>
      <c r="AC38" s="12">
        <v>1</v>
      </c>
      <c r="AD38" s="13" t="s">
        <v>68</v>
      </c>
      <c r="AE38" s="6" t="s">
        <v>16</v>
      </c>
      <c r="AF38" s="7">
        <f>AF39+AF43+AF44</f>
        <v>349.12332236554977</v>
      </c>
      <c r="AG38" s="7">
        <f>AG39+AG43+AG44</f>
        <v>0</v>
      </c>
      <c r="AH38" s="7">
        <f>AH39+AH43+AH44</f>
        <v>0</v>
      </c>
      <c r="AI38" s="7">
        <f>AI39+AI43+AI44</f>
        <v>0</v>
      </c>
      <c r="AL38" s="12">
        <v>1</v>
      </c>
      <c r="AM38" s="13" t="s">
        <v>68</v>
      </c>
      <c r="AN38" s="6" t="s">
        <v>16</v>
      </c>
      <c r="AO38" s="7">
        <f>AO39+AO43+AO44</f>
        <v>349.12332236554977</v>
      </c>
      <c r="AP38" s="7">
        <f>AP39+AP43+AP44</f>
        <v>349.12332236554977</v>
      </c>
      <c r="AQ38" s="7">
        <f>AQ39+AQ43+AQ44</f>
        <v>349.12332236554977</v>
      </c>
      <c r="AR38" s="7" t="e">
        <f>AR39+AR43+AR44</f>
        <v>#DIV/0!</v>
      </c>
    </row>
    <row r="39" spans="2:44" x14ac:dyDescent="0.35">
      <c r="B39" s="12" t="s">
        <v>17</v>
      </c>
      <c r="C39" s="13" t="s">
        <v>25</v>
      </c>
      <c r="D39" s="6" t="s">
        <v>16</v>
      </c>
      <c r="E39" s="7">
        <f>E40+E41+E42</f>
        <v>233.48605806640211</v>
      </c>
      <c r="F39" s="7">
        <f>F40+F41+F42</f>
        <v>233.48605806640205</v>
      </c>
      <c r="G39" s="7">
        <f>G40+G41+G42</f>
        <v>233.48605806640205</v>
      </c>
      <c r="H39" s="7">
        <f>H40+H41+H42</f>
        <v>233.48605806640205</v>
      </c>
      <c r="K39" s="12" t="s">
        <v>17</v>
      </c>
      <c r="L39" s="13" t="s">
        <v>25</v>
      </c>
      <c r="M39" s="6" t="s">
        <v>16</v>
      </c>
      <c r="N39" s="7">
        <f>N40+N41+N42</f>
        <v>233.48605806640211</v>
      </c>
      <c r="O39" s="7">
        <v>0</v>
      </c>
      <c r="P39" s="7">
        <v>0</v>
      </c>
      <c r="Q39" s="7">
        <v>0</v>
      </c>
      <c r="T39" s="12" t="s">
        <v>17</v>
      </c>
      <c r="U39" s="13" t="s">
        <v>25</v>
      </c>
      <c r="V39" s="6" t="s">
        <v>16</v>
      </c>
      <c r="W39" s="7">
        <f>W40+W41+W42</f>
        <v>233.48605806640211</v>
      </c>
      <c r="X39" s="7">
        <f>X40+X41+X42</f>
        <v>233.48605806640211</v>
      </c>
      <c r="Y39" s="7">
        <f>Y40+Y41+Y42</f>
        <v>233.48605806640211</v>
      </c>
      <c r="Z39" s="7">
        <v>0</v>
      </c>
      <c r="AC39" s="12" t="s">
        <v>17</v>
      </c>
      <c r="AD39" s="13" t="s">
        <v>25</v>
      </c>
      <c r="AE39" s="6" t="s">
        <v>16</v>
      </c>
      <c r="AF39" s="7">
        <f>AF40+AF41+AF42</f>
        <v>233.48605806640211</v>
      </c>
      <c r="AG39" s="7">
        <v>0</v>
      </c>
      <c r="AH39" s="7">
        <v>0</v>
      </c>
      <c r="AI39" s="7">
        <v>0</v>
      </c>
      <c r="AL39" s="12" t="s">
        <v>17</v>
      </c>
      <c r="AM39" s="13" t="s">
        <v>25</v>
      </c>
      <c r="AN39" s="6" t="s">
        <v>16</v>
      </c>
      <c r="AO39" s="7">
        <f>AO40+AO41+AO42</f>
        <v>233.48605806640211</v>
      </c>
      <c r="AP39" s="7">
        <f>AP40+AP41+AP42</f>
        <v>233.48605806640211</v>
      </c>
      <c r="AQ39" s="7">
        <f>AQ40+AQ41+AQ42</f>
        <v>233.48605806640211</v>
      </c>
      <c r="AR39" s="7" t="e">
        <f>AR40+AR41+AR42</f>
        <v>#DIV/0!</v>
      </c>
    </row>
    <row r="40" spans="2:44" ht="21" x14ac:dyDescent="0.35">
      <c r="B40" s="12" t="s">
        <v>26</v>
      </c>
      <c r="C40" s="13" t="s">
        <v>29</v>
      </c>
      <c r="D40" s="6" t="s">
        <v>16</v>
      </c>
      <c r="E40" s="7">
        <v>185.54067819732782</v>
      </c>
      <c r="F40" s="7">
        <v>185.54067819732776</v>
      </c>
      <c r="G40" s="7">
        <v>185.54067819732776</v>
      </c>
      <c r="H40" s="7">
        <v>185.54067819732776</v>
      </c>
      <c r="K40" s="12" t="s">
        <v>26</v>
      </c>
      <c r="L40" s="13" t="s">
        <v>29</v>
      </c>
      <c r="M40" s="6" t="s">
        <v>16</v>
      </c>
      <c r="N40" s="7">
        <v>185.54067819732782</v>
      </c>
      <c r="O40" s="7">
        <v>0</v>
      </c>
      <c r="P40" s="7">
        <v>0</v>
      </c>
      <c r="Q40" s="7">
        <v>0</v>
      </c>
      <c r="T40" s="12" t="s">
        <v>26</v>
      </c>
      <c r="U40" s="13" t="s">
        <v>29</v>
      </c>
      <c r="V40" s="6" t="s">
        <v>16</v>
      </c>
      <c r="W40" s="7">
        <v>185.54067819732782</v>
      </c>
      <c r="X40" s="7">
        <v>185.54067819732782</v>
      </c>
      <c r="Y40" s="7">
        <v>185.54067819732782</v>
      </c>
      <c r="Z40" s="7">
        <v>0</v>
      </c>
      <c r="AC40" s="12" t="s">
        <v>26</v>
      </c>
      <c r="AD40" s="13" t="s">
        <v>29</v>
      </c>
      <c r="AE40" s="6" t="s">
        <v>16</v>
      </c>
      <c r="AF40" s="7">
        <v>185.54067819732782</v>
      </c>
      <c r="AG40" s="7">
        <v>0</v>
      </c>
      <c r="AH40" s="7">
        <v>0</v>
      </c>
      <c r="AI40" s="7">
        <v>0</v>
      </c>
      <c r="AL40" s="12" t="s">
        <v>26</v>
      </c>
      <c r="AM40" s="13" t="s">
        <v>29</v>
      </c>
      <c r="AN40" s="6" t="s">
        <v>16</v>
      </c>
      <c r="AO40" s="7">
        <v>185.54067819732782</v>
      </c>
      <c r="AP40" s="7">
        <v>185.54067819732782</v>
      </c>
      <c r="AQ40" s="7">
        <v>185.54067819732782</v>
      </c>
      <c r="AR40" s="7" t="e">
        <v>#DIV/0!</v>
      </c>
    </row>
    <row r="41" spans="2:44" ht="21" x14ac:dyDescent="0.35">
      <c r="B41" s="12" t="s">
        <v>28</v>
      </c>
      <c r="C41" s="13" t="s">
        <v>31</v>
      </c>
      <c r="D41" s="6" t="s">
        <v>16</v>
      </c>
      <c r="E41" s="7">
        <v>0.16670126568026883</v>
      </c>
      <c r="F41" s="7">
        <v>0.16670126568026877</v>
      </c>
      <c r="G41" s="7">
        <v>0.16670126568026877</v>
      </c>
      <c r="H41" s="7">
        <v>0.16670126568026877</v>
      </c>
      <c r="K41" s="12" t="s">
        <v>28</v>
      </c>
      <c r="L41" s="13" t="s">
        <v>31</v>
      </c>
      <c r="M41" s="6" t="s">
        <v>16</v>
      </c>
      <c r="N41" s="7">
        <v>0.16670126568026883</v>
      </c>
      <c r="O41" s="7">
        <v>0</v>
      </c>
      <c r="P41" s="7">
        <v>0</v>
      </c>
      <c r="Q41" s="7">
        <v>0</v>
      </c>
      <c r="T41" s="12" t="s">
        <v>28</v>
      </c>
      <c r="U41" s="13" t="s">
        <v>31</v>
      </c>
      <c r="V41" s="6" t="s">
        <v>16</v>
      </c>
      <c r="W41" s="7">
        <v>0.16670126568026883</v>
      </c>
      <c r="X41" s="7">
        <v>0.16670126568026883</v>
      </c>
      <c r="Y41" s="7">
        <v>0.16670126568026883</v>
      </c>
      <c r="Z41" s="7">
        <v>0</v>
      </c>
      <c r="AC41" s="12" t="s">
        <v>28</v>
      </c>
      <c r="AD41" s="13" t="s">
        <v>31</v>
      </c>
      <c r="AE41" s="6" t="s">
        <v>16</v>
      </c>
      <c r="AF41" s="7">
        <v>0.16670126568026883</v>
      </c>
      <c r="AG41" s="7">
        <v>0</v>
      </c>
      <c r="AH41" s="7">
        <v>0</v>
      </c>
      <c r="AI41" s="7">
        <v>0</v>
      </c>
      <c r="AL41" s="12" t="s">
        <v>28</v>
      </c>
      <c r="AM41" s="13" t="s">
        <v>31</v>
      </c>
      <c r="AN41" s="6" t="s">
        <v>16</v>
      </c>
      <c r="AO41" s="7">
        <v>0.16670126568026883</v>
      </c>
      <c r="AP41" s="7">
        <v>0.16670126568026883</v>
      </c>
      <c r="AQ41" s="7">
        <v>0.16670126568026883</v>
      </c>
      <c r="AR41" s="7" t="e">
        <v>#DIV/0!</v>
      </c>
    </row>
    <row r="42" spans="2:44" ht="21" x14ac:dyDescent="0.35">
      <c r="B42" s="12" t="s">
        <v>30</v>
      </c>
      <c r="C42" s="13" t="s">
        <v>33</v>
      </c>
      <c r="D42" s="6" t="s">
        <v>16</v>
      </c>
      <c r="E42" s="7">
        <v>47.778678603394013</v>
      </c>
      <c r="F42" s="7">
        <v>47.77867860339402</v>
      </c>
      <c r="G42" s="7">
        <v>47.77867860339402</v>
      </c>
      <c r="H42" s="7">
        <v>47.77867860339402</v>
      </c>
      <c r="K42" s="12" t="s">
        <v>30</v>
      </c>
      <c r="L42" s="13" t="s">
        <v>33</v>
      </c>
      <c r="M42" s="6" t="s">
        <v>16</v>
      </c>
      <c r="N42" s="7">
        <v>47.778678603394013</v>
      </c>
      <c r="O42" s="7">
        <v>0</v>
      </c>
      <c r="P42" s="7">
        <v>0</v>
      </c>
      <c r="Q42" s="7">
        <v>0</v>
      </c>
      <c r="T42" s="12" t="s">
        <v>30</v>
      </c>
      <c r="U42" s="13" t="s">
        <v>33</v>
      </c>
      <c r="V42" s="6" t="s">
        <v>16</v>
      </c>
      <c r="W42" s="7">
        <v>47.778678603394013</v>
      </c>
      <c r="X42" s="7">
        <v>47.778678603394013</v>
      </c>
      <c r="Y42" s="7">
        <v>47.778678603394013</v>
      </c>
      <c r="Z42" s="7">
        <v>0</v>
      </c>
      <c r="AC42" s="12" t="s">
        <v>30</v>
      </c>
      <c r="AD42" s="13" t="s">
        <v>33</v>
      </c>
      <c r="AE42" s="6" t="s">
        <v>16</v>
      </c>
      <c r="AF42" s="7">
        <v>47.778678603394013</v>
      </c>
      <c r="AG42" s="7">
        <v>0</v>
      </c>
      <c r="AH42" s="7">
        <v>0</v>
      </c>
      <c r="AI42" s="7">
        <v>0</v>
      </c>
      <c r="AL42" s="12" t="s">
        <v>30</v>
      </c>
      <c r="AM42" s="13" t="s">
        <v>33</v>
      </c>
      <c r="AN42" s="6" t="s">
        <v>16</v>
      </c>
      <c r="AO42" s="7">
        <v>47.778678603394013</v>
      </c>
      <c r="AP42" s="7">
        <v>47.778678603394013</v>
      </c>
      <c r="AQ42" s="7">
        <v>47.778678603394013</v>
      </c>
      <c r="AR42" s="7" t="e">
        <v>#DIV/0!</v>
      </c>
    </row>
    <row r="43" spans="2:44" x14ac:dyDescent="0.35">
      <c r="B43" s="12" t="s">
        <v>19</v>
      </c>
      <c r="C43" s="13" t="s">
        <v>34</v>
      </c>
      <c r="D43" s="6" t="s">
        <v>16</v>
      </c>
      <c r="E43" s="7">
        <v>25.877085540435075</v>
      </c>
      <c r="F43" s="7">
        <v>25.877085540435068</v>
      </c>
      <c r="G43" s="7">
        <v>25.877085540435068</v>
      </c>
      <c r="H43" s="7">
        <v>25.877085540435068</v>
      </c>
      <c r="K43" s="12" t="s">
        <v>19</v>
      </c>
      <c r="L43" s="13" t="s">
        <v>34</v>
      </c>
      <c r="M43" s="6" t="s">
        <v>16</v>
      </c>
      <c r="N43" s="7">
        <v>25.877085540435075</v>
      </c>
      <c r="O43" s="7">
        <v>0</v>
      </c>
      <c r="P43" s="7">
        <v>0</v>
      </c>
      <c r="Q43" s="7">
        <v>0</v>
      </c>
      <c r="T43" s="12" t="s">
        <v>19</v>
      </c>
      <c r="U43" s="13" t="s">
        <v>34</v>
      </c>
      <c r="V43" s="6" t="s">
        <v>16</v>
      </c>
      <c r="W43" s="7">
        <v>25.877085540435075</v>
      </c>
      <c r="X43" s="7">
        <v>25.877085540435068</v>
      </c>
      <c r="Y43" s="7">
        <v>25.877085540435072</v>
      </c>
      <c r="Z43" s="7">
        <v>0</v>
      </c>
      <c r="AC43" s="12" t="s">
        <v>19</v>
      </c>
      <c r="AD43" s="13" t="s">
        <v>34</v>
      </c>
      <c r="AE43" s="6" t="s">
        <v>16</v>
      </c>
      <c r="AF43" s="7">
        <v>25.877085540435075</v>
      </c>
      <c r="AG43" s="7">
        <v>0</v>
      </c>
      <c r="AH43" s="7">
        <v>0</v>
      </c>
      <c r="AI43" s="7">
        <v>0</v>
      </c>
      <c r="AL43" s="12" t="s">
        <v>19</v>
      </c>
      <c r="AM43" s="13" t="s">
        <v>34</v>
      </c>
      <c r="AN43" s="6" t="s">
        <v>16</v>
      </c>
      <c r="AO43" s="7">
        <v>25.877085540435075</v>
      </c>
      <c r="AP43" s="7">
        <v>25.877085540435068</v>
      </c>
      <c r="AQ43" s="7">
        <v>25.877085540435072</v>
      </c>
      <c r="AR43" s="7" t="e">
        <v>#DIV/0!</v>
      </c>
    </row>
    <row r="44" spans="2:44" x14ac:dyDescent="0.35">
      <c r="B44" s="12" t="s">
        <v>21</v>
      </c>
      <c r="C44" s="13" t="s">
        <v>35</v>
      </c>
      <c r="D44" s="6" t="s">
        <v>16</v>
      </c>
      <c r="E44" s="7">
        <f>E45+E46+E47</f>
        <v>89.760178758712598</v>
      </c>
      <c r="F44" s="7">
        <f>F45+F46+F47</f>
        <v>89.760178758712584</v>
      </c>
      <c r="G44" s="7">
        <f>G45+G46+G47</f>
        <v>89.760178758712584</v>
      </c>
      <c r="H44" s="7">
        <f>H45+H46+H47</f>
        <v>89.760178758712584</v>
      </c>
      <c r="K44" s="12" t="s">
        <v>21</v>
      </c>
      <c r="L44" s="13" t="s">
        <v>35</v>
      </c>
      <c r="M44" s="6" t="s">
        <v>16</v>
      </c>
      <c r="N44" s="7">
        <f>N45+N46+N47</f>
        <v>89.760178758712598</v>
      </c>
      <c r="O44" s="7">
        <v>0</v>
      </c>
      <c r="P44" s="7">
        <v>0</v>
      </c>
      <c r="Q44" s="7">
        <v>0</v>
      </c>
      <c r="T44" s="12" t="s">
        <v>21</v>
      </c>
      <c r="U44" s="13" t="s">
        <v>35</v>
      </c>
      <c r="V44" s="6" t="s">
        <v>16</v>
      </c>
      <c r="W44" s="7">
        <f>W45+W46+W47</f>
        <v>89.760178758712598</v>
      </c>
      <c r="X44" s="7">
        <f>X45+X46+X47</f>
        <v>89.760178758712598</v>
      </c>
      <c r="Y44" s="7">
        <f>Y45+Y46+Y47</f>
        <v>89.760178758712598</v>
      </c>
      <c r="Z44" s="7">
        <v>0</v>
      </c>
      <c r="AC44" s="12" t="s">
        <v>21</v>
      </c>
      <c r="AD44" s="13" t="s">
        <v>35</v>
      </c>
      <c r="AE44" s="6" t="s">
        <v>16</v>
      </c>
      <c r="AF44" s="7">
        <f>AF45+AF46+AF47</f>
        <v>89.760178758712598</v>
      </c>
      <c r="AG44" s="7">
        <v>0</v>
      </c>
      <c r="AH44" s="7">
        <v>0</v>
      </c>
      <c r="AI44" s="7">
        <v>0</v>
      </c>
      <c r="AL44" s="12" t="s">
        <v>21</v>
      </c>
      <c r="AM44" s="13" t="s">
        <v>35</v>
      </c>
      <c r="AN44" s="6" t="s">
        <v>16</v>
      </c>
      <c r="AO44" s="7">
        <f>AO45+AO46+AO47</f>
        <v>89.760178758712598</v>
      </c>
      <c r="AP44" s="7">
        <f>AP45+AP46+AP47</f>
        <v>89.760178758712598</v>
      </c>
      <c r="AQ44" s="7">
        <f>AQ45+AQ46+AQ47</f>
        <v>89.760178758712598</v>
      </c>
      <c r="AR44" s="7" t="e">
        <f>AR45+AR46+AR47</f>
        <v>#DIV/0!</v>
      </c>
    </row>
    <row r="45" spans="2:44" x14ac:dyDescent="0.35">
      <c r="B45" s="12" t="s">
        <v>36</v>
      </c>
      <c r="C45" s="13" t="s">
        <v>69</v>
      </c>
      <c r="D45" s="6" t="s">
        <v>16</v>
      </c>
      <c r="E45" s="7">
        <v>5.6929588144355865</v>
      </c>
      <c r="F45" s="7">
        <v>5.6929588144355856</v>
      </c>
      <c r="G45" s="7">
        <v>5.6929588144355856</v>
      </c>
      <c r="H45" s="7">
        <v>5.6929588144355856</v>
      </c>
      <c r="K45" s="12" t="s">
        <v>36</v>
      </c>
      <c r="L45" s="13" t="s">
        <v>69</v>
      </c>
      <c r="M45" s="6" t="s">
        <v>16</v>
      </c>
      <c r="N45" s="7">
        <v>5.6929588144355865</v>
      </c>
      <c r="O45" s="7">
        <v>0</v>
      </c>
      <c r="P45" s="7">
        <v>0</v>
      </c>
      <c r="Q45" s="7">
        <v>0</v>
      </c>
      <c r="T45" s="12" t="s">
        <v>36</v>
      </c>
      <c r="U45" s="13" t="s">
        <v>69</v>
      </c>
      <c r="V45" s="6" t="s">
        <v>16</v>
      </c>
      <c r="W45" s="7">
        <v>5.6929588144355865</v>
      </c>
      <c r="X45" s="7">
        <v>5.6929588144355865</v>
      </c>
      <c r="Y45" s="7">
        <v>5.6929588144355865</v>
      </c>
      <c r="Z45" s="7">
        <v>0</v>
      </c>
      <c r="AC45" s="12" t="s">
        <v>36</v>
      </c>
      <c r="AD45" s="13" t="s">
        <v>69</v>
      </c>
      <c r="AE45" s="6" t="s">
        <v>16</v>
      </c>
      <c r="AF45" s="7">
        <v>5.6929588144355865</v>
      </c>
      <c r="AG45" s="7">
        <v>0</v>
      </c>
      <c r="AH45" s="7">
        <v>0</v>
      </c>
      <c r="AI45" s="7">
        <v>0</v>
      </c>
      <c r="AL45" s="12" t="s">
        <v>36</v>
      </c>
      <c r="AM45" s="13" t="s">
        <v>69</v>
      </c>
      <c r="AN45" s="6" t="s">
        <v>16</v>
      </c>
      <c r="AO45" s="7">
        <v>5.6929588144355865</v>
      </c>
      <c r="AP45" s="7">
        <v>5.6929588144355865</v>
      </c>
      <c r="AQ45" s="7">
        <v>5.6929588144355865</v>
      </c>
      <c r="AR45" s="7" t="e">
        <v>#DIV/0!</v>
      </c>
    </row>
    <row r="46" spans="2:44" x14ac:dyDescent="0.35">
      <c r="B46" s="12" t="s">
        <v>38</v>
      </c>
      <c r="C46" s="13" t="s">
        <v>70</v>
      </c>
      <c r="D46" s="6" t="s">
        <v>16</v>
      </c>
      <c r="E46" s="7">
        <v>11.727132408692723</v>
      </c>
      <c r="F46" s="7">
        <v>11.727132408692723</v>
      </c>
      <c r="G46" s="7">
        <v>11.727132408692723</v>
      </c>
      <c r="H46" s="7">
        <v>11.727132408692723</v>
      </c>
      <c r="K46" s="12" t="s">
        <v>38</v>
      </c>
      <c r="L46" s="13" t="s">
        <v>70</v>
      </c>
      <c r="M46" s="6" t="s">
        <v>16</v>
      </c>
      <c r="N46" s="7">
        <v>11.727132408692723</v>
      </c>
      <c r="O46" s="7">
        <v>0</v>
      </c>
      <c r="P46" s="7">
        <v>0</v>
      </c>
      <c r="Q46" s="7">
        <v>0</v>
      </c>
      <c r="T46" s="12" t="s">
        <v>38</v>
      </c>
      <c r="U46" s="13" t="s">
        <v>70</v>
      </c>
      <c r="V46" s="6" t="s">
        <v>16</v>
      </c>
      <c r="W46" s="7">
        <v>11.727132408692723</v>
      </c>
      <c r="X46" s="7">
        <v>11.727132408692723</v>
      </c>
      <c r="Y46" s="7">
        <v>11.727132408692723</v>
      </c>
      <c r="Z46" s="7">
        <v>0</v>
      </c>
      <c r="AC46" s="12" t="s">
        <v>38</v>
      </c>
      <c r="AD46" s="13" t="s">
        <v>70</v>
      </c>
      <c r="AE46" s="6" t="s">
        <v>16</v>
      </c>
      <c r="AF46" s="7">
        <v>11.727132408692723</v>
      </c>
      <c r="AG46" s="7">
        <v>0</v>
      </c>
      <c r="AH46" s="7">
        <v>0</v>
      </c>
      <c r="AI46" s="7">
        <v>0</v>
      </c>
      <c r="AL46" s="12" t="s">
        <v>38</v>
      </c>
      <c r="AM46" s="13" t="s">
        <v>70</v>
      </c>
      <c r="AN46" s="6" t="s">
        <v>16</v>
      </c>
      <c r="AO46" s="7">
        <v>11.727132408692723</v>
      </c>
      <c r="AP46" s="7">
        <v>11.727132408692723</v>
      </c>
      <c r="AQ46" s="7">
        <v>11.727132408692723</v>
      </c>
      <c r="AR46" s="7" t="e">
        <v>#DIV/0!</v>
      </c>
    </row>
    <row r="47" spans="2:44" x14ac:dyDescent="0.35">
      <c r="B47" s="12" t="s">
        <v>71</v>
      </c>
      <c r="C47" s="13" t="s">
        <v>41</v>
      </c>
      <c r="D47" s="6" t="s">
        <v>16</v>
      </c>
      <c r="E47" s="7">
        <v>72.340087535584289</v>
      </c>
      <c r="F47" s="7">
        <v>72.340087535584274</v>
      </c>
      <c r="G47" s="7">
        <v>72.340087535584274</v>
      </c>
      <c r="H47" s="7">
        <v>72.340087535584274</v>
      </c>
      <c r="K47" s="12" t="s">
        <v>71</v>
      </c>
      <c r="L47" s="13" t="s">
        <v>41</v>
      </c>
      <c r="M47" s="6" t="s">
        <v>16</v>
      </c>
      <c r="N47" s="7">
        <v>72.340087535584289</v>
      </c>
      <c r="O47" s="7">
        <v>0</v>
      </c>
      <c r="P47" s="7">
        <v>0</v>
      </c>
      <c r="Q47" s="7">
        <v>0</v>
      </c>
      <c r="T47" s="12" t="s">
        <v>71</v>
      </c>
      <c r="U47" s="13" t="s">
        <v>41</v>
      </c>
      <c r="V47" s="6" t="s">
        <v>16</v>
      </c>
      <c r="W47" s="7">
        <v>72.340087535584289</v>
      </c>
      <c r="X47" s="7">
        <v>72.340087535584289</v>
      </c>
      <c r="Y47" s="7">
        <v>72.340087535584289</v>
      </c>
      <c r="Z47" s="7">
        <v>0</v>
      </c>
      <c r="AC47" s="12" t="s">
        <v>71</v>
      </c>
      <c r="AD47" s="13" t="s">
        <v>41</v>
      </c>
      <c r="AE47" s="6" t="s">
        <v>16</v>
      </c>
      <c r="AF47" s="7">
        <v>72.340087535584289</v>
      </c>
      <c r="AG47" s="7">
        <v>0</v>
      </c>
      <c r="AH47" s="7">
        <v>0</v>
      </c>
      <c r="AI47" s="7">
        <v>0</v>
      </c>
      <c r="AL47" s="12" t="s">
        <v>71</v>
      </c>
      <c r="AM47" s="13" t="s">
        <v>41</v>
      </c>
      <c r="AN47" s="6" t="s">
        <v>16</v>
      </c>
      <c r="AO47" s="7">
        <v>72.340087535584289</v>
      </c>
      <c r="AP47" s="7">
        <v>72.340087535584289</v>
      </c>
      <c r="AQ47" s="7">
        <v>72.340087535584289</v>
      </c>
      <c r="AR47" s="7" t="e">
        <v>#DIV/0!</v>
      </c>
    </row>
    <row r="48" spans="2:44" ht="31.5" x14ac:dyDescent="0.35">
      <c r="B48" s="14" t="s">
        <v>42</v>
      </c>
      <c r="C48" s="15" t="s">
        <v>72</v>
      </c>
      <c r="D48" s="6" t="s">
        <v>16</v>
      </c>
      <c r="E48" s="7">
        <v>451.79253790522517</v>
      </c>
      <c r="F48" s="7">
        <v>318.87368512796701</v>
      </c>
      <c r="G48" s="7">
        <v>323.54495697245926</v>
      </c>
      <c r="H48" s="7">
        <v>243.66271574156607</v>
      </c>
      <c r="K48" s="14" t="s">
        <v>42</v>
      </c>
      <c r="L48" s="15" t="s">
        <v>72</v>
      </c>
      <c r="M48" s="6" t="s">
        <v>16</v>
      </c>
      <c r="N48" s="7">
        <v>427.09238500282163</v>
      </c>
      <c r="O48" s="7">
        <v>0</v>
      </c>
      <c r="P48" s="7">
        <v>0</v>
      </c>
      <c r="Q48" s="7">
        <v>0</v>
      </c>
      <c r="T48" s="14" t="s">
        <v>42</v>
      </c>
      <c r="U48" s="15" t="s">
        <v>72</v>
      </c>
      <c r="V48" s="6" t="s">
        <v>16</v>
      </c>
      <c r="W48" s="7">
        <v>493.4264518460775</v>
      </c>
      <c r="X48" s="7">
        <v>383.35185817652962</v>
      </c>
      <c r="Y48" s="7">
        <v>402.49576559785891</v>
      </c>
      <c r="Z48" s="7">
        <v>0</v>
      </c>
      <c r="AC48" s="14" t="s">
        <v>42</v>
      </c>
      <c r="AD48" s="15" t="s">
        <v>72</v>
      </c>
      <c r="AE48" s="6" t="s">
        <v>16</v>
      </c>
      <c r="AF48" s="7">
        <v>493.42645184607858</v>
      </c>
      <c r="AG48" s="7">
        <v>0</v>
      </c>
      <c r="AH48" s="7">
        <v>0</v>
      </c>
      <c r="AI48" s="7">
        <v>0</v>
      </c>
      <c r="AL48" s="14" t="s">
        <v>42</v>
      </c>
      <c r="AM48" s="15" t="s">
        <v>72</v>
      </c>
      <c r="AN48" s="6" t="s">
        <v>16</v>
      </c>
      <c r="AO48" s="7">
        <v>297.89126901073803</v>
      </c>
      <c r="AP48" s="7">
        <v>228.53706088901063</v>
      </c>
      <c r="AQ48" s="7">
        <v>252.83528031022124</v>
      </c>
      <c r="AR48" s="7">
        <v>0</v>
      </c>
    </row>
    <row r="49" spans="2:44" ht="31.5" x14ac:dyDescent="0.35">
      <c r="B49" s="14" t="s">
        <v>50</v>
      </c>
      <c r="C49" s="15" t="s">
        <v>73</v>
      </c>
      <c r="D49" s="6" t="s">
        <v>16</v>
      </c>
      <c r="E49" s="7">
        <v>248.50916878128197</v>
      </c>
      <c r="F49" s="7">
        <v>248.50916878128197</v>
      </c>
      <c r="G49" s="7">
        <v>248.50916878128197</v>
      </c>
      <c r="H49" s="7">
        <v>248.50916878128197</v>
      </c>
      <c r="K49" s="14" t="s">
        <v>50</v>
      </c>
      <c r="L49" s="15" t="s">
        <v>73</v>
      </c>
      <c r="M49" s="6" t="s">
        <v>16</v>
      </c>
      <c r="N49" s="7">
        <v>227.29358085143411</v>
      </c>
      <c r="O49" s="7">
        <v>0</v>
      </c>
      <c r="P49" s="7">
        <v>0</v>
      </c>
      <c r="Q49" s="7">
        <v>0</v>
      </c>
      <c r="T49" s="14" t="s">
        <v>50</v>
      </c>
      <c r="U49" s="15" t="s">
        <v>73</v>
      </c>
      <c r="V49" s="6" t="s">
        <v>16</v>
      </c>
      <c r="W49" s="7">
        <v>428.08202910493009</v>
      </c>
      <c r="X49" s="7">
        <v>428.08202910493014</v>
      </c>
      <c r="Y49" s="7">
        <v>428.08202910493003</v>
      </c>
      <c r="Z49" s="7">
        <v>0</v>
      </c>
      <c r="AC49" s="14" t="s">
        <v>50</v>
      </c>
      <c r="AD49" s="15" t="s">
        <v>73</v>
      </c>
      <c r="AE49" s="6" t="s">
        <v>16</v>
      </c>
      <c r="AF49" s="7">
        <v>428.08202910493014</v>
      </c>
      <c r="AG49" s="7">
        <v>0</v>
      </c>
      <c r="AH49" s="7">
        <v>0</v>
      </c>
      <c r="AI49" s="7">
        <v>0</v>
      </c>
      <c r="AL49" s="14" t="s">
        <v>50</v>
      </c>
      <c r="AM49" s="15" t="s">
        <v>73</v>
      </c>
      <c r="AN49" s="6" t="s">
        <v>16</v>
      </c>
      <c r="AO49" s="7">
        <v>0</v>
      </c>
      <c r="AP49" s="7">
        <v>0</v>
      </c>
      <c r="AQ49" s="7">
        <v>0</v>
      </c>
      <c r="AR49" s="7">
        <v>0</v>
      </c>
    </row>
    <row r="50" spans="2:44" ht="21" x14ac:dyDescent="0.35">
      <c r="B50" s="14" t="s">
        <v>52</v>
      </c>
      <c r="C50" s="15" t="s">
        <v>74</v>
      </c>
      <c r="D50" s="6" t="s">
        <v>16</v>
      </c>
      <c r="E50" s="7">
        <v>17.030405969051209</v>
      </c>
      <c r="F50" s="7">
        <v>488.42090214358859</v>
      </c>
      <c r="G50" s="7">
        <v>488.42090214358899</v>
      </c>
      <c r="H50" s="7">
        <v>488.42090214358899</v>
      </c>
      <c r="K50" s="14" t="s">
        <v>52</v>
      </c>
      <c r="L50" s="15" t="s">
        <v>74</v>
      </c>
      <c r="M50" s="6" t="s">
        <v>16</v>
      </c>
      <c r="N50" s="7">
        <v>17.030405969051209</v>
      </c>
      <c r="O50" s="7">
        <v>0</v>
      </c>
      <c r="P50" s="7">
        <v>0</v>
      </c>
      <c r="Q50" s="7">
        <v>0</v>
      </c>
      <c r="T50" s="14" t="s">
        <v>52</v>
      </c>
      <c r="U50" s="15" t="s">
        <v>74</v>
      </c>
      <c r="V50" s="6" t="s">
        <v>16</v>
      </c>
      <c r="W50" s="7">
        <v>17.030405969051209</v>
      </c>
      <c r="X50" s="7">
        <v>488.42090214358859</v>
      </c>
      <c r="Y50" s="7">
        <v>488.42090214358893</v>
      </c>
      <c r="Z50" s="7">
        <v>0</v>
      </c>
      <c r="AC50" s="14" t="s">
        <v>52</v>
      </c>
      <c r="AD50" s="15" t="s">
        <v>74</v>
      </c>
      <c r="AE50" s="6" t="s">
        <v>16</v>
      </c>
      <c r="AF50" s="7">
        <v>17.030405969051209</v>
      </c>
      <c r="AG50" s="7">
        <v>0</v>
      </c>
      <c r="AH50" s="7">
        <v>0</v>
      </c>
      <c r="AI50" s="7">
        <v>0</v>
      </c>
      <c r="AL50" s="14" t="s">
        <v>52</v>
      </c>
      <c r="AM50" s="15" t="s">
        <v>74</v>
      </c>
      <c r="AN50" s="6" t="s">
        <v>16</v>
      </c>
      <c r="AO50" s="7">
        <v>17.030405969051209</v>
      </c>
      <c r="AP50" s="7">
        <v>17.030405969051206</v>
      </c>
      <c r="AQ50" s="7">
        <v>17.030405969051206</v>
      </c>
      <c r="AR50" s="7" t="e">
        <v>#DIV/0!</v>
      </c>
    </row>
    <row r="51" spans="2:44" x14ac:dyDescent="0.35">
      <c r="B51" s="14" t="s">
        <v>54</v>
      </c>
      <c r="C51" s="15" t="s">
        <v>45</v>
      </c>
      <c r="D51" s="6" t="s">
        <v>16</v>
      </c>
      <c r="E51" s="7">
        <v>3.0654730744292182</v>
      </c>
      <c r="F51" s="7">
        <v>87.915762385846023</v>
      </c>
      <c r="G51" s="7">
        <v>87.915762385846079</v>
      </c>
      <c r="H51" s="7">
        <v>87.915762385846051</v>
      </c>
      <c r="K51" s="14" t="s">
        <v>54</v>
      </c>
      <c r="L51" s="15" t="s">
        <v>45</v>
      </c>
      <c r="M51" s="6" t="s">
        <v>16</v>
      </c>
      <c r="N51" s="7">
        <v>3.0654730744292182</v>
      </c>
      <c r="O51" s="7">
        <v>0</v>
      </c>
      <c r="P51" s="7">
        <v>0</v>
      </c>
      <c r="Q51" s="7">
        <v>0</v>
      </c>
      <c r="T51" s="14" t="s">
        <v>54</v>
      </c>
      <c r="U51" s="15" t="s">
        <v>45</v>
      </c>
      <c r="V51" s="6" t="s">
        <v>16</v>
      </c>
      <c r="W51" s="7">
        <v>3.0654730744292182</v>
      </c>
      <c r="X51" s="7">
        <v>87.915762385845966</v>
      </c>
      <c r="Y51" s="7">
        <v>87.915762385846051</v>
      </c>
      <c r="Z51" s="7">
        <v>0</v>
      </c>
      <c r="AC51" s="14" t="s">
        <v>54</v>
      </c>
      <c r="AD51" s="15" t="s">
        <v>45</v>
      </c>
      <c r="AE51" s="6" t="s">
        <v>16</v>
      </c>
      <c r="AF51" s="7">
        <v>3.0654730744292182</v>
      </c>
      <c r="AG51" s="7">
        <v>0</v>
      </c>
      <c r="AH51" s="7">
        <v>0</v>
      </c>
      <c r="AI51" s="7">
        <v>0</v>
      </c>
      <c r="AL51" s="14" t="s">
        <v>54</v>
      </c>
      <c r="AM51" s="15" t="s">
        <v>45</v>
      </c>
      <c r="AN51" s="6" t="s">
        <v>16</v>
      </c>
      <c r="AO51" s="7">
        <v>3.0654730744292182</v>
      </c>
      <c r="AP51" s="7">
        <v>83.749768599496321</v>
      </c>
      <c r="AQ51" s="7">
        <v>85.873135548051621</v>
      </c>
      <c r="AR51" s="7" t="e">
        <v>#DIV/0!</v>
      </c>
    </row>
    <row r="52" spans="2:44" ht="21" x14ac:dyDescent="0.35">
      <c r="B52" s="14" t="s">
        <v>56</v>
      </c>
      <c r="C52" s="15" t="s">
        <v>47</v>
      </c>
      <c r="D52" s="6" t="s">
        <v>16</v>
      </c>
      <c r="E52" s="7">
        <f>E50-E51-E53</f>
        <v>0</v>
      </c>
      <c r="F52" s="7">
        <f>F50-F51-F53</f>
        <v>386.54020686312055</v>
      </c>
      <c r="G52" s="7">
        <f t="shared" ref="G52:H52" si="0">G50-G51-G53</f>
        <v>386.54020686312089</v>
      </c>
      <c r="H52" s="7">
        <f t="shared" si="0"/>
        <v>386.54020686312094</v>
      </c>
      <c r="K52" s="14" t="s">
        <v>56</v>
      </c>
      <c r="L52" s="15" t="s">
        <v>47</v>
      </c>
      <c r="M52" s="6" t="s">
        <v>16</v>
      </c>
      <c r="N52" s="7">
        <f>N50-N51-N53</f>
        <v>0</v>
      </c>
      <c r="O52" s="7">
        <v>0</v>
      </c>
      <c r="P52" s="7">
        <v>0</v>
      </c>
      <c r="Q52" s="7">
        <v>0</v>
      </c>
      <c r="T52" s="14" t="s">
        <v>56</v>
      </c>
      <c r="U52" s="15" t="s">
        <v>47</v>
      </c>
      <c r="V52" s="6" t="s">
        <v>16</v>
      </c>
      <c r="W52" s="7">
        <f>W50-W51-W53</f>
        <v>0</v>
      </c>
      <c r="X52" s="7">
        <f>X50-X51-X53</f>
        <v>386.54020686312066</v>
      </c>
      <c r="Y52" s="7">
        <f>Y50-Y51-Y53</f>
        <v>386.54020686312089</v>
      </c>
      <c r="Z52" s="7">
        <v>0</v>
      </c>
      <c r="AC52" s="14" t="s">
        <v>56</v>
      </c>
      <c r="AD52" s="15" t="s">
        <v>47</v>
      </c>
      <c r="AE52" s="6" t="s">
        <v>16</v>
      </c>
      <c r="AF52" s="7">
        <f>AF50-AF51-AF53</f>
        <v>0</v>
      </c>
      <c r="AG52" s="7">
        <v>0</v>
      </c>
      <c r="AH52" s="7">
        <v>0</v>
      </c>
      <c r="AI52" s="7">
        <v>0</v>
      </c>
      <c r="AL52" s="14" t="s">
        <v>56</v>
      </c>
      <c r="AM52" s="15" t="s">
        <v>47</v>
      </c>
      <c r="AN52" s="6" t="s">
        <v>16</v>
      </c>
      <c r="AO52" s="7">
        <f>AO50-AO51-AO53</f>
        <v>0</v>
      </c>
      <c r="AP52" s="7">
        <f>AP50-AP51-AP53</f>
        <v>-80.684295525067114</v>
      </c>
      <c r="AQ52" s="7">
        <f>AQ50-AQ51-AQ53</f>
        <v>-82.807662473622415</v>
      </c>
      <c r="AR52" s="7" t="e">
        <f>AR50-AR51-AR53</f>
        <v>#DIV/0!</v>
      </c>
    </row>
    <row r="53" spans="2:44" x14ac:dyDescent="0.35">
      <c r="B53" s="14" t="s">
        <v>58</v>
      </c>
      <c r="C53" s="15" t="s">
        <v>49</v>
      </c>
      <c r="D53" s="6" t="s">
        <v>16</v>
      </c>
      <c r="E53" s="7">
        <v>13.96493289462199</v>
      </c>
      <c r="F53" s="7">
        <v>13.964932894621985</v>
      </c>
      <c r="G53" s="7">
        <v>13.964932894621988</v>
      </c>
      <c r="H53" s="7">
        <v>13.964932894621985</v>
      </c>
      <c r="K53" s="14" t="s">
        <v>58</v>
      </c>
      <c r="L53" s="15" t="s">
        <v>49</v>
      </c>
      <c r="M53" s="6" t="s">
        <v>16</v>
      </c>
      <c r="N53" s="7">
        <v>13.96493289462199</v>
      </c>
      <c r="O53" s="7">
        <v>0</v>
      </c>
      <c r="P53" s="7">
        <v>0</v>
      </c>
      <c r="Q53" s="7">
        <v>0</v>
      </c>
      <c r="T53" s="14" t="s">
        <v>58</v>
      </c>
      <c r="U53" s="15" t="s">
        <v>49</v>
      </c>
      <c r="V53" s="6" t="s">
        <v>16</v>
      </c>
      <c r="W53" s="7">
        <v>13.96493289462199</v>
      </c>
      <c r="X53" s="7">
        <v>13.96493289462199</v>
      </c>
      <c r="Y53" s="7">
        <v>13.96493289462199</v>
      </c>
      <c r="Z53" s="7">
        <v>0</v>
      </c>
      <c r="AC53" s="14" t="s">
        <v>58</v>
      </c>
      <c r="AD53" s="15" t="s">
        <v>49</v>
      </c>
      <c r="AE53" s="6" t="s">
        <v>16</v>
      </c>
      <c r="AF53" s="7">
        <v>13.96493289462199</v>
      </c>
      <c r="AG53" s="7">
        <v>0</v>
      </c>
      <c r="AH53" s="7">
        <v>0</v>
      </c>
      <c r="AI53" s="7">
        <v>0</v>
      </c>
      <c r="AL53" s="14" t="s">
        <v>58</v>
      </c>
      <c r="AM53" s="15" t="s">
        <v>49</v>
      </c>
      <c r="AN53" s="6" t="s">
        <v>16</v>
      </c>
      <c r="AO53" s="7">
        <v>13.96493289462199</v>
      </c>
      <c r="AP53" s="7">
        <v>13.96493289462199</v>
      </c>
      <c r="AQ53" s="7">
        <v>13.96493289462199</v>
      </c>
      <c r="AR53" s="7" t="e">
        <v>#DIV/0!</v>
      </c>
    </row>
    <row r="54" spans="2:44" ht="21" x14ac:dyDescent="0.35">
      <c r="B54" s="10" t="s">
        <v>64</v>
      </c>
      <c r="C54" s="11" t="s">
        <v>75</v>
      </c>
      <c r="D54" s="6" t="s">
        <v>16</v>
      </c>
      <c r="E54" s="7">
        <f>E38+E48+E49+E50</f>
        <v>1066.4554350211081</v>
      </c>
      <c r="F54" s="7">
        <f t="shared" ref="F54:H54" si="1">F38+F48+F49+F50</f>
        <v>1404.9270784183873</v>
      </c>
      <c r="G54" s="7">
        <f t="shared" si="1"/>
        <v>1409.5983502628799</v>
      </c>
      <c r="H54" s="7">
        <f t="shared" si="1"/>
        <v>1329.7161090319869</v>
      </c>
      <c r="K54" s="10" t="s">
        <v>64</v>
      </c>
      <c r="L54" s="11" t="s">
        <v>75</v>
      </c>
      <c r="M54" s="6" t="s">
        <v>16</v>
      </c>
      <c r="N54" s="7">
        <f>N38+N48+N49+N50</f>
        <v>1020.5396941888567</v>
      </c>
      <c r="O54" s="7">
        <f>O38+O48+O49+O50</f>
        <v>0</v>
      </c>
      <c r="P54" s="7">
        <f>P38+P48+P49+P50</f>
        <v>0</v>
      </c>
      <c r="Q54" s="7">
        <f>Q38+Q48+Q49+Q50</f>
        <v>0</v>
      </c>
      <c r="T54" s="10" t="s">
        <v>64</v>
      </c>
      <c r="U54" s="11" t="s">
        <v>75</v>
      </c>
      <c r="V54" s="6" t="s">
        <v>16</v>
      </c>
      <c r="W54" s="7">
        <f>W38+W48+W49+W50</f>
        <v>1287.6622092856085</v>
      </c>
      <c r="X54" s="7">
        <f>X38+X48+X49+X50</f>
        <v>1648.9781117905982</v>
      </c>
      <c r="Y54" s="7">
        <f>Y38+Y48+Y49+Y50</f>
        <v>1668.1220192119276</v>
      </c>
      <c r="Z54" s="7">
        <f>Z38+Z48+Z49+Z50</f>
        <v>0</v>
      </c>
      <c r="AC54" s="10" t="s">
        <v>64</v>
      </c>
      <c r="AD54" s="11" t="s">
        <v>75</v>
      </c>
      <c r="AE54" s="6" t="s">
        <v>16</v>
      </c>
      <c r="AF54" s="7">
        <f>AF38+AF48+AF49+AF50</f>
        <v>1287.6622092856096</v>
      </c>
      <c r="AG54" s="7">
        <f>AG38+AG48+AG49+AG50</f>
        <v>0</v>
      </c>
      <c r="AH54" s="7">
        <f>AH38+AH48+AH49+AH50</f>
        <v>0</v>
      </c>
      <c r="AI54" s="7">
        <f>AI38+AI48+AI49+AI50</f>
        <v>0</v>
      </c>
      <c r="AL54" s="10" t="s">
        <v>64</v>
      </c>
      <c r="AM54" s="11" t="s">
        <v>75</v>
      </c>
      <c r="AN54" s="6" t="s">
        <v>16</v>
      </c>
      <c r="AO54" s="7">
        <f>AO38+AO48+AO49+AO50</f>
        <v>664.04499734533908</v>
      </c>
      <c r="AP54" s="7">
        <f>AP38+AP48+AP49+AP50</f>
        <v>594.69078922361166</v>
      </c>
      <c r="AQ54" s="7">
        <f>AQ38+AQ48+AQ49+AQ50</f>
        <v>618.98900864482221</v>
      </c>
      <c r="AR54" s="7" t="e">
        <f>AR38+AR48+AR49+AR50</f>
        <v>#DIV/0!</v>
      </c>
    </row>
    <row r="55" spans="2:44" ht="21" x14ac:dyDescent="0.35">
      <c r="B55" s="14" t="s">
        <v>62</v>
      </c>
      <c r="C55" s="16" t="s">
        <v>76</v>
      </c>
      <c r="D55" s="6" t="s">
        <v>66</v>
      </c>
      <c r="E55" s="7">
        <v>128276.32827022113</v>
      </c>
      <c r="F55" s="7">
        <v>36128.400513208122</v>
      </c>
      <c r="G55" s="7">
        <v>12699.702827812893</v>
      </c>
      <c r="H55" s="7">
        <v>238.06120441627979</v>
      </c>
      <c r="K55" s="14" t="s">
        <v>62</v>
      </c>
      <c r="L55" s="16" t="s">
        <v>76</v>
      </c>
      <c r="M55" s="6" t="s">
        <v>66</v>
      </c>
      <c r="N55" s="7">
        <v>15627.867560599328</v>
      </c>
      <c r="O55" s="7">
        <v>0</v>
      </c>
      <c r="P55" s="7">
        <v>0</v>
      </c>
      <c r="Q55" s="7">
        <v>0</v>
      </c>
      <c r="T55" s="14" t="s">
        <v>62</v>
      </c>
      <c r="U55" s="16" t="s">
        <v>76</v>
      </c>
      <c r="V55" s="6" t="s">
        <v>66</v>
      </c>
      <c r="W55" s="7">
        <v>175536.65242739415</v>
      </c>
      <c r="X55" s="7">
        <v>9997.234770518633</v>
      </c>
      <c r="Y55" s="7">
        <v>2916.5934884763983</v>
      </c>
      <c r="Z55" s="7">
        <v>0</v>
      </c>
      <c r="AC55" s="14" t="s">
        <v>62</v>
      </c>
      <c r="AD55" s="16" t="s">
        <v>76</v>
      </c>
      <c r="AE55" s="6" t="s">
        <v>66</v>
      </c>
      <c r="AF55" s="7">
        <v>10406.217614134266</v>
      </c>
      <c r="AG55" s="7">
        <v>0</v>
      </c>
      <c r="AH55" s="7">
        <v>0</v>
      </c>
      <c r="AI55" s="7">
        <v>0</v>
      </c>
      <c r="AL55" s="14" t="s">
        <v>62</v>
      </c>
      <c r="AM55" s="16" t="s">
        <v>76</v>
      </c>
      <c r="AN55" s="6" t="s">
        <v>66</v>
      </c>
      <c r="AO55" s="7">
        <v>46750.820801126414</v>
      </c>
      <c r="AP55" s="7">
        <v>2381.6172494650673</v>
      </c>
      <c r="AQ55" s="7">
        <v>385.20910999949308</v>
      </c>
      <c r="AR55" s="7">
        <v>0</v>
      </c>
    </row>
    <row r="56" spans="2:44" ht="31.5" customHeight="1" x14ac:dyDescent="0.35">
      <c r="C56" s="31" t="s">
        <v>77</v>
      </c>
      <c r="D56" s="31"/>
      <c r="E56" s="31"/>
      <c r="F56" s="31"/>
      <c r="G56" s="31"/>
      <c r="H56" s="31"/>
      <c r="L56" s="31" t="s">
        <v>77</v>
      </c>
      <c r="M56" s="31"/>
      <c r="N56" s="31"/>
      <c r="O56" s="31"/>
      <c r="P56" s="31"/>
      <c r="Q56" s="31"/>
      <c r="U56" s="31" t="s">
        <v>77</v>
      </c>
      <c r="V56" s="31"/>
      <c r="W56" s="31"/>
      <c r="X56" s="31"/>
      <c r="Y56" s="31"/>
      <c r="Z56" s="31"/>
      <c r="AD56" s="31" t="s">
        <v>77</v>
      </c>
      <c r="AE56" s="31"/>
      <c r="AF56" s="31"/>
      <c r="AG56" s="31"/>
      <c r="AH56" s="31"/>
      <c r="AI56" s="31"/>
      <c r="AM56" s="31" t="s">
        <v>77</v>
      </c>
      <c r="AN56" s="31"/>
      <c r="AO56" s="31"/>
      <c r="AP56" s="31"/>
      <c r="AQ56" s="31"/>
      <c r="AR56" s="31"/>
    </row>
    <row r="57" spans="2:44" x14ac:dyDescent="0.35">
      <c r="B57" s="17">
        <v>1</v>
      </c>
      <c r="C57" s="18" t="s">
        <v>78</v>
      </c>
      <c r="D57" s="6" t="s">
        <v>16</v>
      </c>
      <c r="E57" s="7">
        <f>E58+E59+E60</f>
        <v>18.441062738209148</v>
      </c>
      <c r="F57" s="7">
        <f>F58+F59+F60</f>
        <v>18.441062738209148</v>
      </c>
      <c r="G57" s="7">
        <f>G58+G59+G60</f>
        <v>18.441062738209148</v>
      </c>
      <c r="H57" s="7">
        <f>H58+H59+H60</f>
        <v>18.441062738209148</v>
      </c>
      <c r="K57" s="17">
        <v>1</v>
      </c>
      <c r="L57" s="18" t="s">
        <v>78</v>
      </c>
      <c r="M57" s="6" t="s">
        <v>16</v>
      </c>
      <c r="N57" s="7">
        <f>N58+N59+N60</f>
        <v>18.441062738209148</v>
      </c>
      <c r="O57" s="7">
        <f>O58+O59+O60</f>
        <v>0</v>
      </c>
      <c r="P57" s="7">
        <f>P58+P59+P60</f>
        <v>0</v>
      </c>
      <c r="Q57" s="7">
        <f>Q58+Q59+Q60</f>
        <v>0</v>
      </c>
      <c r="T57" s="17">
        <v>1</v>
      </c>
      <c r="U57" s="18" t="s">
        <v>78</v>
      </c>
      <c r="V57" s="6" t="s">
        <v>16</v>
      </c>
      <c r="W57" s="7">
        <f>W58+W59+W60</f>
        <v>18.441062738209148</v>
      </c>
      <c r="X57" s="7">
        <f>X58+X59+X60</f>
        <v>18.441062738209148</v>
      </c>
      <c r="Y57" s="7">
        <f>Y58+Y59+Y60</f>
        <v>18.441062738209148</v>
      </c>
      <c r="Z57" s="7">
        <f>Z58+Z59+Z60</f>
        <v>0</v>
      </c>
      <c r="AC57" s="17">
        <v>1</v>
      </c>
      <c r="AD57" s="18" t="s">
        <v>78</v>
      </c>
      <c r="AE57" s="6" t="s">
        <v>16</v>
      </c>
      <c r="AF57" s="7">
        <f>AF58+AF59+AF60</f>
        <v>18.441062738209148</v>
      </c>
      <c r="AG57" s="7">
        <f>AG58+AG59+AG60</f>
        <v>0</v>
      </c>
      <c r="AH57" s="7">
        <f>AH58+AH59+AH60</f>
        <v>0</v>
      </c>
      <c r="AI57" s="7">
        <f>AI58+AI59+AI60</f>
        <v>0</v>
      </c>
      <c r="AL57" s="17">
        <v>1</v>
      </c>
      <c r="AM57" s="18" t="s">
        <v>78</v>
      </c>
      <c r="AN57" s="6" t="s">
        <v>16</v>
      </c>
      <c r="AO57" s="7">
        <f>AO58+AO59+AO60</f>
        <v>18.441062738209148</v>
      </c>
      <c r="AP57" s="7">
        <f>AP58+AP59+AP60</f>
        <v>18.441062738209148</v>
      </c>
      <c r="AQ57" s="7">
        <f>AQ58+AQ59+AQ60</f>
        <v>18.441062738209148</v>
      </c>
      <c r="AR57" s="7" t="e">
        <f>AR58+AR59+AR60</f>
        <v>#DIV/0!</v>
      </c>
    </row>
    <row r="58" spans="2:44" x14ac:dyDescent="0.35">
      <c r="B58" s="17" t="s">
        <v>17</v>
      </c>
      <c r="C58" s="18" t="s">
        <v>79</v>
      </c>
      <c r="D58" s="6" t="s">
        <v>16</v>
      </c>
      <c r="E58" s="7">
        <v>0.31386025606887652</v>
      </c>
      <c r="F58" s="7">
        <v>0.31386025606887652</v>
      </c>
      <c r="G58" s="7">
        <v>0.31386025606887652</v>
      </c>
      <c r="H58" s="7">
        <v>0.31386025606887652</v>
      </c>
      <c r="K58" s="17" t="s">
        <v>17</v>
      </c>
      <c r="L58" s="18" t="s">
        <v>79</v>
      </c>
      <c r="M58" s="6" t="s">
        <v>16</v>
      </c>
      <c r="N58" s="7">
        <v>0.31386025606887652</v>
      </c>
      <c r="O58" s="7">
        <v>0</v>
      </c>
      <c r="P58" s="7">
        <v>0</v>
      </c>
      <c r="Q58" s="7">
        <v>0</v>
      </c>
      <c r="T58" s="17" t="s">
        <v>17</v>
      </c>
      <c r="U58" s="18" t="s">
        <v>79</v>
      </c>
      <c r="V58" s="6" t="s">
        <v>16</v>
      </c>
      <c r="W58" s="7">
        <v>0.31386025606887652</v>
      </c>
      <c r="X58" s="7">
        <v>0.31386025606887652</v>
      </c>
      <c r="Y58" s="7">
        <v>0.31386025606887652</v>
      </c>
      <c r="Z58" s="7">
        <v>0</v>
      </c>
      <c r="AC58" s="17" t="s">
        <v>17</v>
      </c>
      <c r="AD58" s="18" t="s">
        <v>79</v>
      </c>
      <c r="AE58" s="6" t="s">
        <v>16</v>
      </c>
      <c r="AF58" s="7">
        <v>0.31386025606887652</v>
      </c>
      <c r="AG58" s="7">
        <v>0</v>
      </c>
      <c r="AH58" s="7">
        <v>0</v>
      </c>
      <c r="AI58" s="7">
        <v>0</v>
      </c>
      <c r="AL58" s="17" t="s">
        <v>17</v>
      </c>
      <c r="AM58" s="18" t="s">
        <v>79</v>
      </c>
      <c r="AN58" s="6" t="s">
        <v>16</v>
      </c>
      <c r="AO58" s="7">
        <v>0.31386025606887652</v>
      </c>
      <c r="AP58" s="7">
        <v>0.31386025606887652</v>
      </c>
      <c r="AQ58" s="7">
        <v>0.31386025606887652</v>
      </c>
      <c r="AR58" s="7" t="e">
        <v>#DIV/0!</v>
      </c>
    </row>
    <row r="59" spans="2:44" x14ac:dyDescent="0.35">
      <c r="B59" s="17" t="s">
        <v>19</v>
      </c>
      <c r="C59" s="18" t="s">
        <v>80</v>
      </c>
      <c r="D59" s="6" t="s">
        <v>16</v>
      </c>
      <c r="E59" s="7">
        <v>14.024280155925396</v>
      </c>
      <c r="F59" s="7">
        <v>14.024280155925396</v>
      </c>
      <c r="G59" s="7">
        <v>14.024280155925396</v>
      </c>
      <c r="H59" s="7">
        <v>14.024280155925396</v>
      </c>
      <c r="K59" s="17" t="s">
        <v>19</v>
      </c>
      <c r="L59" s="18" t="s">
        <v>80</v>
      </c>
      <c r="M59" s="6" t="s">
        <v>16</v>
      </c>
      <c r="N59" s="7">
        <v>14.024280155925396</v>
      </c>
      <c r="O59" s="7">
        <v>0</v>
      </c>
      <c r="P59" s="7">
        <v>0</v>
      </c>
      <c r="Q59" s="7">
        <v>0</v>
      </c>
      <c r="T59" s="17" t="s">
        <v>19</v>
      </c>
      <c r="U59" s="18" t="s">
        <v>80</v>
      </c>
      <c r="V59" s="6" t="s">
        <v>16</v>
      </c>
      <c r="W59" s="7">
        <v>14.024280155925396</v>
      </c>
      <c r="X59" s="7">
        <v>14.024280155925396</v>
      </c>
      <c r="Y59" s="7">
        <v>14.024280155925396</v>
      </c>
      <c r="Z59" s="7">
        <v>0</v>
      </c>
      <c r="AC59" s="17" t="s">
        <v>19</v>
      </c>
      <c r="AD59" s="18" t="s">
        <v>80</v>
      </c>
      <c r="AE59" s="6" t="s">
        <v>16</v>
      </c>
      <c r="AF59" s="7">
        <v>14.024280155925396</v>
      </c>
      <c r="AG59" s="7">
        <v>0</v>
      </c>
      <c r="AH59" s="7">
        <v>0</v>
      </c>
      <c r="AI59" s="7">
        <v>0</v>
      </c>
      <c r="AL59" s="17" t="s">
        <v>19</v>
      </c>
      <c r="AM59" s="18" t="s">
        <v>80</v>
      </c>
      <c r="AN59" s="6" t="s">
        <v>16</v>
      </c>
      <c r="AO59" s="7">
        <v>14.024280155925396</v>
      </c>
      <c r="AP59" s="7">
        <v>14.024280155925396</v>
      </c>
      <c r="AQ59" s="7">
        <v>14.024280155925396</v>
      </c>
      <c r="AR59" s="7" t="e">
        <v>#DIV/0!</v>
      </c>
    </row>
    <row r="60" spans="2:44" x14ac:dyDescent="0.35">
      <c r="B60" s="17" t="s">
        <v>21</v>
      </c>
      <c r="C60" s="18" t="s">
        <v>35</v>
      </c>
      <c r="D60" s="6" t="s">
        <v>16</v>
      </c>
      <c r="E60" s="7">
        <f>E61+E62</f>
        <v>4.1029223262148768</v>
      </c>
      <c r="F60" s="7">
        <f>F61+F62</f>
        <v>4.1029223262148768</v>
      </c>
      <c r="G60" s="7">
        <f>G61+G62</f>
        <v>4.1029223262148768</v>
      </c>
      <c r="H60" s="7">
        <f>H61+H62</f>
        <v>4.1029223262148768</v>
      </c>
      <c r="K60" s="17" t="s">
        <v>21</v>
      </c>
      <c r="L60" s="18" t="s">
        <v>35</v>
      </c>
      <c r="M60" s="6" t="s">
        <v>16</v>
      </c>
      <c r="N60" s="7">
        <f>N61+N62</f>
        <v>4.1029223262148768</v>
      </c>
      <c r="O60" s="7">
        <v>0</v>
      </c>
      <c r="P60" s="7">
        <v>0</v>
      </c>
      <c r="Q60" s="7">
        <v>0</v>
      </c>
      <c r="T60" s="17" t="s">
        <v>21</v>
      </c>
      <c r="U60" s="18" t="s">
        <v>35</v>
      </c>
      <c r="V60" s="6" t="s">
        <v>16</v>
      </c>
      <c r="W60" s="7">
        <f>W61+W62</f>
        <v>4.1029223262148768</v>
      </c>
      <c r="X60" s="7">
        <f>X61+X62</f>
        <v>4.1029223262148768</v>
      </c>
      <c r="Y60" s="7">
        <f>Y61+Y62</f>
        <v>4.1029223262148768</v>
      </c>
      <c r="Z60" s="7">
        <f>Z61+Z62</f>
        <v>0</v>
      </c>
      <c r="AC60" s="17" t="s">
        <v>21</v>
      </c>
      <c r="AD60" s="18" t="s">
        <v>35</v>
      </c>
      <c r="AE60" s="6" t="s">
        <v>16</v>
      </c>
      <c r="AF60" s="7">
        <f>AF61+AF62</f>
        <v>4.1029223262148768</v>
      </c>
      <c r="AG60" s="7">
        <v>0</v>
      </c>
      <c r="AH60" s="7">
        <v>0</v>
      </c>
      <c r="AI60" s="7">
        <v>0</v>
      </c>
      <c r="AL60" s="17" t="s">
        <v>21</v>
      </c>
      <c r="AM60" s="18" t="s">
        <v>35</v>
      </c>
      <c r="AN60" s="6" t="s">
        <v>16</v>
      </c>
      <c r="AO60" s="7">
        <f>AO61+AO62</f>
        <v>4.1029223262148768</v>
      </c>
      <c r="AP60" s="7">
        <f>AP61+AP62</f>
        <v>4.1029223262148768</v>
      </c>
      <c r="AQ60" s="7">
        <f>AQ61+AQ62</f>
        <v>4.1029223262148768</v>
      </c>
      <c r="AR60" s="7" t="e">
        <f>AR61+AR62</f>
        <v>#DIV/0!</v>
      </c>
    </row>
    <row r="61" spans="2:44" x14ac:dyDescent="0.35">
      <c r="B61" s="17" t="s">
        <v>36</v>
      </c>
      <c r="C61" s="18" t="s">
        <v>69</v>
      </c>
      <c r="D61" s="6" t="s">
        <v>16</v>
      </c>
      <c r="E61" s="7">
        <v>3.0853416433667982</v>
      </c>
      <c r="F61" s="7">
        <v>3.0853416433667982</v>
      </c>
      <c r="G61" s="7">
        <v>3.0853416433667982</v>
      </c>
      <c r="H61" s="7">
        <v>3.0853416433667982</v>
      </c>
      <c r="K61" s="17" t="s">
        <v>36</v>
      </c>
      <c r="L61" s="18" t="s">
        <v>69</v>
      </c>
      <c r="M61" s="6" t="s">
        <v>16</v>
      </c>
      <c r="N61" s="7">
        <v>3.0853416433667982</v>
      </c>
      <c r="O61" s="7">
        <v>0</v>
      </c>
      <c r="P61" s="7">
        <v>0</v>
      </c>
      <c r="Q61" s="7">
        <v>0</v>
      </c>
      <c r="T61" s="17" t="s">
        <v>36</v>
      </c>
      <c r="U61" s="18" t="s">
        <v>69</v>
      </c>
      <c r="V61" s="6" t="s">
        <v>16</v>
      </c>
      <c r="W61" s="7">
        <v>3.0853416433667982</v>
      </c>
      <c r="X61" s="7">
        <v>3.0853416433667982</v>
      </c>
      <c r="Y61" s="7">
        <v>3.0853416433667982</v>
      </c>
      <c r="Z61" s="7">
        <v>0</v>
      </c>
      <c r="AC61" s="17" t="s">
        <v>36</v>
      </c>
      <c r="AD61" s="18" t="s">
        <v>69</v>
      </c>
      <c r="AE61" s="6" t="s">
        <v>16</v>
      </c>
      <c r="AF61" s="7">
        <v>3.0853416433667982</v>
      </c>
      <c r="AG61" s="7">
        <v>0</v>
      </c>
      <c r="AH61" s="7">
        <v>0</v>
      </c>
      <c r="AI61" s="7">
        <v>0</v>
      </c>
      <c r="AL61" s="17" t="s">
        <v>36</v>
      </c>
      <c r="AM61" s="18" t="s">
        <v>69</v>
      </c>
      <c r="AN61" s="6" t="s">
        <v>16</v>
      </c>
      <c r="AO61" s="7">
        <v>3.0853416433667982</v>
      </c>
      <c r="AP61" s="7">
        <v>3.0853416433667982</v>
      </c>
      <c r="AQ61" s="7">
        <v>3.0853416433667982</v>
      </c>
      <c r="AR61" s="7" t="e">
        <v>#DIV/0!</v>
      </c>
    </row>
    <row r="62" spans="2:44" x14ac:dyDescent="0.35">
      <c r="B62" s="17" t="s">
        <v>40</v>
      </c>
      <c r="C62" s="18" t="s">
        <v>41</v>
      </c>
      <c r="D62" s="6" t="s">
        <v>16</v>
      </c>
      <c r="E62" s="7">
        <v>1.0175806828480785</v>
      </c>
      <c r="F62" s="7">
        <v>1.0175806828480785</v>
      </c>
      <c r="G62" s="7">
        <v>1.0175806828480785</v>
      </c>
      <c r="H62" s="7">
        <v>1.0175806828480785</v>
      </c>
      <c r="K62" s="17" t="s">
        <v>40</v>
      </c>
      <c r="L62" s="18" t="s">
        <v>41</v>
      </c>
      <c r="M62" s="6" t="s">
        <v>16</v>
      </c>
      <c r="N62" s="7">
        <v>1.0175806828480785</v>
      </c>
      <c r="O62" s="7">
        <v>0</v>
      </c>
      <c r="P62" s="7">
        <v>0</v>
      </c>
      <c r="Q62" s="7">
        <v>0</v>
      </c>
      <c r="T62" s="17" t="s">
        <v>40</v>
      </c>
      <c r="U62" s="18" t="s">
        <v>41</v>
      </c>
      <c r="V62" s="6" t="s">
        <v>16</v>
      </c>
      <c r="W62" s="7">
        <v>1.0175806828480785</v>
      </c>
      <c r="X62" s="7">
        <v>1.0175806828480785</v>
      </c>
      <c r="Y62" s="7">
        <v>1.0175806828480785</v>
      </c>
      <c r="Z62" s="7">
        <v>0</v>
      </c>
      <c r="AC62" s="17" t="s">
        <v>40</v>
      </c>
      <c r="AD62" s="18" t="s">
        <v>41</v>
      </c>
      <c r="AE62" s="6" t="s">
        <v>16</v>
      </c>
      <c r="AF62" s="7">
        <v>1.0175806828480785</v>
      </c>
      <c r="AG62" s="7">
        <v>0</v>
      </c>
      <c r="AH62" s="7">
        <v>0</v>
      </c>
      <c r="AI62" s="7">
        <v>0</v>
      </c>
      <c r="AL62" s="17" t="s">
        <v>40</v>
      </c>
      <c r="AM62" s="18" t="s">
        <v>41</v>
      </c>
      <c r="AN62" s="6" t="s">
        <v>16</v>
      </c>
      <c r="AO62" s="7">
        <v>1.0175806828480785</v>
      </c>
      <c r="AP62" s="7">
        <v>1.0175806828480785</v>
      </c>
      <c r="AQ62" s="7">
        <v>1.0175806828480785</v>
      </c>
      <c r="AR62" s="7" t="e">
        <v>#DIV/0!</v>
      </c>
    </row>
    <row r="63" spans="2:44" x14ac:dyDescent="0.35">
      <c r="B63" s="17" t="s">
        <v>42</v>
      </c>
      <c r="C63" s="18" t="s">
        <v>81</v>
      </c>
      <c r="D63" s="6" t="s">
        <v>16</v>
      </c>
      <c r="E63" s="7">
        <v>0.90033168552383491</v>
      </c>
      <c r="F63" s="7">
        <v>0.90033168552383502</v>
      </c>
      <c r="G63" s="7">
        <v>0.90033168552383502</v>
      </c>
      <c r="H63" s="7">
        <v>0.9003316855238348</v>
      </c>
      <c r="K63" s="17" t="s">
        <v>42</v>
      </c>
      <c r="L63" s="18" t="s">
        <v>81</v>
      </c>
      <c r="M63" s="6" t="s">
        <v>16</v>
      </c>
      <c r="N63" s="7">
        <v>535.9683866441984</v>
      </c>
      <c r="O63" s="7">
        <v>0</v>
      </c>
      <c r="P63" s="7">
        <v>0</v>
      </c>
      <c r="Q63" s="7">
        <v>0</v>
      </c>
      <c r="T63" s="17" t="s">
        <v>42</v>
      </c>
      <c r="U63" s="18" t="s">
        <v>81</v>
      </c>
      <c r="V63" s="6" t="s">
        <v>16</v>
      </c>
      <c r="W63" s="7">
        <v>0.90033168552383491</v>
      </c>
      <c r="X63" s="7">
        <v>0.90033168552383491</v>
      </c>
      <c r="Y63" s="7">
        <v>0.90033168552383502</v>
      </c>
      <c r="Z63" s="7">
        <v>0</v>
      </c>
      <c r="AC63" s="17" t="s">
        <v>42</v>
      </c>
      <c r="AD63" s="18" t="s">
        <v>81</v>
      </c>
      <c r="AE63" s="6" t="s">
        <v>16</v>
      </c>
      <c r="AF63" s="7">
        <v>535.96838664419852</v>
      </c>
      <c r="AG63" s="7">
        <v>0</v>
      </c>
      <c r="AH63" s="7">
        <v>0</v>
      </c>
      <c r="AI63" s="7">
        <v>0</v>
      </c>
      <c r="AL63" s="17" t="s">
        <v>42</v>
      </c>
      <c r="AM63" s="18" t="s">
        <v>81</v>
      </c>
      <c r="AN63" s="6" t="s">
        <v>16</v>
      </c>
      <c r="AO63" s="7">
        <v>0.90033168552383502</v>
      </c>
      <c r="AP63" s="7">
        <v>0.9003316855238348</v>
      </c>
      <c r="AQ63" s="7">
        <v>0.90033168552383513</v>
      </c>
      <c r="AR63" s="7">
        <v>0</v>
      </c>
    </row>
    <row r="64" spans="2:44" x14ac:dyDescent="0.35">
      <c r="B64" s="17" t="s">
        <v>44</v>
      </c>
      <c r="C64" s="18" t="s">
        <v>45</v>
      </c>
      <c r="D64" s="6" t="s">
        <v>16</v>
      </c>
      <c r="E64" s="7">
        <f>E63*0.18</f>
        <v>0.16205970339429027</v>
      </c>
      <c r="F64" s="7">
        <f t="shared" ref="F64:H64" si="2">F63*0.18</f>
        <v>0.16205970339429029</v>
      </c>
      <c r="G64" s="7">
        <f t="shared" si="2"/>
        <v>0.16205970339429029</v>
      </c>
      <c r="H64" s="7">
        <f t="shared" si="2"/>
        <v>0.16205970339429027</v>
      </c>
      <c r="K64" s="17" t="s">
        <v>44</v>
      </c>
      <c r="L64" s="18" t="s">
        <v>45</v>
      </c>
      <c r="M64" s="6" t="s">
        <v>16</v>
      </c>
      <c r="N64" s="7">
        <f>N63*0.18</f>
        <v>96.474309595955702</v>
      </c>
      <c r="O64" s="7">
        <v>0</v>
      </c>
      <c r="P64" s="7">
        <v>0</v>
      </c>
      <c r="Q64" s="7">
        <v>0</v>
      </c>
      <c r="T64" s="17" t="s">
        <v>44</v>
      </c>
      <c r="U64" s="18" t="s">
        <v>45</v>
      </c>
      <c r="V64" s="6" t="s">
        <v>16</v>
      </c>
      <c r="W64" s="7">
        <f>W63*0.18</f>
        <v>0.16205970339429027</v>
      </c>
      <c r="X64" s="7">
        <f>X63*0.18</f>
        <v>0.16205970339429027</v>
      </c>
      <c r="Y64" s="7">
        <f>Y63*0.18</f>
        <v>0.16205970339429029</v>
      </c>
      <c r="Z64" s="7">
        <f>Z63*0.18</f>
        <v>0</v>
      </c>
      <c r="AC64" s="17" t="s">
        <v>44</v>
      </c>
      <c r="AD64" s="18" t="s">
        <v>45</v>
      </c>
      <c r="AE64" s="6" t="s">
        <v>16</v>
      </c>
      <c r="AF64" s="7">
        <f>AF63*0.18</f>
        <v>96.474309595955731</v>
      </c>
      <c r="AG64" s="7">
        <v>0</v>
      </c>
      <c r="AH64" s="7">
        <v>0</v>
      </c>
      <c r="AI64" s="7">
        <v>0</v>
      </c>
      <c r="AL64" s="17" t="s">
        <v>44</v>
      </c>
      <c r="AM64" s="18" t="s">
        <v>45</v>
      </c>
      <c r="AN64" s="6" t="s">
        <v>16</v>
      </c>
      <c r="AO64" s="7">
        <f>AO63*0.18</f>
        <v>0.16205970339429029</v>
      </c>
      <c r="AP64" s="7">
        <f>AP63*0.18</f>
        <v>0.16205970339429027</v>
      </c>
      <c r="AQ64" s="7">
        <f>AQ63*0.18</f>
        <v>0.16205970339429032</v>
      </c>
      <c r="AR64" s="7">
        <f>AR63*0.18</f>
        <v>0</v>
      </c>
    </row>
    <row r="65" spans="2:44" ht="21" x14ac:dyDescent="0.35">
      <c r="B65" s="17" t="s">
        <v>46</v>
      </c>
      <c r="C65" s="18" t="s">
        <v>47</v>
      </c>
      <c r="D65" s="6" t="s">
        <v>16</v>
      </c>
      <c r="E65" s="9"/>
      <c r="F65" s="9"/>
      <c r="G65" s="9"/>
      <c r="H65" s="9"/>
      <c r="K65" s="17" t="s">
        <v>46</v>
      </c>
      <c r="L65" s="18" t="s">
        <v>47</v>
      </c>
      <c r="M65" s="6" t="s">
        <v>16</v>
      </c>
      <c r="N65" s="7">
        <v>438.75580506611317</v>
      </c>
      <c r="O65" s="9">
        <v>0</v>
      </c>
      <c r="P65" s="9">
        <v>0</v>
      </c>
      <c r="Q65" s="9">
        <v>0</v>
      </c>
      <c r="T65" s="17" t="s">
        <v>46</v>
      </c>
      <c r="U65" s="18" t="s">
        <v>47</v>
      </c>
      <c r="V65" s="6" t="s">
        <v>16</v>
      </c>
      <c r="W65" s="7">
        <v>0</v>
      </c>
      <c r="X65" s="7">
        <v>0</v>
      </c>
      <c r="Y65" s="7">
        <v>0</v>
      </c>
      <c r="Z65" s="7">
        <v>0</v>
      </c>
      <c r="AC65" s="17" t="s">
        <v>46</v>
      </c>
      <c r="AD65" s="18" t="s">
        <v>47</v>
      </c>
      <c r="AE65" s="6" t="s">
        <v>16</v>
      </c>
      <c r="AF65" s="7">
        <v>438.75580506611317</v>
      </c>
      <c r="AG65" s="7">
        <v>0</v>
      </c>
      <c r="AH65" s="7">
        <v>0</v>
      </c>
      <c r="AI65" s="7">
        <v>0</v>
      </c>
      <c r="AL65" s="17" t="s">
        <v>46</v>
      </c>
      <c r="AM65" s="18" t="s">
        <v>47</v>
      </c>
      <c r="AN65" s="6" t="s">
        <v>16</v>
      </c>
      <c r="AO65" s="7"/>
      <c r="AP65" s="7"/>
      <c r="AQ65" s="7"/>
      <c r="AR65" s="7"/>
    </row>
    <row r="66" spans="2:44" x14ac:dyDescent="0.35">
      <c r="B66" s="17" t="s">
        <v>48</v>
      </c>
      <c r="C66" s="18" t="s">
        <v>49</v>
      </c>
      <c r="D66" s="6" t="s">
        <v>16</v>
      </c>
      <c r="E66" s="7">
        <f>E63-E64</f>
        <v>0.7382719821295447</v>
      </c>
      <c r="F66" s="7">
        <f t="shared" ref="F66:H66" si="3">F63-F64</f>
        <v>0.7382719821295447</v>
      </c>
      <c r="G66" s="7">
        <f t="shared" si="3"/>
        <v>0.7382719821295447</v>
      </c>
      <c r="H66" s="7">
        <f t="shared" si="3"/>
        <v>0.73827198212954448</v>
      </c>
      <c r="K66" s="17" t="s">
        <v>48</v>
      </c>
      <c r="L66" s="18" t="s">
        <v>49</v>
      </c>
      <c r="M66" s="6" t="s">
        <v>16</v>
      </c>
      <c r="N66" s="7">
        <v>0.7382719821295447</v>
      </c>
      <c r="O66" s="7">
        <v>0</v>
      </c>
      <c r="P66" s="7">
        <v>0</v>
      </c>
      <c r="Q66" s="7">
        <v>0</v>
      </c>
      <c r="T66" s="17" t="s">
        <v>48</v>
      </c>
      <c r="U66" s="18" t="s">
        <v>49</v>
      </c>
      <c r="V66" s="6" t="s">
        <v>16</v>
      </c>
      <c r="W66" s="7">
        <f>W63-W64</f>
        <v>0.7382719821295447</v>
      </c>
      <c r="X66" s="7">
        <f>X63-X64</f>
        <v>0.7382719821295447</v>
      </c>
      <c r="Y66" s="7">
        <f>Y63-Y64</f>
        <v>0.7382719821295447</v>
      </c>
      <c r="Z66" s="7">
        <f>Z63-Z64</f>
        <v>0</v>
      </c>
      <c r="AC66" s="17" t="s">
        <v>48</v>
      </c>
      <c r="AD66" s="18" t="s">
        <v>49</v>
      </c>
      <c r="AE66" s="6" t="s">
        <v>16</v>
      </c>
      <c r="AF66" s="7">
        <v>0.73827198212954481</v>
      </c>
      <c r="AG66" s="7">
        <v>0</v>
      </c>
      <c r="AH66" s="7">
        <v>0</v>
      </c>
      <c r="AI66" s="7">
        <v>0</v>
      </c>
      <c r="AL66" s="17" t="s">
        <v>48</v>
      </c>
      <c r="AM66" s="18" t="s">
        <v>49</v>
      </c>
      <c r="AN66" s="6" t="s">
        <v>16</v>
      </c>
      <c r="AO66" s="7">
        <f>AO63-AO64</f>
        <v>0.7382719821295447</v>
      </c>
      <c r="AP66" s="7">
        <f>AP63-AP64</f>
        <v>0.73827198212954448</v>
      </c>
      <c r="AQ66" s="7">
        <f>AQ63-AQ64</f>
        <v>0.73827198212954481</v>
      </c>
      <c r="AR66" s="7">
        <f>AR63-AR64</f>
        <v>0</v>
      </c>
    </row>
    <row r="67" spans="2:44" x14ac:dyDescent="0.35">
      <c r="B67" s="10" t="s">
        <v>50</v>
      </c>
      <c r="C67" s="11" t="s">
        <v>82</v>
      </c>
      <c r="D67" s="6" t="s">
        <v>16</v>
      </c>
      <c r="E67" s="7">
        <f>E57+E63</f>
        <v>19.341394423732982</v>
      </c>
      <c r="F67" s="7">
        <f t="shared" ref="F67:H67" si="4">F57+F63</f>
        <v>19.341394423732982</v>
      </c>
      <c r="G67" s="7">
        <f t="shared" si="4"/>
        <v>19.341394423732982</v>
      </c>
      <c r="H67" s="7">
        <f t="shared" si="4"/>
        <v>19.341394423732982</v>
      </c>
      <c r="K67" s="10" t="s">
        <v>50</v>
      </c>
      <c r="L67" s="11" t="s">
        <v>82</v>
      </c>
      <c r="M67" s="6" t="s">
        <v>16</v>
      </c>
      <c r="N67" s="7">
        <f>N57+N63</f>
        <v>554.4094493824075</v>
      </c>
      <c r="O67" s="7">
        <f>O57+O63</f>
        <v>0</v>
      </c>
      <c r="P67" s="7">
        <f>P57+P63</f>
        <v>0</v>
      </c>
      <c r="Q67" s="7">
        <f>Q57+Q63</f>
        <v>0</v>
      </c>
      <c r="T67" s="10" t="s">
        <v>50</v>
      </c>
      <c r="U67" s="11" t="s">
        <v>82</v>
      </c>
      <c r="V67" s="6" t="s">
        <v>16</v>
      </c>
      <c r="W67" s="7">
        <f>W57+W63</f>
        <v>19.341394423732982</v>
      </c>
      <c r="X67" s="7">
        <f>X57+X63</f>
        <v>19.341394423732982</v>
      </c>
      <c r="Y67" s="7">
        <f>Y57+Y63</f>
        <v>19.341394423732982</v>
      </c>
      <c r="Z67" s="7">
        <f>Z57+Z63</f>
        <v>0</v>
      </c>
      <c r="AC67" s="10" t="s">
        <v>50</v>
      </c>
      <c r="AD67" s="11" t="s">
        <v>82</v>
      </c>
      <c r="AE67" s="6" t="s">
        <v>16</v>
      </c>
      <c r="AF67" s="7">
        <f>AF57+AF63</f>
        <v>554.40944938240762</v>
      </c>
      <c r="AG67" s="7">
        <f>AG57+AG63</f>
        <v>0</v>
      </c>
      <c r="AH67" s="7">
        <f>AH57+AH63</f>
        <v>0</v>
      </c>
      <c r="AI67" s="7">
        <f>AI57+AI63</f>
        <v>0</v>
      </c>
      <c r="AL67" s="10" t="s">
        <v>50</v>
      </c>
      <c r="AM67" s="11" t="s">
        <v>82</v>
      </c>
      <c r="AN67" s="6" t="s">
        <v>16</v>
      </c>
      <c r="AO67" s="7">
        <f>AO57+AO63</f>
        <v>19.341394423732982</v>
      </c>
      <c r="AP67" s="7">
        <f>AP57+AP63</f>
        <v>19.341394423732982</v>
      </c>
      <c r="AQ67" s="7">
        <f>AQ57+AQ63</f>
        <v>19.341394423732982</v>
      </c>
      <c r="AR67" s="7" t="e">
        <f>AR57+AR63</f>
        <v>#DIV/0!</v>
      </c>
    </row>
    <row r="68" spans="2:44" ht="21" x14ac:dyDescent="0.35">
      <c r="B68" s="17" t="s">
        <v>52</v>
      </c>
      <c r="C68" s="18" t="s">
        <v>76</v>
      </c>
      <c r="D68" s="6" t="s">
        <v>66</v>
      </c>
      <c r="E68" s="7">
        <f>E55</f>
        <v>128276.32827022113</v>
      </c>
      <c r="F68" s="7">
        <f t="shared" ref="F68:H68" si="5">F55</f>
        <v>36128.400513208122</v>
      </c>
      <c r="G68" s="7">
        <f t="shared" si="5"/>
        <v>12699.702827812893</v>
      </c>
      <c r="H68" s="7">
        <f t="shared" si="5"/>
        <v>238.06120441627979</v>
      </c>
      <c r="K68" s="17" t="s">
        <v>52</v>
      </c>
      <c r="L68" s="18" t="s">
        <v>76</v>
      </c>
      <c r="M68" s="6" t="s">
        <v>66</v>
      </c>
      <c r="N68" s="7">
        <f>N55</f>
        <v>15627.867560599328</v>
      </c>
      <c r="O68" s="7">
        <f>O55</f>
        <v>0</v>
      </c>
      <c r="P68" s="7">
        <f>P55</f>
        <v>0</v>
      </c>
      <c r="Q68" s="7">
        <f>Q55</f>
        <v>0</v>
      </c>
      <c r="T68" s="17" t="s">
        <v>52</v>
      </c>
      <c r="U68" s="18" t="s">
        <v>76</v>
      </c>
      <c r="V68" s="6" t="s">
        <v>66</v>
      </c>
      <c r="W68" s="7">
        <f>W55</f>
        <v>175536.65242739415</v>
      </c>
      <c r="X68" s="7">
        <f>X55</f>
        <v>9997.234770518633</v>
      </c>
      <c r="Y68" s="7">
        <f>Y55</f>
        <v>2916.5934884763983</v>
      </c>
      <c r="Z68" s="7">
        <f>Z55</f>
        <v>0</v>
      </c>
      <c r="AC68" s="17" t="s">
        <v>52</v>
      </c>
      <c r="AD68" s="18" t="s">
        <v>76</v>
      </c>
      <c r="AE68" s="6" t="s">
        <v>66</v>
      </c>
      <c r="AF68" s="7">
        <f>AF55</f>
        <v>10406.217614134266</v>
      </c>
      <c r="AG68" s="7">
        <f>AG55</f>
        <v>0</v>
      </c>
      <c r="AH68" s="7">
        <f>AH55</f>
        <v>0</v>
      </c>
      <c r="AI68" s="7">
        <f>AI55</f>
        <v>0</v>
      </c>
      <c r="AL68" s="17" t="s">
        <v>52</v>
      </c>
      <c r="AM68" s="18" t="s">
        <v>76</v>
      </c>
      <c r="AN68" s="6" t="s">
        <v>66</v>
      </c>
      <c r="AO68" s="7">
        <f>AO55</f>
        <v>46750.820801126414</v>
      </c>
      <c r="AP68" s="7">
        <f>AP55</f>
        <v>2381.6172494650673</v>
      </c>
      <c r="AQ68" s="7">
        <f>AQ55</f>
        <v>385.20910999949308</v>
      </c>
      <c r="AR68" s="7">
        <f>AR55</f>
        <v>0</v>
      </c>
    </row>
    <row r="71" spans="2:44" hidden="1" outlineLevel="1" x14ac:dyDescent="0.35">
      <c r="E71" s="19">
        <f>E35-E9</f>
        <v>-1.3608654787731211E-3</v>
      </c>
      <c r="F71" s="19">
        <f t="shared" ref="F71:H71" si="6">F35-F9</f>
        <v>-4.7713666428990109E-3</v>
      </c>
      <c r="G71" s="19">
        <f t="shared" si="6"/>
        <v>-4.7713666433537583E-3</v>
      </c>
      <c r="H71" s="19">
        <f t="shared" si="6"/>
        <v>-4.7713666433537583E-3</v>
      </c>
      <c r="N71" s="19">
        <f>N35-N9</f>
        <v>-1.3608654787731211E-3</v>
      </c>
      <c r="O71" s="19">
        <f>O35-O9</f>
        <v>0</v>
      </c>
      <c r="P71" s="19">
        <f>P35-P9</f>
        <v>0</v>
      </c>
      <c r="Q71" s="19">
        <f>Q35-Q9</f>
        <v>0</v>
      </c>
      <c r="W71" s="19">
        <f>W35-W9</f>
        <v>-1.3608654787731211E-3</v>
      </c>
      <c r="X71" s="19">
        <f>X35-X9</f>
        <v>-4.7713666428990109E-3</v>
      </c>
      <c r="Y71" s="19">
        <f>Y35-Y9</f>
        <v>-4.7713666433537583E-3</v>
      </c>
      <c r="Z71" s="19">
        <f>Z35-Z9</f>
        <v>0</v>
      </c>
      <c r="AF71" s="19">
        <f>AF35-AF9</f>
        <v>-1.3608654787731211E-3</v>
      </c>
      <c r="AG71" s="19">
        <f>AG35-AG9</f>
        <v>0</v>
      </c>
      <c r="AH71" s="19">
        <f>AH35-AH9</f>
        <v>0</v>
      </c>
      <c r="AI71" s="19">
        <f>AI35-AI9</f>
        <v>0</v>
      </c>
      <c r="AO71" s="19">
        <f>AO35-AO9</f>
        <v>-1.3608654787731211E-3</v>
      </c>
      <c r="AP71" s="19">
        <f>AP35-AP9</f>
        <v>-4.7713666428990109E-3</v>
      </c>
      <c r="AQ71" s="19">
        <f>AQ35-AQ9</f>
        <v>-4.7713666433537583E-3</v>
      </c>
      <c r="AR71" s="19">
        <f>AR35-AR9</f>
        <v>0</v>
      </c>
    </row>
    <row r="72" spans="2:44" hidden="1" outlineLevel="1" x14ac:dyDescent="0.35">
      <c r="E72" s="19">
        <f>E10-E38-E48-E49-E50</f>
        <v>4.5649788919703838E-3</v>
      </c>
      <c r="F72" s="19">
        <f>F10-F38-F48-F49-F50</f>
        <v>2.9215816127248218E-3</v>
      </c>
      <c r="G72" s="19">
        <f>G10-G38-G48-G49-G50</f>
        <v>1.6497371200330235E-3</v>
      </c>
      <c r="H72" s="19">
        <f>H10-H38-H48-H49-H50</f>
        <v>3.8909680132519497E-3</v>
      </c>
      <c r="N72" s="19">
        <f>N10-N38-N48-N49-N50</f>
        <v>3.0581114329919501E-4</v>
      </c>
      <c r="O72" s="19">
        <f>O10-O38-O48-O49-O50</f>
        <v>0</v>
      </c>
      <c r="P72" s="19">
        <f>P10-P38-P48-P49-P50</f>
        <v>0</v>
      </c>
      <c r="Q72" s="19">
        <f>Q10-Q38-Q48-Q49-Q50</f>
        <v>0</v>
      </c>
      <c r="W72" s="19">
        <f>W10-W38-W48-W49-W50</f>
        <v>-2.2092856084228174E-3</v>
      </c>
      <c r="X72" s="19">
        <f>X10-X38-X48-X49-X50</f>
        <v>1.8882094019545548E-3</v>
      </c>
      <c r="Y72" s="19">
        <f>Y10-Y38-Y48-Y49-Y50</f>
        <v>-2.0192119277453457E-3</v>
      </c>
      <c r="Z72" s="19">
        <f>Z10-Z38-Z48-Z49-Z50</f>
        <v>0</v>
      </c>
      <c r="AF72" s="19">
        <f>AF10-AF38-AF48-AF49-AF50</f>
        <v>-2.2092856095596858E-3</v>
      </c>
      <c r="AG72" s="19">
        <f>AG10-AG38-AG48-AG49-AG50</f>
        <v>0</v>
      </c>
      <c r="AH72" s="19">
        <f>AH10-AH38-AH48-AH49-AH50</f>
        <v>0</v>
      </c>
      <c r="AI72" s="19">
        <f>AI10-AI38-AI48-AI49-AI50</f>
        <v>0</v>
      </c>
      <c r="AO72" s="19">
        <f>AO10-AO38-AO48-AO49-AO50</f>
        <v>-4.9973453390421696E-3</v>
      </c>
      <c r="AP72" s="19">
        <f>AP10-AP38-AP48-AP49-AP50</f>
        <v>-7.8922361155164822E-4</v>
      </c>
      <c r="AQ72" s="19">
        <f>AQ10-AQ38-AQ48-AQ49-AQ50</f>
        <v>9.9135517779913584E-4</v>
      </c>
      <c r="AR72" s="19" t="e">
        <f>AR10-AR38-AR48-AR49-AR50</f>
        <v>#DIV/0!</v>
      </c>
    </row>
    <row r="73" spans="2:44" hidden="1" outlineLevel="1" x14ac:dyDescent="0.35">
      <c r="E73" s="19">
        <f>E57+E63-E11</f>
        <v>-1.8605576267017199E-2</v>
      </c>
      <c r="F73" s="19">
        <f t="shared" ref="F73:H73" si="7">F57+F63-F11</f>
        <v>-1.8605576267017199E-2</v>
      </c>
      <c r="G73" s="19">
        <f t="shared" si="7"/>
        <v>-1.8605576267017199E-2</v>
      </c>
      <c r="H73" s="19">
        <f t="shared" si="7"/>
        <v>-1.8605576267017199E-2</v>
      </c>
      <c r="N73" s="19">
        <f>N57+N63-N11</f>
        <v>-2.0550617592448361E-2</v>
      </c>
      <c r="O73" s="19">
        <f>O57+O63-O11</f>
        <v>0</v>
      </c>
      <c r="P73" s="19">
        <f>P57+P63-P11</f>
        <v>0</v>
      </c>
      <c r="Q73" s="19">
        <f>Q57+Q63-Q11</f>
        <v>0</v>
      </c>
      <c r="W73" s="19">
        <f>W57+W63-W11</f>
        <v>-1.8605576267017199E-2</v>
      </c>
      <c r="X73" s="19">
        <f>X57+X63-X11</f>
        <v>-1.8605576267017199E-2</v>
      </c>
      <c r="Y73" s="19">
        <f>Y57+Y63-Y11</f>
        <v>-1.8605576267017199E-2</v>
      </c>
      <c r="Z73" s="19">
        <f>Z57+Z63-Z11</f>
        <v>0</v>
      </c>
      <c r="AF73" s="19">
        <f>AF57+AF63-AF11</f>
        <v>-2.0550617592334675E-2</v>
      </c>
      <c r="AG73" s="19">
        <f>AG57+AG63-AG11</f>
        <v>0</v>
      </c>
      <c r="AH73" s="19">
        <f>AH57+AH63-AH11</f>
        <v>0</v>
      </c>
      <c r="AI73" s="19">
        <f>AI57+AI63-AI11</f>
        <v>0</v>
      </c>
      <c r="AO73" s="19">
        <f>AO57+AO63-AO11</f>
        <v>-1.8605576267017199E-2</v>
      </c>
      <c r="AP73" s="19">
        <f>AP57+AP63-AP11</f>
        <v>-1.8605576267017199E-2</v>
      </c>
      <c r="AQ73" s="19">
        <f>AQ57+AQ63-AQ11</f>
        <v>-1.8605576267017199E-2</v>
      </c>
      <c r="AR73" s="19" t="e">
        <f>AR57+AR63-AR11</f>
        <v>#DIV/0!</v>
      </c>
    </row>
    <row r="74" spans="2:44" collapsed="1" x14ac:dyDescent="0.35"/>
    <row r="75" spans="2:44" ht="36" customHeight="1" x14ac:dyDescent="0.45">
      <c r="B75" s="33" t="s">
        <v>86</v>
      </c>
      <c r="C75" s="33"/>
      <c r="D75" s="33"/>
      <c r="F75" s="24" t="s">
        <v>88</v>
      </c>
      <c r="K75" s="33" t="s">
        <v>86</v>
      </c>
      <c r="L75" s="33"/>
      <c r="M75" s="33"/>
      <c r="O75" s="24" t="s">
        <v>88</v>
      </c>
      <c r="T75" s="33" t="s">
        <v>86</v>
      </c>
      <c r="U75" s="33"/>
      <c r="V75" s="33"/>
      <c r="X75" s="24" t="s">
        <v>88</v>
      </c>
      <c r="AC75" s="33" t="s">
        <v>86</v>
      </c>
      <c r="AD75" s="33"/>
      <c r="AE75" s="33"/>
      <c r="AG75" s="24" t="s">
        <v>88</v>
      </c>
      <c r="AL75" s="33" t="s">
        <v>86</v>
      </c>
      <c r="AM75" s="33"/>
      <c r="AN75" s="33"/>
      <c r="AP75" s="24" t="s">
        <v>88</v>
      </c>
    </row>
  </sheetData>
  <mergeCells count="50">
    <mergeCell ref="AL75:AN75"/>
    <mergeCell ref="B75:D75"/>
    <mergeCell ref="K75:M75"/>
    <mergeCell ref="T75:V75"/>
    <mergeCell ref="AC75:AE75"/>
    <mergeCell ref="AP1:AR1"/>
    <mergeCell ref="F1:H1"/>
    <mergeCell ref="O1:Q1"/>
    <mergeCell ref="X1:Z1"/>
    <mergeCell ref="AG1:AI1"/>
    <mergeCell ref="C37:H37"/>
    <mergeCell ref="L37:Q37"/>
    <mergeCell ref="U37:Z37"/>
    <mergeCell ref="AD37:AI37"/>
    <mergeCell ref="AM37:AR37"/>
    <mergeCell ref="C56:H56"/>
    <mergeCell ref="L56:Q56"/>
    <mergeCell ref="U56:Z56"/>
    <mergeCell ref="AD56:AI56"/>
    <mergeCell ref="AM56:AR56"/>
    <mergeCell ref="AL6:AL7"/>
    <mergeCell ref="AM6:AM7"/>
    <mergeCell ref="AO6:AR6"/>
    <mergeCell ref="C12:H12"/>
    <mergeCell ref="L12:Q12"/>
    <mergeCell ref="U12:Z12"/>
    <mergeCell ref="AD12:AI12"/>
    <mergeCell ref="AM12:AR12"/>
    <mergeCell ref="T6:T7"/>
    <mergeCell ref="U6:U7"/>
    <mergeCell ref="W6:Z6"/>
    <mergeCell ref="AC6:AC7"/>
    <mergeCell ref="AD6:AD7"/>
    <mergeCell ref="AF6:AI6"/>
    <mergeCell ref="N6:Q6"/>
    <mergeCell ref="B6:B7"/>
    <mergeCell ref="C6:C7"/>
    <mergeCell ref="E6:H6"/>
    <mergeCell ref="K6:K7"/>
    <mergeCell ref="L6:L7"/>
    <mergeCell ref="B3:H3"/>
    <mergeCell ref="K3:Q3"/>
    <mergeCell ref="T3:Z3"/>
    <mergeCell ref="AC3:AI3"/>
    <mergeCell ref="AL3:AR3"/>
    <mergeCell ref="B4:H4"/>
    <mergeCell ref="K4:Q4"/>
    <mergeCell ref="T4:Z4"/>
    <mergeCell ref="AC4:AI4"/>
    <mergeCell ref="AL4:AR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rowBreaks count="1" manualBreakCount="1">
    <brk id="36" max="44" man="1"/>
  </rowBreaks>
  <colBreaks count="4" manualBreakCount="4">
    <brk id="9" max="76" man="1"/>
    <brk id="18" max="76" man="1"/>
    <brk id="27" max="76" man="1"/>
    <brk id="36" max="7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3"/>
  <sheetViews>
    <sheetView view="pageBreakPreview" topLeftCell="A9" zoomScale="145" zoomScaleNormal="100" zoomScaleSheetLayoutView="145" workbookViewId="0">
      <selection activeCell="F20" sqref="F20"/>
    </sheetView>
  </sheetViews>
  <sheetFormatPr defaultRowHeight="14.5" outlineLevelRow="1" x14ac:dyDescent="0.35"/>
  <cols>
    <col min="1" max="1" width="2.7265625" customWidth="1"/>
    <col min="2" max="2" width="6.26953125" customWidth="1"/>
    <col min="3" max="3" width="29.26953125" customWidth="1"/>
    <col min="4" max="4" width="8" customWidth="1"/>
    <col min="5" max="5" width="10.81640625" customWidth="1"/>
    <col min="6" max="6" width="11.26953125" customWidth="1"/>
    <col min="7" max="7" width="13" customWidth="1"/>
    <col min="8" max="8" width="9" hidden="1" customWidth="1"/>
    <col min="9" max="10" width="3.453125" customWidth="1"/>
    <col min="11" max="11" width="6.26953125" customWidth="1"/>
    <col min="12" max="12" width="24.7265625" customWidth="1"/>
    <col min="13" max="13" width="8" customWidth="1"/>
    <col min="14" max="14" width="9.81640625" bestFit="1" customWidth="1"/>
    <col min="15" max="15" width="9.54296875" bestFit="1" customWidth="1"/>
    <col min="16" max="16" width="10.81640625" customWidth="1"/>
    <col min="17" max="17" width="9" customWidth="1"/>
  </cols>
  <sheetData>
    <row r="3" spans="1:9" ht="71.5" customHeight="1" x14ac:dyDescent="0.35">
      <c r="B3" s="26" t="s">
        <v>83</v>
      </c>
      <c r="C3" s="26"/>
      <c r="D3" s="26"/>
      <c r="E3" s="26"/>
      <c r="F3" s="26"/>
      <c r="G3" s="26"/>
      <c r="H3" s="26"/>
    </row>
    <row r="4" spans="1:9" x14ac:dyDescent="0.35">
      <c r="A4" s="1"/>
      <c r="B4" s="25"/>
      <c r="C4" s="25"/>
      <c r="D4" s="25"/>
      <c r="E4" s="25"/>
      <c r="F4" s="25"/>
      <c r="G4" s="25"/>
      <c r="H4" s="25"/>
      <c r="I4" s="1"/>
    </row>
    <row r="6" spans="1:9" x14ac:dyDescent="0.35">
      <c r="B6" s="35" t="s">
        <v>6</v>
      </c>
      <c r="C6" s="37" t="s">
        <v>7</v>
      </c>
      <c r="D6" s="4"/>
      <c r="E6" s="29" t="s">
        <v>8</v>
      </c>
      <c r="F6" s="29"/>
      <c r="G6" s="29"/>
      <c r="H6" s="30"/>
    </row>
    <row r="7" spans="1:9" ht="31.5" x14ac:dyDescent="0.35">
      <c r="B7" s="36"/>
      <c r="C7" s="38"/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</row>
    <row r="8" spans="1:9" ht="21" x14ac:dyDescent="0.35">
      <c r="B8" s="2" t="s">
        <v>19</v>
      </c>
      <c r="C8" s="5" t="s">
        <v>84</v>
      </c>
      <c r="D8" s="6" t="s">
        <v>16</v>
      </c>
      <c r="E8" s="20">
        <v>1431.9788678037532</v>
      </c>
      <c r="F8" s="20">
        <v>2817.6391222460147</v>
      </c>
      <c r="G8" s="20">
        <v>2396.840347378301</v>
      </c>
      <c r="H8" s="20">
        <v>0</v>
      </c>
    </row>
    <row r="9" spans="1:9" x14ac:dyDescent="0.35">
      <c r="C9" s="34" t="s">
        <v>67</v>
      </c>
      <c r="D9" s="29"/>
      <c r="E9" s="29"/>
      <c r="F9" s="29"/>
      <c r="G9" s="29"/>
      <c r="H9" s="30"/>
    </row>
    <row r="10" spans="1:9" x14ac:dyDescent="0.35">
      <c r="B10" s="12">
        <v>1</v>
      </c>
      <c r="C10" s="13" t="s">
        <v>68</v>
      </c>
      <c r="D10" s="6" t="s">
        <v>16</v>
      </c>
      <c r="E10" s="7">
        <f>E11+E15+E16</f>
        <v>729.1876479678408</v>
      </c>
      <c r="F10" s="7">
        <f>F11+F15+F16</f>
        <v>729.1876479678408</v>
      </c>
      <c r="G10" s="7">
        <f>G11+G15+G16</f>
        <v>729.1876479678408</v>
      </c>
      <c r="H10" s="7" t="e">
        <f>H11+H15+H16</f>
        <v>#DIV/0!</v>
      </c>
    </row>
    <row r="11" spans="1:9" x14ac:dyDescent="0.35">
      <c r="B11" s="12" t="s">
        <v>17</v>
      </c>
      <c r="C11" s="13" t="s">
        <v>25</v>
      </c>
      <c r="D11" s="6" t="s">
        <v>16</v>
      </c>
      <c r="E11" s="7">
        <f>E12+E13+E14</f>
        <v>47.945379869074259</v>
      </c>
      <c r="F11" s="7">
        <f>F12+F13+F14</f>
        <v>47.945379869074259</v>
      </c>
      <c r="G11" s="7">
        <f>G12+G13+G14</f>
        <v>47.945379869074259</v>
      </c>
      <c r="H11" s="7" t="e">
        <f>H12+H13+H14</f>
        <v>#DIV/0!</v>
      </c>
    </row>
    <row r="12" spans="1:9" ht="21" x14ac:dyDescent="0.35">
      <c r="B12" s="12" t="s">
        <v>26</v>
      </c>
      <c r="C12" s="13" t="s">
        <v>29</v>
      </c>
      <c r="D12" s="6" t="s">
        <v>16</v>
      </c>
      <c r="E12" s="7">
        <v>0</v>
      </c>
      <c r="F12" s="7">
        <v>0</v>
      </c>
      <c r="G12" s="7">
        <v>0</v>
      </c>
      <c r="H12" s="7" t="e">
        <v>#DIV/0!</v>
      </c>
    </row>
    <row r="13" spans="1:9" ht="21" x14ac:dyDescent="0.35">
      <c r="B13" s="12" t="s">
        <v>28</v>
      </c>
      <c r="C13" s="13" t="s">
        <v>31</v>
      </c>
      <c r="D13" s="6" t="s">
        <v>16</v>
      </c>
      <c r="E13" s="7">
        <v>0.16670126568026877</v>
      </c>
      <c r="F13" s="7">
        <v>0.16670126568026877</v>
      </c>
      <c r="G13" s="7">
        <v>0.16670126568026877</v>
      </c>
      <c r="H13" s="7" t="e">
        <v>#DIV/0!</v>
      </c>
    </row>
    <row r="14" spans="1:9" ht="21" x14ac:dyDescent="0.35">
      <c r="B14" s="12" t="s">
        <v>30</v>
      </c>
      <c r="C14" s="13" t="s">
        <v>33</v>
      </c>
      <c r="D14" s="6" t="s">
        <v>16</v>
      </c>
      <c r="E14" s="7">
        <v>47.778678603393992</v>
      </c>
      <c r="F14" s="7">
        <v>47.778678603393992</v>
      </c>
      <c r="G14" s="7">
        <v>47.778678603393992</v>
      </c>
      <c r="H14" s="7" t="e">
        <v>#DIV/0!</v>
      </c>
    </row>
    <row r="15" spans="1:9" x14ac:dyDescent="0.35">
      <c r="B15" s="12" t="s">
        <v>19</v>
      </c>
      <c r="C15" s="13" t="s">
        <v>34</v>
      </c>
      <c r="D15" s="6" t="s">
        <v>16</v>
      </c>
      <c r="E15" s="7">
        <v>25.877085540435058</v>
      </c>
      <c r="F15" s="7">
        <v>25.877085540435061</v>
      </c>
      <c r="G15" s="7">
        <v>25.877085540435061</v>
      </c>
      <c r="H15" s="7" t="e">
        <v>#DIV/0!</v>
      </c>
    </row>
    <row r="16" spans="1:9" x14ac:dyDescent="0.35">
      <c r="B16" s="12" t="s">
        <v>21</v>
      </c>
      <c r="C16" s="13" t="s">
        <v>35</v>
      </c>
      <c r="D16" s="6" t="s">
        <v>16</v>
      </c>
      <c r="E16" s="7">
        <f>E17+E18+E19</f>
        <v>655.36518255833153</v>
      </c>
      <c r="F16" s="7">
        <f>F17+F18+F19</f>
        <v>655.36518255833153</v>
      </c>
      <c r="G16" s="7">
        <f>G17+G18+G19</f>
        <v>655.36518255833153</v>
      </c>
      <c r="H16" s="7" t="e">
        <f>H17+H18+H19</f>
        <v>#DIV/0!</v>
      </c>
    </row>
    <row r="17" spans="2:8" x14ac:dyDescent="0.35">
      <c r="B17" s="12" t="s">
        <v>36</v>
      </c>
      <c r="C17" s="13" t="s">
        <v>69</v>
      </c>
      <c r="D17" s="6" t="s">
        <v>16</v>
      </c>
      <c r="E17" s="7">
        <v>5.6929588144355838</v>
      </c>
      <c r="F17" s="7">
        <v>5.6929588144355838</v>
      </c>
      <c r="G17" s="7">
        <v>5.6929588144355838</v>
      </c>
      <c r="H17" s="7" t="e">
        <v>#DIV/0!</v>
      </c>
    </row>
    <row r="18" spans="2:8" x14ac:dyDescent="0.35">
      <c r="B18" s="12" t="s">
        <v>38</v>
      </c>
      <c r="C18" s="13" t="s">
        <v>70</v>
      </c>
      <c r="D18" s="6" t="s">
        <v>16</v>
      </c>
      <c r="E18" s="7">
        <v>11.727132408692716</v>
      </c>
      <c r="F18" s="7">
        <v>11.727132408692718</v>
      </c>
      <c r="G18" s="7">
        <v>11.727132408692718</v>
      </c>
      <c r="H18" s="7" t="e">
        <v>#DIV/0!</v>
      </c>
    </row>
    <row r="19" spans="2:8" x14ac:dyDescent="0.35">
      <c r="B19" s="12" t="s">
        <v>71</v>
      </c>
      <c r="C19" s="13" t="s">
        <v>41</v>
      </c>
      <c r="D19" s="6" t="s">
        <v>16</v>
      </c>
      <c r="E19" s="7">
        <v>637.94509133520319</v>
      </c>
      <c r="F19" s="7">
        <v>637.94509133520319</v>
      </c>
      <c r="G19" s="7">
        <v>637.94509133520319</v>
      </c>
      <c r="H19" s="7" t="e">
        <v>#DIV/0!</v>
      </c>
    </row>
    <row r="20" spans="2:8" ht="31.5" x14ac:dyDescent="0.35">
      <c r="B20" s="14" t="s">
        <v>42</v>
      </c>
      <c r="C20" s="15" t="s">
        <v>72</v>
      </c>
      <c r="D20" s="6" t="s">
        <v>16</v>
      </c>
      <c r="E20" s="7">
        <v>667.22109066674955</v>
      </c>
      <c r="F20" s="7">
        <v>2052.8813451090109</v>
      </c>
      <c r="G20" s="7">
        <v>1632.0825702412974</v>
      </c>
      <c r="H20" s="7" t="e">
        <v>#DIV/0!</v>
      </c>
    </row>
    <row r="21" spans="2:8" ht="23.25" customHeight="1" x14ac:dyDescent="0.35">
      <c r="B21" s="14" t="s">
        <v>50</v>
      </c>
      <c r="C21" s="15" t="s">
        <v>87</v>
      </c>
      <c r="D21" s="6" t="s">
        <v>16</v>
      </c>
      <c r="E21" s="7">
        <v>577.21017308910848</v>
      </c>
      <c r="F21" s="7">
        <v>577.21017308910848</v>
      </c>
      <c r="G21" s="7">
        <v>577.21017308910848</v>
      </c>
      <c r="H21" s="7"/>
    </row>
    <row r="22" spans="2:8" ht="21" x14ac:dyDescent="0.35">
      <c r="B22" s="14" t="s">
        <v>52</v>
      </c>
      <c r="C22" s="15" t="s">
        <v>74</v>
      </c>
      <c r="D22" s="6" t="s">
        <v>16</v>
      </c>
      <c r="E22" s="7">
        <v>35.570129169162968</v>
      </c>
      <c r="F22" s="7">
        <v>35.570129169162968</v>
      </c>
      <c r="G22" s="7">
        <v>35.570129169162975</v>
      </c>
      <c r="H22" s="7" t="e">
        <v>#DIV/0!</v>
      </c>
    </row>
    <row r="23" spans="2:8" x14ac:dyDescent="0.35">
      <c r="B23" s="14" t="s">
        <v>54</v>
      </c>
      <c r="C23" s="15" t="s">
        <v>45</v>
      </c>
      <c r="D23" s="6" t="s">
        <v>16</v>
      </c>
      <c r="E23" s="7">
        <v>6.4026232504493361</v>
      </c>
      <c r="F23" s="7">
        <v>6.4026232504493343</v>
      </c>
      <c r="G23" s="7">
        <v>6.4026232504493388</v>
      </c>
      <c r="H23" s="7" t="e">
        <v>#DIV/0!</v>
      </c>
    </row>
    <row r="24" spans="2:8" ht="21" x14ac:dyDescent="0.35">
      <c r="B24" s="14" t="s">
        <v>56</v>
      </c>
      <c r="C24" s="15" t="s">
        <v>47</v>
      </c>
      <c r="D24" s="6" t="s">
        <v>16</v>
      </c>
      <c r="E24" s="7">
        <v>0</v>
      </c>
      <c r="F24" s="7">
        <v>0</v>
      </c>
      <c r="G24" s="7">
        <v>0</v>
      </c>
      <c r="H24" s="7" t="e">
        <v>#DIV/0!</v>
      </c>
    </row>
    <row r="25" spans="2:8" x14ac:dyDescent="0.35">
      <c r="B25" s="14" t="s">
        <v>58</v>
      </c>
      <c r="C25" s="15" t="s">
        <v>49</v>
      </c>
      <c r="D25" s="6" t="s">
        <v>16</v>
      </c>
      <c r="E25" s="7">
        <v>29.16750591871363</v>
      </c>
      <c r="F25" s="7">
        <v>29.167505918713633</v>
      </c>
      <c r="G25" s="7">
        <v>29.167505918713633</v>
      </c>
      <c r="H25" s="7" t="e">
        <v>#DIV/0!</v>
      </c>
    </row>
    <row r="26" spans="2:8" ht="21" x14ac:dyDescent="0.35">
      <c r="B26" s="10" t="s">
        <v>62</v>
      </c>
      <c r="C26" s="13" t="s">
        <v>75</v>
      </c>
      <c r="D26" s="6" t="s">
        <v>16</v>
      </c>
      <c r="E26" s="7">
        <f>E10+E20+E22</f>
        <v>1431.9788678037535</v>
      </c>
      <c r="F26" s="7">
        <f>F10+F20+F22</f>
        <v>2817.6391222460147</v>
      </c>
      <c r="G26" s="7">
        <f>G10+G20+G22</f>
        <v>2396.840347378301</v>
      </c>
      <c r="H26" s="7" t="e">
        <f>H10+H20+H22</f>
        <v>#DIV/0!</v>
      </c>
    </row>
    <row r="27" spans="2:8" ht="21" x14ac:dyDescent="0.35">
      <c r="B27" s="14" t="s">
        <v>64</v>
      </c>
      <c r="C27" s="16" t="s">
        <v>76</v>
      </c>
      <c r="D27" s="6" t="s">
        <v>66</v>
      </c>
      <c r="E27" s="7">
        <v>6928.9287434319267</v>
      </c>
      <c r="F27" s="7">
        <v>139.31305420414787</v>
      </c>
      <c r="G27" s="7">
        <v>4.4980570164977047</v>
      </c>
      <c r="H27" s="7">
        <v>0</v>
      </c>
    </row>
    <row r="29" spans="2:8" hidden="1" outlineLevel="1" x14ac:dyDescent="0.35"/>
    <row r="30" spans="2:8" hidden="1" outlineLevel="1" x14ac:dyDescent="0.35">
      <c r="E30" s="19"/>
      <c r="F30" s="19"/>
      <c r="G30" s="19"/>
      <c r="H30" s="19"/>
    </row>
    <row r="31" spans="2:8" hidden="1" outlineLevel="1" x14ac:dyDescent="0.35">
      <c r="E31" s="19">
        <f>E8-E10-E20-E22</f>
        <v>-7.1054273576010019E-14</v>
      </c>
      <c r="F31" s="19">
        <f t="shared" ref="F31:H31" si="0">F8-F10-F20-F22</f>
        <v>0</v>
      </c>
      <c r="G31" s="19">
        <f t="shared" si="0"/>
        <v>-1.9184653865522705E-13</v>
      </c>
      <c r="H31" s="19" t="e">
        <f t="shared" si="0"/>
        <v>#DIV/0!</v>
      </c>
    </row>
    <row r="32" spans="2:8" collapsed="1" x14ac:dyDescent="0.35">
      <c r="E32" s="19"/>
      <c r="F32" s="19"/>
      <c r="G32" s="19"/>
      <c r="H32" s="19"/>
    </row>
    <row r="33" spans="2:6" ht="39" customHeight="1" x14ac:dyDescent="0.45">
      <c r="B33" s="33" t="s">
        <v>86</v>
      </c>
      <c r="C33" s="33"/>
      <c r="D33" s="33"/>
      <c r="F33" s="24" t="s">
        <v>88</v>
      </c>
    </row>
  </sheetData>
  <mergeCells count="7">
    <mergeCell ref="B33:D33"/>
    <mergeCell ref="C9:H9"/>
    <mergeCell ref="B3:H3"/>
    <mergeCell ref="B4:H4"/>
    <mergeCell ref="B6:B7"/>
    <mergeCell ref="C6:C7"/>
    <mergeCell ref="E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структура</vt:lpstr>
      <vt:lpstr>структура тр</vt:lpstr>
      <vt:lpstr>структура!Область_друку</vt:lpstr>
      <vt:lpstr>'структура тр'!Область_друку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Geryavenko</dc:creator>
  <cp:lastModifiedBy>Юрий Владим. Тихонов</cp:lastModifiedBy>
  <cp:lastPrinted>2026-07-20T07:58:31Z</cp:lastPrinted>
  <dcterms:created xsi:type="dcterms:W3CDTF">2023-11-23T10:26:18Z</dcterms:created>
  <dcterms:modified xsi:type="dcterms:W3CDTF">2026-07-22T11:50:44Z</dcterms:modified>
</cp:coreProperties>
</file>